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51D5F3B4-503C-488E-93CC-9AECCED6A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D85" i="1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<sst xmlns="http://schemas.openxmlformats.org/spreadsheetml/2006/main" count="534" uniqueCount="40">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</sst>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9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117853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118303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118084</v>
      </c>
    </row>
    <row r="11" spans="1:5" ht="15" customHeight="1" x14ac:dyDescent="0.2">
      <c r="A11" s="6" t="s">
        <v>11</v>
      </c>
      <c r="B11" s="7">
        <v>4278</v>
      </c>
      <c r="C11" s="7">
        <v>8892</v>
      </c>
      <c r="D11" s="5">
        <f t="shared" si="0"/>
        <v>-4614</v>
      </c>
      <c r="E11" s="5">
        <f t="shared" si="1"/>
        <v>113470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112836</v>
      </c>
    </row>
    <row r="13" spans="1:5" ht="15" customHeight="1" x14ac:dyDescent="0.2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116356</v>
      </c>
    </row>
    <row r="14" spans="1:5" ht="15" customHeight="1" x14ac:dyDescent="0.2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121737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127082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132150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134802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132614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126909</v>
      </c>
    </row>
    <row r="20" spans="1:5" ht="15" customHeight="1" x14ac:dyDescent="0.2">
      <c r="A20" s="8" t="s">
        <v>20</v>
      </c>
      <c r="B20" s="9">
        <v>104908</v>
      </c>
      <c r="C20" s="9">
        <v>96193</v>
      </c>
      <c r="D20" s="10">
        <f>SUM(D8:D19)</f>
        <v>8715</v>
      </c>
      <c r="E20" s="10">
        <f>E19</f>
        <v>126909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127209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128067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129012</v>
      </c>
    </row>
    <row r="24" spans="1:5" ht="15" customHeight="1" x14ac:dyDescent="0.2">
      <c r="A24" s="6" t="s">
        <v>11</v>
      </c>
      <c r="B24" s="7">
        <v>9599</v>
      </c>
      <c r="C24" s="7">
        <v>8485</v>
      </c>
      <c r="D24" s="5">
        <f t="shared" si="2"/>
        <v>1114</v>
      </c>
      <c r="E24" s="5">
        <f t="shared" si="3"/>
        <v>130126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134750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140485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144629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147577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150936</v>
      </c>
    </row>
    <row r="30" spans="1:5" ht="15" customHeight="1" x14ac:dyDescent="0.2">
      <c r="A30" s="6" t="s">
        <v>17</v>
      </c>
      <c r="B30" s="7">
        <v>12724</v>
      </c>
      <c r="C30" s="7">
        <v>11484</v>
      </c>
      <c r="D30" s="5">
        <f t="shared" si="2"/>
        <v>1240</v>
      </c>
      <c r="E30" s="5">
        <f t="shared" si="3"/>
        <v>152176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152295</v>
      </c>
    </row>
    <row r="32" spans="1:5" ht="15" customHeight="1" x14ac:dyDescent="0.2">
      <c r="A32" s="6" t="s">
        <v>19</v>
      </c>
      <c r="B32" s="7">
        <v>6752</v>
      </c>
      <c r="C32" s="7">
        <v>12630</v>
      </c>
      <c r="D32" s="5">
        <f t="shared" si="2"/>
        <v>-5878</v>
      </c>
      <c r="E32" s="5">
        <f t="shared" si="3"/>
        <v>146417</v>
      </c>
    </row>
    <row r="33" spans="1:5" ht="15" customHeight="1" x14ac:dyDescent="0.2">
      <c r="A33" s="8" t="s">
        <v>22</v>
      </c>
      <c r="B33" s="9">
        <v>135294</v>
      </c>
      <c r="C33" s="9">
        <v>115786</v>
      </c>
      <c r="D33" s="10">
        <f>SUM(D21:D32)</f>
        <v>19508</v>
      </c>
      <c r="E33" s="10">
        <f>E32</f>
        <v>146417</v>
      </c>
    </row>
    <row r="34" spans="1:5" ht="15" customHeight="1" x14ac:dyDescent="0.2">
      <c r="A34" s="2" t="s">
        <v>23</v>
      </c>
      <c r="B34" s="3">
        <v>9627</v>
      </c>
      <c r="C34" s="3">
        <v>11308</v>
      </c>
      <c r="D34" s="4">
        <f t="shared" ref="D34:D45" si="4">B34-C34</f>
        <v>-1681</v>
      </c>
      <c r="E34" s="4">
        <f>E32+D34</f>
        <v>144736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144696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144655</v>
      </c>
    </row>
    <row r="37" spans="1:5" ht="15" customHeight="1" x14ac:dyDescent="0.2">
      <c r="A37" s="6" t="s">
        <v>11</v>
      </c>
      <c r="B37" s="7">
        <v>11159</v>
      </c>
      <c r="C37" s="7">
        <v>9901</v>
      </c>
      <c r="D37" s="5">
        <f t="shared" si="4"/>
        <v>1258</v>
      </c>
      <c r="E37" s="5">
        <f t="shared" si="5"/>
        <v>145913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149521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155249</v>
      </c>
    </row>
    <row r="40" spans="1:5" ht="15" customHeight="1" x14ac:dyDescent="0.2">
      <c r="A40" s="6" t="s">
        <v>14</v>
      </c>
      <c r="B40" s="7">
        <v>13295</v>
      </c>
      <c r="C40" s="7">
        <v>10634</v>
      </c>
      <c r="D40" s="5">
        <f t="shared" si="4"/>
        <v>2661</v>
      </c>
      <c r="E40" s="5">
        <f t="shared" si="5"/>
        <v>157910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160966</v>
      </c>
    </row>
    <row r="42" spans="1:5" ht="15" customHeight="1" x14ac:dyDescent="0.2">
      <c r="A42" s="6" t="s">
        <v>16</v>
      </c>
      <c r="B42" s="7">
        <v>14229</v>
      </c>
      <c r="C42" s="7">
        <v>10758</v>
      </c>
      <c r="D42" s="5">
        <f t="shared" si="4"/>
        <v>3471</v>
      </c>
      <c r="E42" s="5">
        <f t="shared" si="5"/>
        <v>164437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163676</v>
      </c>
    </row>
    <row r="44" spans="1:5" ht="15" customHeight="1" x14ac:dyDescent="0.2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159273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148543</v>
      </c>
    </row>
    <row r="46" spans="1:5" ht="15" customHeight="1" x14ac:dyDescent="0.2">
      <c r="A46" s="8" t="s">
        <v>24</v>
      </c>
      <c r="B46" s="9">
        <v>137829</v>
      </c>
      <c r="C46" s="9">
        <v>135703</v>
      </c>
      <c r="D46" s="10">
        <f>SUM(D34:D45)</f>
        <v>2126</v>
      </c>
      <c r="E46" s="10">
        <f>E45</f>
        <v>148543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146441</v>
      </c>
    </row>
    <row r="48" spans="1:5" ht="15" customHeight="1" x14ac:dyDescent="0.2">
      <c r="A48" s="6" t="s">
        <v>9</v>
      </c>
      <c r="B48" s="7">
        <v>9876</v>
      </c>
      <c r="C48" s="7">
        <v>9382</v>
      </c>
      <c r="D48" s="5">
        <f t="shared" si="6"/>
        <v>494</v>
      </c>
      <c r="E48" s="5">
        <f t="shared" ref="E48:E58" si="7">E47+D48</f>
        <v>146935</v>
      </c>
    </row>
    <row r="49" spans="1:5" ht="15" customHeight="1" x14ac:dyDescent="0.2">
      <c r="A49" s="6" t="s">
        <v>10</v>
      </c>
      <c r="B49" s="7">
        <v>10995</v>
      </c>
      <c r="C49" s="7">
        <v>10404</v>
      </c>
      <c r="D49" s="5">
        <f t="shared" si="6"/>
        <v>591</v>
      </c>
      <c r="E49" s="5">
        <f t="shared" si="7"/>
        <v>147526</v>
      </c>
    </row>
    <row r="50" spans="1:5" ht="15" customHeight="1" x14ac:dyDescent="0.2">
      <c r="A50" s="6" t="s">
        <v>11</v>
      </c>
      <c r="B50" s="7">
        <v>10144</v>
      </c>
      <c r="C50" s="7">
        <v>9610</v>
      </c>
      <c r="D50" s="5">
        <f t="shared" si="6"/>
        <v>534</v>
      </c>
      <c r="E50" s="5">
        <f t="shared" si="7"/>
        <v>148060</v>
      </c>
    </row>
    <row r="51" spans="1:5" ht="15" customHeight="1" x14ac:dyDescent="0.2">
      <c r="A51" s="6" t="s">
        <v>12</v>
      </c>
      <c r="B51" s="7">
        <v>13751</v>
      </c>
      <c r="C51" s="7">
        <v>9789</v>
      </c>
      <c r="D51" s="5">
        <f t="shared" si="6"/>
        <v>3962</v>
      </c>
      <c r="E51" s="5">
        <f t="shared" si="7"/>
        <v>152022</v>
      </c>
    </row>
    <row r="52" spans="1:5" ht="15" customHeight="1" x14ac:dyDescent="0.2">
      <c r="A52" s="6" t="s">
        <v>13</v>
      </c>
      <c r="B52" s="7">
        <v>15392</v>
      </c>
      <c r="C52" s="7">
        <v>9234</v>
      </c>
      <c r="D52" s="5">
        <f t="shared" si="6"/>
        <v>6158</v>
      </c>
      <c r="E52" s="5">
        <f t="shared" si="7"/>
        <v>158180</v>
      </c>
    </row>
    <row r="53" spans="1:5" ht="15" customHeight="1" x14ac:dyDescent="0.2">
      <c r="A53" s="6" t="s">
        <v>14</v>
      </c>
      <c r="B53" s="7">
        <v>14148</v>
      </c>
      <c r="C53" s="7">
        <v>9156</v>
      </c>
      <c r="D53" s="5">
        <f t="shared" si="6"/>
        <v>4992</v>
      </c>
      <c r="E53" s="5">
        <f t="shared" si="7"/>
        <v>163172</v>
      </c>
    </row>
    <row r="54" spans="1:5" ht="15" customHeight="1" x14ac:dyDescent="0.2">
      <c r="A54" s="6" t="s">
        <v>15</v>
      </c>
      <c r="B54" s="7">
        <v>15348</v>
      </c>
      <c r="C54" s="7">
        <v>11462</v>
      </c>
      <c r="D54" s="5">
        <f t="shared" si="6"/>
        <v>3886</v>
      </c>
      <c r="E54" s="5">
        <f t="shared" si="7"/>
        <v>167058</v>
      </c>
    </row>
    <row r="55" spans="1:5" ht="15" customHeight="1" x14ac:dyDescent="0.2">
      <c r="A55" s="6" t="s">
        <v>16</v>
      </c>
      <c r="B55" s="7">
        <v>13579</v>
      </c>
      <c r="C55" s="7">
        <v>9891</v>
      </c>
      <c r="D55" s="5">
        <f t="shared" si="6"/>
        <v>3688</v>
      </c>
      <c r="E55" s="5">
        <f t="shared" si="7"/>
        <v>170746</v>
      </c>
    </row>
    <row r="56" spans="1:5" ht="15" customHeight="1" x14ac:dyDescent="0.2">
      <c r="A56" s="6" t="s">
        <v>17</v>
      </c>
      <c r="B56" s="7">
        <v>11992</v>
      </c>
      <c r="C56" s="7">
        <v>10552</v>
      </c>
      <c r="D56" s="5">
        <f t="shared" si="6"/>
        <v>1440</v>
      </c>
      <c r="E56" s="5">
        <f t="shared" si="7"/>
        <v>172186</v>
      </c>
    </row>
    <row r="57" spans="1:5" ht="15" customHeight="1" x14ac:dyDescent="0.2">
      <c r="A57" s="6" t="s">
        <v>18</v>
      </c>
      <c r="B57" s="7">
        <v>10087</v>
      </c>
      <c r="C57" s="7">
        <v>13912</v>
      </c>
      <c r="D57" s="5">
        <f t="shared" si="6"/>
        <v>-3825</v>
      </c>
      <c r="E57" s="5">
        <f t="shared" si="7"/>
        <v>168361</v>
      </c>
    </row>
    <row r="58" spans="1:5" ht="15" customHeight="1" x14ac:dyDescent="0.2">
      <c r="A58" s="6" t="s">
        <v>19</v>
      </c>
      <c r="B58" s="7">
        <v>6235</v>
      </c>
      <c r="C58" s="7">
        <v>14208</v>
      </c>
      <c r="D58" s="5">
        <f t="shared" si="6"/>
        <v>-7973</v>
      </c>
      <c r="E58" s="5">
        <f t="shared" si="7"/>
        <v>160388</v>
      </c>
    </row>
    <row r="59" spans="1:5" ht="15" customHeight="1" x14ac:dyDescent="0.2">
      <c r="A59" s="8" t="s">
        <v>34</v>
      </c>
      <c r="B59" s="9">
        <v>141060</v>
      </c>
      <c r="C59" s="9">
        <v>129215</v>
      </c>
      <c r="D59" s="10">
        <f>SUM(D47:D58)</f>
        <v>11845</v>
      </c>
      <c r="E59" s="10">
        <f>E58</f>
        <v>160388</v>
      </c>
    </row>
    <row r="60" spans="1:5" ht="15" customHeight="1" x14ac:dyDescent="0.2">
      <c r="A60" s="2" t="s">
        <v>35</v>
      </c>
      <c r="B60" s="3">
        <v>10084</v>
      </c>
      <c r="C60" s="3">
        <v>10729</v>
      </c>
      <c r="D60" s="4">
        <f t="shared" ref="D60:D71" si="8">B60-C60</f>
        <v>-645</v>
      </c>
      <c r="E60" s="4">
        <f>E58+D60</f>
        <v>159743</v>
      </c>
    </row>
    <row r="61" spans="1:5" ht="15" customHeight="1" x14ac:dyDescent="0.2">
      <c r="A61" s="6" t="s">
        <v>9</v>
      </c>
      <c r="B61" s="7">
        <v>12268</v>
      </c>
      <c r="C61" s="7">
        <v>9859</v>
      </c>
      <c r="D61" s="5">
        <f t="shared" si="8"/>
        <v>2409</v>
      </c>
      <c r="E61" s="5">
        <f t="shared" ref="E61:E71" si="9">E60+D61</f>
        <v>162152</v>
      </c>
    </row>
    <row r="62" spans="1:5" ht="15" customHeight="1" x14ac:dyDescent="0.2">
      <c r="A62" s="6" t="s">
        <v>10</v>
      </c>
      <c r="B62" s="7">
        <v>11877</v>
      </c>
      <c r="C62" s="7">
        <v>10289</v>
      </c>
      <c r="D62" s="5">
        <f t="shared" si="8"/>
        <v>1588</v>
      </c>
      <c r="E62" s="5">
        <f t="shared" si="9"/>
        <v>163740</v>
      </c>
    </row>
    <row r="63" spans="1:5" ht="15" customHeight="1" x14ac:dyDescent="0.2">
      <c r="A63" s="6" t="s">
        <v>11</v>
      </c>
      <c r="B63" s="7">
        <v>13068</v>
      </c>
      <c r="C63" s="7">
        <v>10914</v>
      </c>
      <c r="D63" s="5">
        <f t="shared" si="8"/>
        <v>2154</v>
      </c>
      <c r="E63" s="5">
        <f t="shared" si="9"/>
        <v>165894</v>
      </c>
    </row>
    <row r="64" spans="1:5" ht="15" customHeight="1" x14ac:dyDescent="0.2">
      <c r="A64" s="6" t="s">
        <v>12</v>
      </c>
      <c r="B64" s="7">
        <v>14304</v>
      </c>
      <c r="C64" s="7">
        <v>10785</v>
      </c>
      <c r="D64" s="5">
        <f t="shared" si="8"/>
        <v>3519</v>
      </c>
      <c r="E64" s="5">
        <f t="shared" si="9"/>
        <v>169413</v>
      </c>
    </row>
    <row r="65" spans="1:5" ht="15" customHeight="1" x14ac:dyDescent="0.2">
      <c r="A65" s="6" t="s">
        <v>13</v>
      </c>
      <c r="B65" s="7">
        <v>14438</v>
      </c>
      <c r="C65" s="7">
        <v>9568</v>
      </c>
      <c r="D65" s="5">
        <f t="shared" si="8"/>
        <v>4870</v>
      </c>
      <c r="E65" s="5">
        <f t="shared" si="9"/>
        <v>174283</v>
      </c>
    </row>
    <row r="66" spans="1:5" ht="15" customHeight="1" x14ac:dyDescent="0.2">
      <c r="A66" s="6" t="s">
        <v>14</v>
      </c>
      <c r="B66" s="7">
        <v>14895</v>
      </c>
      <c r="C66" s="7">
        <v>11266</v>
      </c>
      <c r="D66" s="5">
        <f t="shared" si="8"/>
        <v>3629</v>
      </c>
      <c r="E66" s="5">
        <f t="shared" si="9"/>
        <v>177912</v>
      </c>
    </row>
    <row r="67" spans="1:5" ht="15" customHeight="1" x14ac:dyDescent="0.2">
      <c r="A67" s="6" t="s">
        <v>15</v>
      </c>
      <c r="B67" s="7">
        <v>14133</v>
      </c>
      <c r="C67" s="7">
        <v>12476</v>
      </c>
      <c r="D67" s="5">
        <f t="shared" si="8"/>
        <v>1657</v>
      </c>
      <c r="E67" s="5">
        <f t="shared" si="9"/>
        <v>179569</v>
      </c>
    </row>
    <row r="68" spans="1:5" ht="15" customHeight="1" x14ac:dyDescent="0.2">
      <c r="A68" s="6" t="s">
        <v>16</v>
      </c>
      <c r="B68" s="7">
        <v>12806</v>
      </c>
      <c r="C68" s="7">
        <v>10931</v>
      </c>
      <c r="D68" s="5">
        <f t="shared" si="8"/>
        <v>1875</v>
      </c>
      <c r="E68" s="5">
        <f t="shared" si="9"/>
        <v>181444</v>
      </c>
    </row>
    <row r="69" spans="1:5" ht="15" customHeight="1" x14ac:dyDescent="0.2">
      <c r="A69" s="6" t="s">
        <v>17</v>
      </c>
      <c r="B69" s="7">
        <v>11522</v>
      </c>
      <c r="C69" s="7">
        <v>12183</v>
      </c>
      <c r="D69" s="5">
        <f t="shared" si="8"/>
        <v>-661</v>
      </c>
      <c r="E69" s="5">
        <f t="shared" si="9"/>
        <v>180783</v>
      </c>
    </row>
    <row r="70" spans="1:5" ht="15" customHeight="1" x14ac:dyDescent="0.2">
      <c r="A70" s="6" t="s">
        <v>18</v>
      </c>
      <c r="B70" s="7">
        <v>9465</v>
      </c>
      <c r="C70" s="7">
        <v>12855</v>
      </c>
      <c r="D70" s="5">
        <f t="shared" si="8"/>
        <v>-3390</v>
      </c>
      <c r="E70" s="5">
        <f t="shared" si="9"/>
        <v>177393</v>
      </c>
    </row>
    <row r="71" spans="1:5" ht="15" customHeight="1" x14ac:dyDescent="0.2">
      <c r="A71" s="6" t="s">
        <v>19</v>
      </c>
      <c r="B71" s="7">
        <v>6149</v>
      </c>
      <c r="C71" s="7">
        <v>14188</v>
      </c>
      <c r="D71" s="5">
        <f t="shared" si="8"/>
        <v>-8039</v>
      </c>
      <c r="E71" s="5">
        <f t="shared" si="9"/>
        <v>169354</v>
      </c>
    </row>
    <row r="72" spans="1:5" ht="15" customHeight="1" x14ac:dyDescent="0.2">
      <c r="A72" s="8" t="s">
        <v>37</v>
      </c>
      <c r="B72" s="9">
        <v>145009</v>
      </c>
      <c r="C72" s="9">
        <v>136043</v>
      </c>
      <c r="D72" s="10">
        <f>SUM(D60:D71)</f>
        <v>8966</v>
      </c>
      <c r="E72" s="10">
        <f>E71</f>
        <v>169354</v>
      </c>
    </row>
    <row r="73" spans="1:5" ht="15" customHeight="1" x14ac:dyDescent="0.2">
      <c r="A73" s="2" t="s">
        <v>38</v>
      </c>
      <c r="B73" s="3">
        <v>10576</v>
      </c>
      <c r="C73" s="3">
        <v>11880</v>
      </c>
      <c r="D73" s="4">
        <f t="shared" ref="D73:D84" si="10">B73-C73</f>
        <v>-1304</v>
      </c>
      <c r="E73" s="4">
        <f>E71+D73</f>
        <v>168050</v>
      </c>
    </row>
    <row r="74" spans="1:5" ht="15" customHeight="1" x14ac:dyDescent="0.2">
      <c r="A74" s="6" t="s">
        <v>9</v>
      </c>
      <c r="B74" s="7">
        <v>13242</v>
      </c>
      <c r="C74" s="7">
        <v>11221</v>
      </c>
      <c r="D74" s="5">
        <f t="shared" si="10"/>
        <v>2021</v>
      </c>
      <c r="E74" s="5">
        <f t="shared" ref="E74:E84" si="11">E73+D74</f>
        <v>170071</v>
      </c>
    </row>
    <row r="75" spans="1:5" ht="15" customHeight="1" x14ac:dyDescent="0.2">
      <c r="A75" s="6" t="s">
        <v>10</v>
      </c>
      <c r="B75" s="7">
        <v>11464</v>
      </c>
      <c r="C75" s="7">
        <v>10281</v>
      </c>
      <c r="D75" s="5">
        <f t="shared" si="10"/>
        <v>1183</v>
      </c>
      <c r="E75" s="5">
        <f t="shared" si="11"/>
        <v>171254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171254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171254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171254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171254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171254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171254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171254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171254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171254</v>
      </c>
    </row>
    <row r="85" spans="1:5" ht="15" customHeight="1" x14ac:dyDescent="0.2">
      <c r="A85" s="8" t="s">
        <v>36</v>
      </c>
      <c r="B85" s="9">
        <v>35282</v>
      </c>
      <c r="C85" s="9">
        <v>33382</v>
      </c>
      <c r="D85" s="10">
        <f>SUM(D73:D84)</f>
        <v>1900</v>
      </c>
      <c r="E85" s="10">
        <f>E84</f>
        <v>171254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22970</v>
      </c>
      <c r="D8" s="4">
        <f t="shared" ref="D8:D19" si="0">B8-C8</f>
        <v>4850</v>
      </c>
      <c r="E8" s="5">
        <v>383970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388371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380282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360498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352850</v>
      </c>
    </row>
    <row r="13" spans="1:5" ht="15" customHeight="1" x14ac:dyDescent="0.2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355156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364880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377793</v>
      </c>
    </row>
    <row r="16" spans="1:5" ht="15" customHeight="1" x14ac:dyDescent="0.2">
      <c r="A16" s="6" t="s">
        <v>16</v>
      </c>
      <c r="B16" s="7">
        <v>32211</v>
      </c>
      <c r="C16" s="7">
        <v>19942</v>
      </c>
      <c r="D16" s="5">
        <f t="shared" si="0"/>
        <v>12269</v>
      </c>
      <c r="E16" s="5">
        <f t="shared" si="1"/>
        <v>390062</v>
      </c>
    </row>
    <row r="17" spans="1:5" ht="15" customHeight="1" x14ac:dyDescent="0.2">
      <c r="A17" s="6" t="s">
        <v>17</v>
      </c>
      <c r="B17" s="7">
        <v>31367</v>
      </c>
      <c r="C17" s="7">
        <v>22656</v>
      </c>
      <c r="D17" s="5">
        <f t="shared" si="0"/>
        <v>8711</v>
      </c>
      <c r="E17" s="5">
        <f t="shared" si="1"/>
        <v>398773</v>
      </c>
    </row>
    <row r="18" spans="1:5" ht="15" customHeight="1" x14ac:dyDescent="0.2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403991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393203</v>
      </c>
    </row>
    <row r="20" spans="1:5" ht="15" customHeight="1" x14ac:dyDescent="0.2">
      <c r="A20" s="8" t="s">
        <v>20</v>
      </c>
      <c r="B20" s="9">
        <v>290688</v>
      </c>
      <c r="C20" s="9">
        <v>276605</v>
      </c>
      <c r="D20" s="10">
        <f>SUM(D8:D19)</f>
        <v>14083</v>
      </c>
      <c r="E20" s="10">
        <f>E19</f>
        <v>393203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399433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406985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410443</v>
      </c>
    </row>
    <row r="24" spans="1:5" ht="15" customHeight="1" x14ac:dyDescent="0.2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412459</v>
      </c>
    </row>
    <row r="25" spans="1:5" ht="15" customHeight="1" x14ac:dyDescent="0.2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416372</v>
      </c>
    </row>
    <row r="26" spans="1:5" ht="15" customHeight="1" x14ac:dyDescent="0.2">
      <c r="A26" s="6" t="s">
        <v>13</v>
      </c>
      <c r="B26" s="7">
        <v>31001</v>
      </c>
      <c r="C26" s="7">
        <v>26196</v>
      </c>
      <c r="D26" s="5">
        <f t="shared" si="2"/>
        <v>4805</v>
      </c>
      <c r="E26" s="5">
        <f t="shared" si="3"/>
        <v>421177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426822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434819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443726</v>
      </c>
    </row>
    <row r="30" spans="1:5" ht="15" customHeight="1" x14ac:dyDescent="0.2">
      <c r="A30" s="6" t="s">
        <v>17</v>
      </c>
      <c r="B30" s="7">
        <v>33627</v>
      </c>
      <c r="C30" s="7">
        <v>27990</v>
      </c>
      <c r="D30" s="5">
        <f t="shared" si="2"/>
        <v>5637</v>
      </c>
      <c r="E30" s="5">
        <f t="shared" si="3"/>
        <v>449363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455984</v>
      </c>
    </row>
    <row r="32" spans="1:5" ht="15" customHeight="1" x14ac:dyDescent="0.2">
      <c r="A32" s="6" t="s">
        <v>19</v>
      </c>
      <c r="B32" s="7">
        <v>22251</v>
      </c>
      <c r="C32" s="7">
        <v>30473</v>
      </c>
      <c r="D32" s="5">
        <f t="shared" si="2"/>
        <v>-8222</v>
      </c>
      <c r="E32" s="5">
        <f t="shared" si="3"/>
        <v>447762</v>
      </c>
    </row>
    <row r="33" spans="1:5" ht="15" customHeight="1" x14ac:dyDescent="0.2">
      <c r="A33" s="8" t="s">
        <v>22</v>
      </c>
      <c r="B33" s="9">
        <v>372340</v>
      </c>
      <c r="C33" s="9">
        <v>317781</v>
      </c>
      <c r="D33" s="10">
        <f>SUM(D21:D32)</f>
        <v>54559</v>
      </c>
      <c r="E33" s="10">
        <f>E32</f>
        <v>447762</v>
      </c>
    </row>
    <row r="34" spans="1:5" ht="15" customHeight="1" x14ac:dyDescent="0.2">
      <c r="A34" s="2" t="s">
        <v>23</v>
      </c>
      <c r="B34" s="3">
        <v>32663</v>
      </c>
      <c r="C34" s="3">
        <v>27160</v>
      </c>
      <c r="D34" s="4">
        <f t="shared" ref="D34:D45" si="4">B34-C34</f>
        <v>5503</v>
      </c>
      <c r="E34" s="4">
        <f>E32+D34</f>
        <v>453265</v>
      </c>
    </row>
    <row r="35" spans="1:5" ht="15" customHeight="1" x14ac:dyDescent="0.2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460672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464254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469710</v>
      </c>
    </row>
    <row r="38" spans="1:5" ht="15" customHeight="1" x14ac:dyDescent="0.2">
      <c r="A38" s="6" t="s">
        <v>12</v>
      </c>
      <c r="B38" s="7">
        <v>39254</v>
      </c>
      <c r="C38" s="7">
        <v>30626</v>
      </c>
      <c r="D38" s="5">
        <f t="shared" si="4"/>
        <v>8628</v>
      </c>
      <c r="E38" s="5">
        <f t="shared" si="5"/>
        <v>478338</v>
      </c>
    </row>
    <row r="39" spans="1:5" ht="15" customHeight="1" x14ac:dyDescent="0.2">
      <c r="A39" s="6" t="s">
        <v>13</v>
      </c>
      <c r="B39" s="7">
        <v>35904</v>
      </c>
      <c r="C39" s="7">
        <v>29528</v>
      </c>
      <c r="D39" s="5">
        <f t="shared" si="4"/>
        <v>6376</v>
      </c>
      <c r="E39" s="5">
        <f t="shared" si="5"/>
        <v>484714</v>
      </c>
    </row>
    <row r="40" spans="1:5" ht="15" customHeight="1" x14ac:dyDescent="0.2">
      <c r="A40" s="6" t="s">
        <v>14</v>
      </c>
      <c r="B40" s="7">
        <v>37708</v>
      </c>
      <c r="C40" s="7">
        <v>30405</v>
      </c>
      <c r="D40" s="5">
        <f t="shared" si="4"/>
        <v>7303</v>
      </c>
      <c r="E40" s="5">
        <f t="shared" si="5"/>
        <v>492017</v>
      </c>
    </row>
    <row r="41" spans="1:5" ht="15" customHeight="1" x14ac:dyDescent="0.2">
      <c r="A41" s="6" t="s">
        <v>15</v>
      </c>
      <c r="B41" s="7">
        <v>41514</v>
      </c>
      <c r="C41" s="7">
        <v>33553</v>
      </c>
      <c r="D41" s="5">
        <f t="shared" si="4"/>
        <v>7961</v>
      </c>
      <c r="E41" s="5">
        <f t="shared" si="5"/>
        <v>499978</v>
      </c>
    </row>
    <row r="42" spans="1:5" ht="15" customHeight="1" x14ac:dyDescent="0.2">
      <c r="A42" s="6" t="s">
        <v>16</v>
      </c>
      <c r="B42" s="7">
        <v>38521</v>
      </c>
      <c r="C42" s="7">
        <v>30779</v>
      </c>
      <c r="D42" s="5">
        <f t="shared" si="4"/>
        <v>7742</v>
      </c>
      <c r="E42" s="5">
        <f t="shared" si="5"/>
        <v>507720</v>
      </c>
    </row>
    <row r="43" spans="1:5" ht="15" customHeight="1" x14ac:dyDescent="0.2">
      <c r="A43" s="6" t="s">
        <v>17</v>
      </c>
      <c r="B43" s="7">
        <v>34330</v>
      </c>
      <c r="C43" s="7">
        <v>32883</v>
      </c>
      <c r="D43" s="5">
        <f t="shared" si="4"/>
        <v>1447</v>
      </c>
      <c r="E43" s="5">
        <f t="shared" si="5"/>
        <v>509167</v>
      </c>
    </row>
    <row r="44" spans="1:5" ht="15" customHeight="1" x14ac:dyDescent="0.2">
      <c r="A44" s="6" t="s">
        <v>18</v>
      </c>
      <c r="B44" s="7">
        <v>32470</v>
      </c>
      <c r="C44" s="7">
        <v>32140</v>
      </c>
      <c r="D44" s="5">
        <f t="shared" si="4"/>
        <v>330</v>
      </c>
      <c r="E44" s="5">
        <f t="shared" si="5"/>
        <v>509497</v>
      </c>
    </row>
    <row r="45" spans="1:5" ht="15" customHeight="1" x14ac:dyDescent="0.2">
      <c r="A45" s="6" t="s">
        <v>19</v>
      </c>
      <c r="B45" s="7">
        <v>22869</v>
      </c>
      <c r="C45" s="7">
        <v>35439</v>
      </c>
      <c r="D45" s="5">
        <f t="shared" si="4"/>
        <v>-12570</v>
      </c>
      <c r="E45" s="5">
        <f t="shared" si="5"/>
        <v>496927</v>
      </c>
    </row>
    <row r="46" spans="1:5" ht="15" customHeight="1" x14ac:dyDescent="0.2">
      <c r="A46" s="8" t="s">
        <v>24</v>
      </c>
      <c r="B46" s="9">
        <v>419785</v>
      </c>
      <c r="C46" s="9">
        <v>370620</v>
      </c>
      <c r="D46" s="10">
        <f>SUM(D34:D45)</f>
        <v>49165</v>
      </c>
      <c r="E46" s="10">
        <f>E45</f>
        <v>496927</v>
      </c>
    </row>
    <row r="47" spans="1:5" ht="15" customHeight="1" x14ac:dyDescent="0.2">
      <c r="A47" s="2" t="s">
        <v>25</v>
      </c>
      <c r="B47" s="3">
        <v>34035</v>
      </c>
      <c r="C47" s="3">
        <v>30435</v>
      </c>
      <c r="D47" s="4">
        <f t="shared" ref="D47:D58" si="6">B47-C47</f>
        <v>3600</v>
      </c>
      <c r="E47" s="4">
        <f>E45+D47</f>
        <v>500527</v>
      </c>
    </row>
    <row r="48" spans="1:5" ht="15" customHeight="1" x14ac:dyDescent="0.2">
      <c r="A48" s="6" t="s">
        <v>9</v>
      </c>
      <c r="B48" s="7">
        <v>32081</v>
      </c>
      <c r="C48" s="7">
        <v>29397</v>
      </c>
      <c r="D48" s="5">
        <f t="shared" si="6"/>
        <v>2684</v>
      </c>
      <c r="E48" s="5">
        <f t="shared" ref="E48:E58" si="7">E47+D48</f>
        <v>503211</v>
      </c>
    </row>
    <row r="49" spans="1:5" ht="15" customHeight="1" x14ac:dyDescent="0.2">
      <c r="A49" s="6" t="s">
        <v>10</v>
      </c>
      <c r="B49" s="7">
        <v>39233</v>
      </c>
      <c r="C49" s="7">
        <v>33920</v>
      </c>
      <c r="D49" s="5">
        <f t="shared" si="6"/>
        <v>5313</v>
      </c>
      <c r="E49" s="5">
        <f t="shared" si="7"/>
        <v>508524</v>
      </c>
    </row>
    <row r="50" spans="1:5" ht="17.25" customHeight="1" x14ac:dyDescent="0.2">
      <c r="A50" s="6" t="s">
        <v>11</v>
      </c>
      <c r="B50" s="7">
        <v>33425</v>
      </c>
      <c r="C50" s="7">
        <v>30663</v>
      </c>
      <c r="D50" s="5">
        <f t="shared" si="6"/>
        <v>2762</v>
      </c>
      <c r="E50" s="5">
        <f t="shared" si="7"/>
        <v>511286</v>
      </c>
    </row>
    <row r="51" spans="1:5" ht="15" customHeight="1" x14ac:dyDescent="0.2">
      <c r="A51" s="6" t="s">
        <v>12</v>
      </c>
      <c r="B51" s="7">
        <v>37790</v>
      </c>
      <c r="C51" s="7">
        <v>33552</v>
      </c>
      <c r="D51" s="5">
        <f t="shared" si="6"/>
        <v>4238</v>
      </c>
      <c r="E51" s="5">
        <f t="shared" si="7"/>
        <v>515524</v>
      </c>
    </row>
    <row r="52" spans="1:5" ht="15" customHeight="1" x14ac:dyDescent="0.2">
      <c r="A52" s="6" t="s">
        <v>13</v>
      </c>
      <c r="B52" s="7">
        <v>36171</v>
      </c>
      <c r="C52" s="7">
        <v>32336</v>
      </c>
      <c r="D52" s="5">
        <f t="shared" si="6"/>
        <v>3835</v>
      </c>
      <c r="E52" s="5">
        <f t="shared" si="7"/>
        <v>519359</v>
      </c>
    </row>
    <row r="53" spans="1:5" ht="15" customHeight="1" x14ac:dyDescent="0.2">
      <c r="A53" s="6" t="s">
        <v>14</v>
      </c>
      <c r="B53" s="7">
        <v>36750</v>
      </c>
      <c r="C53" s="7">
        <v>32051</v>
      </c>
      <c r="D53" s="5">
        <f t="shared" si="6"/>
        <v>4699</v>
      </c>
      <c r="E53" s="5">
        <f t="shared" si="7"/>
        <v>524058</v>
      </c>
    </row>
    <row r="54" spans="1:5" ht="15" customHeight="1" x14ac:dyDescent="0.2">
      <c r="A54" s="6" t="s">
        <v>15</v>
      </c>
      <c r="B54" s="7">
        <v>41239</v>
      </c>
      <c r="C54" s="7">
        <v>34447</v>
      </c>
      <c r="D54" s="5">
        <f t="shared" si="6"/>
        <v>6792</v>
      </c>
      <c r="E54" s="5">
        <f t="shared" si="7"/>
        <v>530850</v>
      </c>
    </row>
    <row r="55" spans="1:5" ht="15" customHeight="1" x14ac:dyDescent="0.2">
      <c r="A55" s="6" t="s">
        <v>16</v>
      </c>
      <c r="B55" s="7">
        <v>36936</v>
      </c>
      <c r="C55" s="7">
        <v>33298</v>
      </c>
      <c r="D55" s="5">
        <f t="shared" si="6"/>
        <v>3638</v>
      </c>
      <c r="E55" s="5">
        <f t="shared" si="7"/>
        <v>534488</v>
      </c>
    </row>
    <row r="56" spans="1:5" ht="15" customHeight="1" x14ac:dyDescent="0.2">
      <c r="A56" s="6" t="s">
        <v>17</v>
      </c>
      <c r="B56" s="7">
        <v>38329</v>
      </c>
      <c r="C56" s="7">
        <v>35085</v>
      </c>
      <c r="D56" s="5">
        <f t="shared" si="6"/>
        <v>3244</v>
      </c>
      <c r="E56" s="5">
        <f t="shared" si="7"/>
        <v>537732</v>
      </c>
    </row>
    <row r="57" spans="1:5" ht="15" customHeight="1" x14ac:dyDescent="0.2">
      <c r="A57" s="6" t="s">
        <v>18</v>
      </c>
      <c r="B57" s="7">
        <v>34545</v>
      </c>
      <c r="C57" s="7">
        <v>32984</v>
      </c>
      <c r="D57" s="5">
        <f t="shared" si="6"/>
        <v>1561</v>
      </c>
      <c r="E57" s="5">
        <f t="shared" si="7"/>
        <v>539293</v>
      </c>
    </row>
    <row r="58" spans="1:5" ht="15" customHeight="1" x14ac:dyDescent="0.2">
      <c r="A58" s="6" t="s">
        <v>19</v>
      </c>
      <c r="B58" s="7">
        <v>21262</v>
      </c>
      <c r="C58" s="7">
        <v>36400</v>
      </c>
      <c r="D58" s="5">
        <f t="shared" si="6"/>
        <v>-15138</v>
      </c>
      <c r="E58" s="5">
        <f t="shared" si="7"/>
        <v>524155</v>
      </c>
    </row>
    <row r="59" spans="1:5" ht="15" customHeight="1" x14ac:dyDescent="0.2">
      <c r="A59" s="8" t="s">
        <v>34</v>
      </c>
      <c r="B59" s="9">
        <v>421796</v>
      </c>
      <c r="C59" s="9">
        <v>394568</v>
      </c>
      <c r="D59" s="10">
        <f>SUM(D47:D58)</f>
        <v>27228</v>
      </c>
      <c r="E59" s="10">
        <f>E58</f>
        <v>524155</v>
      </c>
    </row>
    <row r="60" spans="1:5" ht="15" customHeight="1" x14ac:dyDescent="0.2">
      <c r="A60" s="2" t="s">
        <v>35</v>
      </c>
      <c r="B60" s="3">
        <v>37545</v>
      </c>
      <c r="C60" s="3">
        <v>32983</v>
      </c>
      <c r="D60" s="4">
        <f t="shared" ref="D60:D71" si="8">B60-C60</f>
        <v>4562</v>
      </c>
      <c r="E60" s="4">
        <f>E58+D60</f>
        <v>528717</v>
      </c>
    </row>
    <row r="61" spans="1:5" ht="15" customHeight="1" x14ac:dyDescent="0.2">
      <c r="A61" s="6" t="s">
        <v>9</v>
      </c>
      <c r="B61" s="7">
        <v>36020</v>
      </c>
      <c r="C61" s="7">
        <v>33819</v>
      </c>
      <c r="D61" s="5">
        <f t="shared" si="8"/>
        <v>2201</v>
      </c>
      <c r="E61" s="5">
        <f t="shared" ref="E61:E71" si="9">E60+D61</f>
        <v>530918</v>
      </c>
    </row>
    <row r="62" spans="1:5" ht="15" customHeight="1" x14ac:dyDescent="0.2">
      <c r="A62" s="6" t="s">
        <v>10</v>
      </c>
      <c r="B62" s="7">
        <v>38144</v>
      </c>
      <c r="C62" s="7">
        <v>34940</v>
      </c>
      <c r="D62" s="5">
        <f t="shared" si="8"/>
        <v>3204</v>
      </c>
      <c r="E62" s="5">
        <f t="shared" si="9"/>
        <v>534122</v>
      </c>
    </row>
    <row r="63" spans="1:5" ht="17.25" customHeight="1" x14ac:dyDescent="0.2">
      <c r="A63" s="6" t="s">
        <v>11</v>
      </c>
      <c r="B63" s="7">
        <v>40486</v>
      </c>
      <c r="C63" s="7">
        <v>35041</v>
      </c>
      <c r="D63" s="5">
        <f t="shared" si="8"/>
        <v>5445</v>
      </c>
      <c r="E63" s="5">
        <f t="shared" si="9"/>
        <v>539567</v>
      </c>
    </row>
    <row r="64" spans="1:5" ht="15" customHeight="1" x14ac:dyDescent="0.2">
      <c r="A64" s="6" t="s">
        <v>12</v>
      </c>
      <c r="B64" s="7">
        <v>39325</v>
      </c>
      <c r="C64" s="7">
        <v>34428</v>
      </c>
      <c r="D64" s="5">
        <f t="shared" si="8"/>
        <v>4897</v>
      </c>
      <c r="E64" s="5">
        <f t="shared" si="9"/>
        <v>544464</v>
      </c>
    </row>
    <row r="65" spans="1:5" ht="15" customHeight="1" x14ac:dyDescent="0.2">
      <c r="A65" s="6" t="s">
        <v>13</v>
      </c>
      <c r="B65" s="7">
        <v>36807</v>
      </c>
      <c r="C65" s="7">
        <v>32659</v>
      </c>
      <c r="D65" s="5">
        <f t="shared" si="8"/>
        <v>4148</v>
      </c>
      <c r="E65" s="5">
        <f t="shared" si="9"/>
        <v>548612</v>
      </c>
    </row>
    <row r="66" spans="1:5" ht="15" customHeight="1" x14ac:dyDescent="0.2">
      <c r="A66" s="6" t="s">
        <v>14</v>
      </c>
      <c r="B66" s="7">
        <v>39485</v>
      </c>
      <c r="C66" s="7">
        <v>35874</v>
      </c>
      <c r="D66" s="5">
        <f t="shared" si="8"/>
        <v>3611</v>
      </c>
      <c r="E66" s="5">
        <f t="shared" si="9"/>
        <v>552223</v>
      </c>
    </row>
    <row r="67" spans="1:5" ht="20.25" customHeight="1" x14ac:dyDescent="0.2">
      <c r="A67" s="6" t="s">
        <v>15</v>
      </c>
      <c r="B67" s="7">
        <v>40348</v>
      </c>
      <c r="C67" s="7">
        <v>36108</v>
      </c>
      <c r="D67" s="5">
        <f t="shared" si="8"/>
        <v>4240</v>
      </c>
      <c r="E67" s="5">
        <f t="shared" si="9"/>
        <v>556463</v>
      </c>
    </row>
    <row r="68" spans="1:5" ht="15" customHeight="1" x14ac:dyDescent="0.2">
      <c r="A68" s="6" t="s">
        <v>16</v>
      </c>
      <c r="B68" s="7">
        <v>40103</v>
      </c>
      <c r="C68" s="7">
        <v>33568</v>
      </c>
      <c r="D68" s="5">
        <f t="shared" si="8"/>
        <v>6535</v>
      </c>
      <c r="E68" s="5">
        <f t="shared" si="9"/>
        <v>562998</v>
      </c>
    </row>
    <row r="69" spans="1:5" ht="15" customHeight="1" x14ac:dyDescent="0.2">
      <c r="A69" s="6" t="s">
        <v>17</v>
      </c>
      <c r="B69" s="7">
        <v>38680</v>
      </c>
      <c r="C69" s="7">
        <v>40545</v>
      </c>
      <c r="D69" s="5">
        <f t="shared" si="8"/>
        <v>-1865</v>
      </c>
      <c r="E69" s="5">
        <f t="shared" si="9"/>
        <v>561133</v>
      </c>
    </row>
    <row r="70" spans="1:5" ht="15" customHeight="1" x14ac:dyDescent="0.2">
      <c r="A70" s="6" t="s">
        <v>18</v>
      </c>
      <c r="B70" s="7">
        <v>34558</v>
      </c>
      <c r="C70" s="7">
        <v>35394</v>
      </c>
      <c r="D70" s="5">
        <f t="shared" si="8"/>
        <v>-836</v>
      </c>
      <c r="E70" s="5">
        <f t="shared" si="9"/>
        <v>560297</v>
      </c>
    </row>
    <row r="71" spans="1:5" ht="15" customHeight="1" x14ac:dyDescent="0.2">
      <c r="A71" s="6" t="s">
        <v>19</v>
      </c>
      <c r="B71" s="7">
        <v>20628</v>
      </c>
      <c r="C71" s="7">
        <v>37530</v>
      </c>
      <c r="D71" s="5">
        <f t="shared" si="8"/>
        <v>-16902</v>
      </c>
      <c r="E71" s="5">
        <f t="shared" si="9"/>
        <v>543395</v>
      </c>
    </row>
    <row r="72" spans="1:5" ht="15" customHeight="1" x14ac:dyDescent="0.2">
      <c r="A72" s="8" t="s">
        <v>37</v>
      </c>
      <c r="B72" s="9">
        <v>442129</v>
      </c>
      <c r="C72" s="9">
        <v>422889</v>
      </c>
      <c r="D72" s="10">
        <f>SUM(D60:D71)</f>
        <v>19240</v>
      </c>
      <c r="E72" s="10">
        <f>E71</f>
        <v>543395</v>
      </c>
    </row>
    <row r="73" spans="1:5" ht="15" customHeight="1" x14ac:dyDescent="0.2">
      <c r="A73" s="2" t="s">
        <v>38</v>
      </c>
      <c r="B73" s="3">
        <v>40672</v>
      </c>
      <c r="C73" s="3">
        <v>36512</v>
      </c>
      <c r="D73" s="4">
        <f t="shared" ref="D73:D84" si="10">B73-C73</f>
        <v>4160</v>
      </c>
      <c r="E73" s="4">
        <f>E71+D73</f>
        <v>547555</v>
      </c>
    </row>
    <row r="74" spans="1:5" ht="15" customHeight="1" x14ac:dyDescent="0.2">
      <c r="A74" s="6" t="s">
        <v>9</v>
      </c>
      <c r="B74" s="7">
        <v>45430</v>
      </c>
      <c r="C74" s="7">
        <v>39872</v>
      </c>
      <c r="D74" s="5">
        <f t="shared" si="10"/>
        <v>5558</v>
      </c>
      <c r="E74" s="5">
        <f t="shared" ref="E74:E84" si="11">E73+D74</f>
        <v>553113</v>
      </c>
    </row>
    <row r="75" spans="1:5" ht="15" customHeight="1" x14ac:dyDescent="0.2">
      <c r="A75" s="6" t="s">
        <v>10</v>
      </c>
      <c r="B75" s="7">
        <v>39216</v>
      </c>
      <c r="C75" s="7">
        <v>35009</v>
      </c>
      <c r="D75" s="5">
        <f t="shared" si="10"/>
        <v>4207</v>
      </c>
      <c r="E75" s="5">
        <f t="shared" si="11"/>
        <v>557320</v>
      </c>
    </row>
    <row r="76" spans="1:5" ht="17.2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557320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557320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557320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557320</v>
      </c>
    </row>
    <row r="80" spans="1:5" ht="20.2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557320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557320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557320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557320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557320</v>
      </c>
    </row>
    <row r="85" spans="1:5" ht="15" customHeight="1" x14ac:dyDescent="0.2">
      <c r="A85" s="8" t="s">
        <v>36</v>
      </c>
      <c r="B85" s="9">
        <v>125318</v>
      </c>
      <c r="C85" s="9">
        <v>111393</v>
      </c>
      <c r="D85" s="10">
        <f>SUM(D73:D84)</f>
        <v>13925</v>
      </c>
      <c r="E85" s="10">
        <f>E84</f>
        <v>557320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4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9" activePane="bottomLeft" state="frozen"/>
      <selection pane="bottomLeft" activeCell="D93" sqref="D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1065353</v>
      </c>
    </row>
    <row r="9" spans="1:5" ht="15" customHeight="1" x14ac:dyDescent="0.2">
      <c r="A9" s="6" t="s">
        <v>9</v>
      </c>
      <c r="B9" s="7">
        <v>72619</v>
      </c>
      <c r="C9" s="7">
        <v>60318</v>
      </c>
      <c r="D9" s="5">
        <f t="shared" si="0"/>
        <v>12301</v>
      </c>
      <c r="E9" s="5">
        <f t="shared" ref="E9:E19" si="1">E8+D9</f>
        <v>1077654</v>
      </c>
    </row>
    <row r="10" spans="1:5" ht="15" customHeight="1" x14ac:dyDescent="0.2">
      <c r="A10" s="6" t="s">
        <v>10</v>
      </c>
      <c r="B10" s="7">
        <v>67138</v>
      </c>
      <c r="C10" s="7">
        <v>75006</v>
      </c>
      <c r="D10" s="5">
        <f t="shared" si="0"/>
        <v>-7868</v>
      </c>
      <c r="E10" s="5">
        <f t="shared" si="1"/>
        <v>1069786</v>
      </c>
    </row>
    <row r="11" spans="1:5" ht="15" customHeight="1" x14ac:dyDescent="0.2">
      <c r="A11" s="6" t="s">
        <v>11</v>
      </c>
      <c r="B11" s="7">
        <v>32608</v>
      </c>
      <c r="C11" s="7">
        <v>69193</v>
      </c>
      <c r="D11" s="5">
        <f t="shared" si="0"/>
        <v>-36585</v>
      </c>
      <c r="E11" s="5">
        <f t="shared" si="1"/>
        <v>1033201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1019117</v>
      </c>
    </row>
    <row r="13" spans="1:5" ht="15" customHeight="1" x14ac:dyDescent="0.2">
      <c r="A13" s="6" t="s">
        <v>13</v>
      </c>
      <c r="B13" s="7">
        <v>57594</v>
      </c>
      <c r="C13" s="7">
        <v>53644</v>
      </c>
      <c r="D13" s="5">
        <f t="shared" si="0"/>
        <v>3950</v>
      </c>
      <c r="E13" s="5">
        <f t="shared" si="1"/>
        <v>1023067</v>
      </c>
    </row>
    <row r="14" spans="1:5" ht="15" customHeight="1" x14ac:dyDescent="0.2">
      <c r="A14" s="6" t="s">
        <v>14</v>
      </c>
      <c r="B14" s="7">
        <v>70999</v>
      </c>
      <c r="C14" s="7">
        <v>54083</v>
      </c>
      <c r="D14" s="5">
        <f t="shared" si="0"/>
        <v>16916</v>
      </c>
      <c r="E14" s="5">
        <f t="shared" si="1"/>
        <v>1039983</v>
      </c>
    </row>
    <row r="15" spans="1:5" ht="15" customHeight="1" x14ac:dyDescent="0.2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1062609</v>
      </c>
    </row>
    <row r="16" spans="1:5" ht="15" customHeight="1" x14ac:dyDescent="0.2">
      <c r="A16" s="6" t="s">
        <v>16</v>
      </c>
      <c r="B16" s="7">
        <v>79858</v>
      </c>
      <c r="C16" s="7">
        <v>58865</v>
      </c>
      <c r="D16" s="5">
        <f t="shared" si="0"/>
        <v>20993</v>
      </c>
      <c r="E16" s="5">
        <f t="shared" si="1"/>
        <v>1083602</v>
      </c>
    </row>
    <row r="17" spans="1:5" ht="15" customHeight="1" x14ac:dyDescent="0.2">
      <c r="A17" s="6" t="s">
        <v>17</v>
      </c>
      <c r="B17" s="7">
        <v>82041</v>
      </c>
      <c r="C17" s="7">
        <v>64474</v>
      </c>
      <c r="D17" s="5">
        <f t="shared" si="0"/>
        <v>17567</v>
      </c>
      <c r="E17" s="5">
        <f t="shared" si="1"/>
        <v>1101169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1111619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1094118</v>
      </c>
    </row>
    <row r="20" spans="1:5" ht="15" customHeight="1" x14ac:dyDescent="0.2">
      <c r="A20" s="8" t="s">
        <v>20</v>
      </c>
      <c r="B20" s="9">
        <v>788826</v>
      </c>
      <c r="C20" s="9">
        <v>740619</v>
      </c>
      <c r="D20" s="10">
        <f>SUM(D8:D19)</f>
        <v>48207</v>
      </c>
      <c r="E20" s="10">
        <f>E19</f>
        <v>1094118</v>
      </c>
    </row>
    <row r="21" spans="1:5" ht="15" customHeight="1" x14ac:dyDescent="0.2">
      <c r="A21" s="2" t="s">
        <v>21</v>
      </c>
      <c r="B21" s="3">
        <v>87518</v>
      </c>
      <c r="C21" s="3">
        <v>64302</v>
      </c>
      <c r="D21" s="4">
        <f t="shared" ref="D21:D32" si="2">B21-C21</f>
        <v>23216</v>
      </c>
      <c r="E21" s="4">
        <f>E19+D21</f>
        <v>1117334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1141895</v>
      </c>
    </row>
    <row r="23" spans="1:5" ht="15" customHeight="1" x14ac:dyDescent="0.2">
      <c r="A23" s="6" t="s">
        <v>10</v>
      </c>
      <c r="B23" s="7">
        <v>89491</v>
      </c>
      <c r="C23" s="7">
        <v>75329</v>
      </c>
      <c r="D23" s="5">
        <f t="shared" si="2"/>
        <v>14162</v>
      </c>
      <c r="E23" s="5">
        <f t="shared" si="3"/>
        <v>1156057</v>
      </c>
    </row>
    <row r="24" spans="1:5" ht="15" customHeight="1" x14ac:dyDescent="0.2">
      <c r="A24" s="6" t="s">
        <v>11</v>
      </c>
      <c r="B24" s="7">
        <v>77833</v>
      </c>
      <c r="C24" s="7">
        <v>68503</v>
      </c>
      <c r="D24" s="5">
        <f t="shared" si="2"/>
        <v>9330</v>
      </c>
      <c r="E24" s="5">
        <f t="shared" si="3"/>
        <v>1165387</v>
      </c>
    </row>
    <row r="25" spans="1:5" ht="15" customHeight="1" x14ac:dyDescent="0.2">
      <c r="A25" s="6" t="s">
        <v>12</v>
      </c>
      <c r="B25" s="7">
        <v>81930</v>
      </c>
      <c r="C25" s="7">
        <v>74112</v>
      </c>
      <c r="D25" s="5">
        <f t="shared" si="2"/>
        <v>7818</v>
      </c>
      <c r="E25" s="5">
        <f t="shared" si="3"/>
        <v>1173205</v>
      </c>
    </row>
    <row r="26" spans="1:5" ht="15" customHeight="1" x14ac:dyDescent="0.2">
      <c r="A26" s="6" t="s">
        <v>13</v>
      </c>
      <c r="B26" s="7">
        <v>83121</v>
      </c>
      <c r="C26" s="7">
        <v>75048</v>
      </c>
      <c r="D26" s="5">
        <f t="shared" si="2"/>
        <v>8073</v>
      </c>
      <c r="E26" s="5">
        <f t="shared" si="3"/>
        <v>1181278</v>
      </c>
    </row>
    <row r="27" spans="1:5" ht="15" customHeight="1" x14ac:dyDescent="0.2">
      <c r="A27" s="6" t="s">
        <v>14</v>
      </c>
      <c r="B27" s="7">
        <v>87630</v>
      </c>
      <c r="C27" s="7">
        <v>74888</v>
      </c>
      <c r="D27" s="5">
        <f t="shared" si="2"/>
        <v>12742</v>
      </c>
      <c r="E27" s="5">
        <f t="shared" si="3"/>
        <v>1194020</v>
      </c>
    </row>
    <row r="28" spans="1:5" ht="15" customHeight="1" x14ac:dyDescent="0.2">
      <c r="A28" s="6" t="s">
        <v>15</v>
      </c>
      <c r="B28" s="7">
        <v>91161</v>
      </c>
      <c r="C28" s="7">
        <v>74601</v>
      </c>
      <c r="D28" s="5">
        <f t="shared" si="2"/>
        <v>16560</v>
      </c>
      <c r="E28" s="5">
        <f t="shared" si="3"/>
        <v>1210580</v>
      </c>
    </row>
    <row r="29" spans="1:5" ht="15" customHeight="1" x14ac:dyDescent="0.2">
      <c r="A29" s="6" t="s">
        <v>16</v>
      </c>
      <c r="B29" s="7">
        <v>86293</v>
      </c>
      <c r="C29" s="7">
        <v>76601</v>
      </c>
      <c r="D29" s="5">
        <f t="shared" si="2"/>
        <v>9692</v>
      </c>
      <c r="E29" s="5">
        <f t="shared" si="3"/>
        <v>1220272</v>
      </c>
    </row>
    <row r="30" spans="1:5" ht="15" customHeight="1" x14ac:dyDescent="0.2">
      <c r="A30" s="6" t="s">
        <v>17</v>
      </c>
      <c r="B30" s="7">
        <v>83478</v>
      </c>
      <c r="C30" s="7">
        <v>78057</v>
      </c>
      <c r="D30" s="5">
        <f t="shared" si="2"/>
        <v>5421</v>
      </c>
      <c r="E30" s="5">
        <f t="shared" si="3"/>
        <v>1225693</v>
      </c>
    </row>
    <row r="31" spans="1:5" ht="15" customHeight="1" x14ac:dyDescent="0.2">
      <c r="A31" s="6" t="s">
        <v>18</v>
      </c>
      <c r="B31" s="7">
        <v>83726</v>
      </c>
      <c r="C31" s="7">
        <v>81549</v>
      </c>
      <c r="D31" s="5">
        <f t="shared" si="2"/>
        <v>2177</v>
      </c>
      <c r="E31" s="5">
        <f t="shared" si="3"/>
        <v>1227870</v>
      </c>
    </row>
    <row r="32" spans="1:5" ht="15" customHeight="1" x14ac:dyDescent="0.2">
      <c r="A32" s="6" t="s">
        <v>19</v>
      </c>
      <c r="B32" s="7">
        <v>61399</v>
      </c>
      <c r="C32" s="7">
        <v>83221</v>
      </c>
      <c r="D32" s="5">
        <f t="shared" si="2"/>
        <v>-21822</v>
      </c>
      <c r="E32" s="5">
        <f t="shared" si="3"/>
        <v>1206048</v>
      </c>
    </row>
    <row r="33" spans="1:5" ht="15" customHeight="1" x14ac:dyDescent="0.2">
      <c r="A33" s="8" t="s">
        <v>22</v>
      </c>
      <c r="B33" s="9">
        <v>1005411</v>
      </c>
      <c r="C33" s="9">
        <v>893481</v>
      </c>
      <c r="D33" s="10">
        <f>SUM(D21:D32)</f>
        <v>111930</v>
      </c>
      <c r="E33" s="10">
        <f>E32</f>
        <v>1206048</v>
      </c>
    </row>
    <row r="34" spans="1:5" ht="15" customHeight="1" x14ac:dyDescent="0.2">
      <c r="A34" s="2" t="s">
        <v>23</v>
      </c>
      <c r="B34" s="3">
        <v>94610</v>
      </c>
      <c r="C34" s="3">
        <v>72935</v>
      </c>
      <c r="D34" s="4">
        <f t="shared" ref="D34:D45" si="4">B34-C34</f>
        <v>21675</v>
      </c>
      <c r="E34" s="4">
        <f>E32+D34</f>
        <v>1227723</v>
      </c>
    </row>
    <row r="35" spans="1:5" ht="15" customHeight="1" x14ac:dyDescent="0.2">
      <c r="A35" s="6" t="s">
        <v>9</v>
      </c>
      <c r="B35" s="7">
        <v>98630</v>
      </c>
      <c r="C35" s="7">
        <v>78049</v>
      </c>
      <c r="D35" s="5">
        <f t="shared" si="4"/>
        <v>20581</v>
      </c>
      <c r="E35" s="5">
        <f t="shared" ref="E35:E45" si="5">E34+D35</f>
        <v>1248304</v>
      </c>
    </row>
    <row r="36" spans="1:5" ht="15" customHeight="1" x14ac:dyDescent="0.2">
      <c r="A36" s="6" t="s">
        <v>10</v>
      </c>
      <c r="B36" s="7">
        <v>95172</v>
      </c>
      <c r="C36" s="7">
        <v>87137</v>
      </c>
      <c r="D36" s="5">
        <f t="shared" si="4"/>
        <v>8035</v>
      </c>
      <c r="E36" s="5">
        <f t="shared" si="5"/>
        <v>1256339</v>
      </c>
    </row>
    <row r="37" spans="1:5" ht="15" customHeight="1" x14ac:dyDescent="0.2">
      <c r="A37" s="6" t="s">
        <v>11</v>
      </c>
      <c r="B37" s="7">
        <v>89504</v>
      </c>
      <c r="C37" s="7">
        <v>79195</v>
      </c>
      <c r="D37" s="5">
        <f t="shared" si="4"/>
        <v>10309</v>
      </c>
      <c r="E37" s="5">
        <f t="shared" si="5"/>
        <v>1266648</v>
      </c>
    </row>
    <row r="38" spans="1:5" ht="15" customHeight="1" x14ac:dyDescent="0.2">
      <c r="A38" s="6" t="s">
        <v>12</v>
      </c>
      <c r="B38" s="7">
        <v>99537</v>
      </c>
      <c r="C38" s="7">
        <v>86356</v>
      </c>
      <c r="D38" s="5">
        <f t="shared" si="4"/>
        <v>13181</v>
      </c>
      <c r="E38" s="5">
        <f t="shared" si="5"/>
        <v>1279829</v>
      </c>
    </row>
    <row r="39" spans="1:5" ht="15" customHeight="1" x14ac:dyDescent="0.2">
      <c r="A39" s="6" t="s">
        <v>13</v>
      </c>
      <c r="B39" s="7">
        <v>95008</v>
      </c>
      <c r="C39" s="7">
        <v>82772</v>
      </c>
      <c r="D39" s="5">
        <f t="shared" si="4"/>
        <v>12236</v>
      </c>
      <c r="E39" s="5">
        <f t="shared" si="5"/>
        <v>1292065</v>
      </c>
    </row>
    <row r="40" spans="1:5" ht="15" customHeight="1" x14ac:dyDescent="0.2">
      <c r="A40" s="6" t="s">
        <v>14</v>
      </c>
      <c r="B40" s="7">
        <v>96771</v>
      </c>
      <c r="C40" s="7">
        <v>82202</v>
      </c>
      <c r="D40" s="5">
        <f t="shared" si="4"/>
        <v>14569</v>
      </c>
      <c r="E40" s="5">
        <f t="shared" si="5"/>
        <v>1306634</v>
      </c>
    </row>
    <row r="41" spans="1:5" ht="15" customHeight="1" x14ac:dyDescent="0.2">
      <c r="A41" s="6" t="s">
        <v>15</v>
      </c>
      <c r="B41" s="7">
        <v>105035</v>
      </c>
      <c r="C41" s="7">
        <v>86474</v>
      </c>
      <c r="D41" s="5">
        <f t="shared" si="4"/>
        <v>18561</v>
      </c>
      <c r="E41" s="5">
        <f t="shared" si="5"/>
        <v>1325195</v>
      </c>
    </row>
    <row r="42" spans="1:5" ht="15" customHeight="1" x14ac:dyDescent="0.2">
      <c r="A42" s="6" t="s">
        <v>16</v>
      </c>
      <c r="B42" s="7">
        <v>96389</v>
      </c>
      <c r="C42" s="7">
        <v>82744</v>
      </c>
      <c r="D42" s="5">
        <f t="shared" si="4"/>
        <v>13645</v>
      </c>
      <c r="E42" s="5">
        <f t="shared" si="5"/>
        <v>1338840</v>
      </c>
    </row>
    <row r="43" spans="1:5" ht="15" customHeight="1" x14ac:dyDescent="0.2">
      <c r="A43" s="6" t="s">
        <v>17</v>
      </c>
      <c r="B43" s="7">
        <v>86602</v>
      </c>
      <c r="C43" s="7">
        <v>83147</v>
      </c>
      <c r="D43" s="5">
        <f t="shared" si="4"/>
        <v>3455</v>
      </c>
      <c r="E43" s="5">
        <f t="shared" si="5"/>
        <v>1342295</v>
      </c>
    </row>
    <row r="44" spans="1:5" ht="15" customHeight="1" x14ac:dyDescent="0.2">
      <c r="A44" s="6" t="s">
        <v>18</v>
      </c>
      <c r="B44" s="7">
        <v>79266</v>
      </c>
      <c r="C44" s="7">
        <v>89247</v>
      </c>
      <c r="D44" s="5">
        <f t="shared" si="4"/>
        <v>-9981</v>
      </c>
      <c r="E44" s="5">
        <f t="shared" si="5"/>
        <v>1332314</v>
      </c>
    </row>
    <row r="45" spans="1:5" ht="15" customHeight="1" x14ac:dyDescent="0.2">
      <c r="A45" s="6" t="s">
        <v>19</v>
      </c>
      <c r="B45" s="7">
        <v>58030</v>
      </c>
      <c r="C45" s="7">
        <v>88104</v>
      </c>
      <c r="D45" s="5">
        <f t="shared" si="4"/>
        <v>-30074</v>
      </c>
      <c r="E45" s="5">
        <f t="shared" si="5"/>
        <v>1302240</v>
      </c>
    </row>
    <row r="46" spans="1:5" ht="15" customHeight="1" x14ac:dyDescent="0.2">
      <c r="A46" s="8" t="s">
        <v>24</v>
      </c>
      <c r="B46" s="9">
        <v>1094554</v>
      </c>
      <c r="C46" s="9">
        <v>998362</v>
      </c>
      <c r="D46" s="10">
        <f>SUM(D34:D45)</f>
        <v>96192</v>
      </c>
      <c r="E46" s="10">
        <f>E45</f>
        <v>1302240</v>
      </c>
    </row>
    <row r="47" spans="1:5" ht="15" customHeight="1" x14ac:dyDescent="0.2">
      <c r="A47" s="2" t="s">
        <v>25</v>
      </c>
      <c r="B47" s="3">
        <v>100477</v>
      </c>
      <c r="C47" s="3">
        <v>79191</v>
      </c>
      <c r="D47" s="4">
        <f t="shared" ref="D47:D58" si="6">B47-C47</f>
        <v>21286</v>
      </c>
      <c r="E47" s="4">
        <f>E45+D47</f>
        <v>1323526</v>
      </c>
    </row>
    <row r="48" spans="1:5" ht="15" customHeight="1" x14ac:dyDescent="0.2">
      <c r="A48" s="6" t="s">
        <v>9</v>
      </c>
      <c r="B48" s="7">
        <v>91144</v>
      </c>
      <c r="C48" s="7">
        <v>79554</v>
      </c>
      <c r="D48" s="5">
        <f t="shared" si="6"/>
        <v>11590</v>
      </c>
      <c r="E48" s="5">
        <f t="shared" ref="E48:E58" si="7">E47+D48</f>
        <v>1335116</v>
      </c>
    </row>
    <row r="49" spans="1:5" ht="15" customHeight="1" x14ac:dyDescent="0.2">
      <c r="A49" s="6" t="s">
        <v>10</v>
      </c>
      <c r="B49" s="7">
        <v>111238</v>
      </c>
      <c r="C49" s="7">
        <v>91408</v>
      </c>
      <c r="D49" s="5">
        <f t="shared" si="6"/>
        <v>19830</v>
      </c>
      <c r="E49" s="5">
        <f t="shared" si="7"/>
        <v>1354946</v>
      </c>
    </row>
    <row r="50" spans="1:5" ht="15" customHeight="1" x14ac:dyDescent="0.2">
      <c r="A50" s="6" t="s">
        <v>11</v>
      </c>
      <c r="B50" s="7">
        <v>93374</v>
      </c>
      <c r="C50" s="7">
        <v>79035</v>
      </c>
      <c r="D50" s="5">
        <f t="shared" si="6"/>
        <v>14339</v>
      </c>
      <c r="E50" s="5">
        <f t="shared" si="7"/>
        <v>1369285</v>
      </c>
    </row>
    <row r="51" spans="1:5" ht="15" customHeight="1" x14ac:dyDescent="0.2">
      <c r="A51" s="6" t="s">
        <v>12</v>
      </c>
      <c r="B51" s="7">
        <v>104122</v>
      </c>
      <c r="C51" s="7">
        <v>89519</v>
      </c>
      <c r="D51" s="5">
        <f t="shared" si="6"/>
        <v>14603</v>
      </c>
      <c r="E51" s="5">
        <f t="shared" si="7"/>
        <v>1383888</v>
      </c>
    </row>
    <row r="52" spans="1:5" ht="15" customHeight="1" x14ac:dyDescent="0.2">
      <c r="A52" s="6" t="s">
        <v>13</v>
      </c>
      <c r="B52" s="7">
        <v>95939</v>
      </c>
      <c r="C52" s="7">
        <v>87703</v>
      </c>
      <c r="D52" s="5">
        <f t="shared" si="6"/>
        <v>8236</v>
      </c>
      <c r="E52" s="5">
        <f t="shared" si="7"/>
        <v>1392124</v>
      </c>
    </row>
    <row r="53" spans="1:5" ht="15" customHeight="1" x14ac:dyDescent="0.2">
      <c r="A53" s="6" t="s">
        <v>14</v>
      </c>
      <c r="B53" s="7">
        <v>99372</v>
      </c>
      <c r="C53" s="7">
        <v>87186</v>
      </c>
      <c r="D53" s="5">
        <f t="shared" si="6"/>
        <v>12186</v>
      </c>
      <c r="E53" s="5">
        <f t="shared" si="7"/>
        <v>1404310</v>
      </c>
    </row>
    <row r="54" spans="1:5" ht="15" customHeight="1" x14ac:dyDescent="0.2">
      <c r="A54" s="6" t="s">
        <v>15</v>
      </c>
      <c r="B54" s="7">
        <v>107836</v>
      </c>
      <c r="C54" s="7">
        <v>95503</v>
      </c>
      <c r="D54" s="5">
        <f t="shared" si="6"/>
        <v>12333</v>
      </c>
      <c r="E54" s="5">
        <f t="shared" si="7"/>
        <v>1416643</v>
      </c>
    </row>
    <row r="55" spans="1:5" ht="15" customHeight="1" x14ac:dyDescent="0.2">
      <c r="A55" s="6" t="s">
        <v>16</v>
      </c>
      <c r="B55" s="7">
        <v>94472</v>
      </c>
      <c r="C55" s="7">
        <v>84029</v>
      </c>
      <c r="D55" s="5">
        <f t="shared" si="6"/>
        <v>10443</v>
      </c>
      <c r="E55" s="5">
        <f t="shared" si="7"/>
        <v>1427086</v>
      </c>
    </row>
    <row r="56" spans="1:5" ht="15" customHeight="1" x14ac:dyDescent="0.2">
      <c r="A56" s="6" t="s">
        <v>17</v>
      </c>
      <c r="B56" s="7">
        <v>94241</v>
      </c>
      <c r="C56" s="7">
        <v>88582</v>
      </c>
      <c r="D56" s="5">
        <f t="shared" si="6"/>
        <v>5659</v>
      </c>
      <c r="E56" s="5">
        <f t="shared" si="7"/>
        <v>1432745</v>
      </c>
    </row>
    <row r="57" spans="1:5" ht="15" customHeight="1" x14ac:dyDescent="0.2">
      <c r="A57" s="6" t="s">
        <v>18</v>
      </c>
      <c r="B57" s="7">
        <v>84533</v>
      </c>
      <c r="C57" s="7">
        <v>95324</v>
      </c>
      <c r="D57" s="5">
        <f t="shared" si="6"/>
        <v>-10791</v>
      </c>
      <c r="E57" s="5">
        <f t="shared" si="7"/>
        <v>1421954</v>
      </c>
    </row>
    <row r="58" spans="1:5" ht="15" customHeight="1" x14ac:dyDescent="0.2">
      <c r="A58" s="6" t="s">
        <v>19</v>
      </c>
      <c r="B58" s="7">
        <v>62226</v>
      </c>
      <c r="C58" s="7">
        <v>91719</v>
      </c>
      <c r="D58" s="5">
        <f t="shared" si="6"/>
        <v>-29493</v>
      </c>
      <c r="E58" s="5">
        <f t="shared" si="7"/>
        <v>1392461</v>
      </c>
    </row>
    <row r="59" spans="1:5" ht="15" customHeight="1" x14ac:dyDescent="0.2">
      <c r="A59" s="8" t="s">
        <v>34</v>
      </c>
      <c r="B59" s="9">
        <v>1138974</v>
      </c>
      <c r="C59" s="9">
        <v>1048753</v>
      </c>
      <c r="D59" s="10">
        <f>SUM(D47:D58)</f>
        <v>90221</v>
      </c>
      <c r="E59" s="10">
        <f>E58</f>
        <v>1392461</v>
      </c>
    </row>
    <row r="60" spans="1:5" ht="15" customHeight="1" x14ac:dyDescent="0.2">
      <c r="A60" s="2" t="s">
        <v>35</v>
      </c>
      <c r="B60" s="3">
        <v>112870</v>
      </c>
      <c r="C60" s="3">
        <v>85289</v>
      </c>
      <c r="D60" s="4">
        <f t="shared" ref="D60:D71" si="8">B60-C60</f>
        <v>27581</v>
      </c>
      <c r="E60" s="4">
        <f>E58+D60</f>
        <v>1420042</v>
      </c>
    </row>
    <row r="61" spans="1:5" ht="15" customHeight="1" x14ac:dyDescent="0.2">
      <c r="A61" s="6" t="s">
        <v>9</v>
      </c>
      <c r="B61" s="7">
        <v>109166</v>
      </c>
      <c r="C61" s="7">
        <v>89084</v>
      </c>
      <c r="D61" s="5">
        <f t="shared" si="8"/>
        <v>20082</v>
      </c>
      <c r="E61" s="5">
        <f t="shared" ref="E61:E71" si="9">E60+D61</f>
        <v>1440124</v>
      </c>
    </row>
    <row r="62" spans="1:5" ht="15" customHeight="1" x14ac:dyDescent="0.2">
      <c r="A62" s="6" t="s">
        <v>10</v>
      </c>
      <c r="B62" s="7">
        <v>110618</v>
      </c>
      <c r="C62" s="7">
        <v>94731</v>
      </c>
      <c r="D62" s="5">
        <f t="shared" si="8"/>
        <v>15887</v>
      </c>
      <c r="E62" s="5">
        <f t="shared" si="9"/>
        <v>1456011</v>
      </c>
    </row>
    <row r="63" spans="1:5" ht="15" customHeight="1" x14ac:dyDescent="0.2">
      <c r="A63" s="6" t="s">
        <v>11</v>
      </c>
      <c r="B63" s="7">
        <v>109631</v>
      </c>
      <c r="C63" s="7">
        <v>98533</v>
      </c>
      <c r="D63" s="5">
        <f t="shared" si="8"/>
        <v>11098</v>
      </c>
      <c r="E63" s="5">
        <f t="shared" si="9"/>
        <v>1467109</v>
      </c>
    </row>
    <row r="64" spans="1:5" ht="15" customHeight="1" x14ac:dyDescent="0.2">
      <c r="A64" s="6" t="s">
        <v>12</v>
      </c>
      <c r="B64" s="7">
        <v>106370</v>
      </c>
      <c r="C64" s="7">
        <v>99904</v>
      </c>
      <c r="D64" s="5">
        <f t="shared" si="8"/>
        <v>6466</v>
      </c>
      <c r="E64" s="5">
        <f t="shared" si="9"/>
        <v>1473575</v>
      </c>
    </row>
    <row r="65" spans="1:5" ht="15" customHeight="1" x14ac:dyDescent="0.2">
      <c r="A65" s="6" t="s">
        <v>13</v>
      </c>
      <c r="B65" s="7">
        <v>99896</v>
      </c>
      <c r="C65" s="7">
        <v>93187</v>
      </c>
      <c r="D65" s="5">
        <f t="shared" si="8"/>
        <v>6709</v>
      </c>
      <c r="E65" s="5">
        <f t="shared" si="9"/>
        <v>1480284</v>
      </c>
    </row>
    <row r="66" spans="1:5" ht="15" customHeight="1" x14ac:dyDescent="0.2">
      <c r="A66" s="6" t="s">
        <v>14</v>
      </c>
      <c r="B66" s="7">
        <v>104950</v>
      </c>
      <c r="C66" s="7">
        <v>99510</v>
      </c>
      <c r="D66" s="5">
        <f t="shared" si="8"/>
        <v>5440</v>
      </c>
      <c r="E66" s="5">
        <f t="shared" si="9"/>
        <v>1485724</v>
      </c>
    </row>
    <row r="67" spans="1:5" ht="15" customHeight="1" x14ac:dyDescent="0.2">
      <c r="A67" s="6" t="s">
        <v>15</v>
      </c>
      <c r="B67" s="7">
        <v>104713</v>
      </c>
      <c r="C67" s="7">
        <v>101166</v>
      </c>
      <c r="D67" s="5">
        <f t="shared" si="8"/>
        <v>3547</v>
      </c>
      <c r="E67" s="5">
        <f t="shared" si="9"/>
        <v>1489271</v>
      </c>
    </row>
    <row r="68" spans="1:5" ht="15" customHeight="1" x14ac:dyDescent="0.2">
      <c r="A68" s="6" t="s">
        <v>16</v>
      </c>
      <c r="B68" s="7">
        <v>99296</v>
      </c>
      <c r="C68" s="7">
        <v>96227</v>
      </c>
      <c r="D68" s="5">
        <f t="shared" si="8"/>
        <v>3069</v>
      </c>
      <c r="E68" s="5">
        <f t="shared" si="9"/>
        <v>1492340</v>
      </c>
    </row>
    <row r="69" spans="1:5" ht="15" customHeight="1" x14ac:dyDescent="0.2">
      <c r="A69" s="6" t="s">
        <v>17</v>
      </c>
      <c r="B69" s="7">
        <v>101247</v>
      </c>
      <c r="C69" s="7">
        <v>100761</v>
      </c>
      <c r="D69" s="5">
        <f t="shared" si="8"/>
        <v>486</v>
      </c>
      <c r="E69" s="5">
        <f t="shared" si="9"/>
        <v>1492826</v>
      </c>
    </row>
    <row r="70" spans="1:5" ht="15" customHeight="1" x14ac:dyDescent="0.2">
      <c r="A70" s="6" t="s">
        <v>18</v>
      </c>
      <c r="B70" s="7">
        <v>82994</v>
      </c>
      <c r="C70" s="7">
        <v>99320</v>
      </c>
      <c r="D70" s="5">
        <f t="shared" si="8"/>
        <v>-16326</v>
      </c>
      <c r="E70" s="5">
        <f t="shared" si="9"/>
        <v>1476500</v>
      </c>
    </row>
    <row r="71" spans="1:5" ht="15" customHeight="1" x14ac:dyDescent="0.2">
      <c r="A71" s="6" t="s">
        <v>19</v>
      </c>
      <c r="B71" s="7">
        <v>56898</v>
      </c>
      <c r="C71" s="7">
        <v>94357</v>
      </c>
      <c r="D71" s="5">
        <f t="shared" si="8"/>
        <v>-37459</v>
      </c>
      <c r="E71" s="5">
        <f t="shared" si="9"/>
        <v>1439041</v>
      </c>
    </row>
    <row r="72" spans="1:5" ht="15" customHeight="1" x14ac:dyDescent="0.2">
      <c r="A72" s="8" t="s">
        <v>37</v>
      </c>
      <c r="B72" s="9">
        <v>1198649</v>
      </c>
      <c r="C72" s="9">
        <v>1152069</v>
      </c>
      <c r="D72" s="10">
        <f>SUM(D60:D71)</f>
        <v>46580</v>
      </c>
      <c r="E72" s="10">
        <f>E71</f>
        <v>1439041</v>
      </c>
    </row>
    <row r="73" spans="1:5" ht="15" customHeight="1" x14ac:dyDescent="0.2">
      <c r="A73" s="2" t="s">
        <v>38</v>
      </c>
      <c r="B73" s="3">
        <v>111107</v>
      </c>
      <c r="C73" s="3">
        <v>90019</v>
      </c>
      <c r="D73" s="4">
        <f t="shared" ref="D73:D84" si="10">B73-C73</f>
        <v>21088</v>
      </c>
      <c r="E73" s="4">
        <f>E71+D73</f>
        <v>1460129</v>
      </c>
    </row>
    <row r="74" spans="1:5" ht="15" customHeight="1" x14ac:dyDescent="0.2">
      <c r="A74" s="6" t="s">
        <v>9</v>
      </c>
      <c r="B74" s="7">
        <v>118375</v>
      </c>
      <c r="C74" s="7">
        <v>98145</v>
      </c>
      <c r="D74" s="5">
        <f t="shared" si="10"/>
        <v>20230</v>
      </c>
      <c r="E74" s="5">
        <f t="shared" ref="E74:E84" si="11">E73+D74</f>
        <v>1480359</v>
      </c>
    </row>
    <row r="75" spans="1:5" ht="15" customHeight="1" x14ac:dyDescent="0.2">
      <c r="A75" s="6" t="s">
        <v>10</v>
      </c>
      <c r="B75" s="7">
        <v>105128</v>
      </c>
      <c r="C75" s="7">
        <v>94676</v>
      </c>
      <c r="D75" s="5">
        <f t="shared" si="10"/>
        <v>10452</v>
      </c>
      <c r="E75" s="5">
        <f t="shared" si="11"/>
        <v>1490811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1490811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1490811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1490811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1490811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1490811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1490811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1490811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1490811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1490811</v>
      </c>
    </row>
    <row r="85" spans="1:5" ht="15" customHeight="1" x14ac:dyDescent="0.2">
      <c r="A85" s="8" t="s">
        <v>36</v>
      </c>
      <c r="B85" s="9">
        <v>334610</v>
      </c>
      <c r="C85" s="9">
        <v>282840</v>
      </c>
      <c r="D85" s="10">
        <f>SUM(D73:D84)</f>
        <v>51770</v>
      </c>
      <c r="E85" s="10">
        <f>E84</f>
        <v>1490811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8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28026</v>
      </c>
      <c r="C8" s="3">
        <v>20261</v>
      </c>
      <c r="D8" s="4">
        <f t="shared" ref="D8:D19" si="0">B8-C8</f>
        <v>7765</v>
      </c>
      <c r="E8" s="5">
        <v>354123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359684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357905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347336</v>
      </c>
    </row>
    <row r="12" spans="1:5" ht="15" customHeight="1" x14ac:dyDescent="0.2">
      <c r="A12" s="6" t="s">
        <v>12</v>
      </c>
      <c r="B12" s="7">
        <v>17224</v>
      </c>
      <c r="C12" s="7">
        <v>19057</v>
      </c>
      <c r="D12" s="5">
        <f t="shared" si="0"/>
        <v>-1833</v>
      </c>
      <c r="E12" s="5">
        <f t="shared" si="1"/>
        <v>345503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347254</v>
      </c>
    </row>
    <row r="14" spans="1:5" ht="15" customHeight="1" x14ac:dyDescent="0.2">
      <c r="A14" s="6" t="s">
        <v>14</v>
      </c>
      <c r="B14" s="7">
        <v>22579</v>
      </c>
      <c r="C14" s="7">
        <v>18338</v>
      </c>
      <c r="D14" s="5">
        <f t="shared" si="0"/>
        <v>4241</v>
      </c>
      <c r="E14" s="5">
        <f t="shared" si="1"/>
        <v>351495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356469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361709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366576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369335</v>
      </c>
    </row>
    <row r="19" spans="1:5" ht="15" customHeight="1" x14ac:dyDescent="0.2">
      <c r="A19" s="6" t="s">
        <v>19</v>
      </c>
      <c r="B19" s="7">
        <v>14157</v>
      </c>
      <c r="C19" s="7">
        <v>23201</v>
      </c>
      <c r="D19" s="5">
        <f t="shared" si="0"/>
        <v>-9044</v>
      </c>
      <c r="E19" s="5">
        <f t="shared" si="1"/>
        <v>360291</v>
      </c>
    </row>
    <row r="20" spans="1:5" ht="15" customHeight="1" x14ac:dyDescent="0.2">
      <c r="A20" s="8" t="s">
        <v>20</v>
      </c>
      <c r="B20" s="9">
        <v>261026</v>
      </c>
      <c r="C20" s="9">
        <v>247093</v>
      </c>
      <c r="D20" s="10">
        <f>SUM(D8:D19)</f>
        <v>13933</v>
      </c>
      <c r="E20" s="10">
        <f>E19</f>
        <v>360291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369887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378805</v>
      </c>
    </row>
    <row r="23" spans="1:5" ht="15" customHeight="1" x14ac:dyDescent="0.2">
      <c r="A23" s="6" t="s">
        <v>10</v>
      </c>
      <c r="B23" s="7">
        <v>30705</v>
      </c>
      <c r="C23" s="7">
        <v>26910</v>
      </c>
      <c r="D23" s="5">
        <f t="shared" si="2"/>
        <v>3795</v>
      </c>
      <c r="E23" s="5">
        <f t="shared" si="3"/>
        <v>382600</v>
      </c>
    </row>
    <row r="24" spans="1:5" ht="15" customHeight="1" x14ac:dyDescent="0.2">
      <c r="A24" s="6" t="s">
        <v>11</v>
      </c>
      <c r="B24" s="7">
        <v>27748</v>
      </c>
      <c r="C24" s="7">
        <v>23261</v>
      </c>
      <c r="D24" s="5">
        <f t="shared" si="2"/>
        <v>4487</v>
      </c>
      <c r="E24" s="5">
        <f t="shared" si="3"/>
        <v>387087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389162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390244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394385</v>
      </c>
    </row>
    <row r="28" spans="1:5" ht="15" customHeight="1" x14ac:dyDescent="0.2">
      <c r="A28" s="6" t="s">
        <v>15</v>
      </c>
      <c r="B28" s="7">
        <v>30312</v>
      </c>
      <c r="C28" s="7">
        <v>26289</v>
      </c>
      <c r="D28" s="5">
        <f t="shared" si="2"/>
        <v>4023</v>
      </c>
      <c r="E28" s="5">
        <f t="shared" si="3"/>
        <v>398408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400792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402511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402451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390558</v>
      </c>
    </row>
    <row r="33" spans="1:5" ht="15" customHeight="1" x14ac:dyDescent="0.2">
      <c r="A33" s="8" t="s">
        <v>22</v>
      </c>
      <c r="B33" s="9">
        <v>338016</v>
      </c>
      <c r="C33" s="9">
        <v>307749</v>
      </c>
      <c r="D33" s="10">
        <f>SUM(D21:D32)</f>
        <v>30267</v>
      </c>
      <c r="E33" s="10">
        <f>E32</f>
        <v>390558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397605</v>
      </c>
    </row>
    <row r="35" spans="1:5" ht="15" customHeight="1" x14ac:dyDescent="0.2">
      <c r="A35" s="6" t="s">
        <v>9</v>
      </c>
      <c r="B35" s="7">
        <v>34922</v>
      </c>
      <c r="C35" s="7">
        <v>28560</v>
      </c>
      <c r="D35" s="5">
        <f t="shared" si="4"/>
        <v>6362</v>
      </c>
      <c r="E35" s="5">
        <f t="shared" ref="E35:E45" si="5">E34+D35</f>
        <v>403967</v>
      </c>
    </row>
    <row r="36" spans="1:5" ht="15" customHeight="1" x14ac:dyDescent="0.2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406994</v>
      </c>
    </row>
    <row r="37" spans="1:5" ht="15" customHeight="1" x14ac:dyDescent="0.2">
      <c r="A37" s="6" t="s">
        <v>11</v>
      </c>
      <c r="B37" s="7">
        <v>30519</v>
      </c>
      <c r="C37" s="7">
        <v>26526</v>
      </c>
      <c r="D37" s="5">
        <f t="shared" si="4"/>
        <v>3993</v>
      </c>
      <c r="E37" s="5">
        <f t="shared" si="5"/>
        <v>410987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415179</v>
      </c>
    </row>
    <row r="39" spans="1:5" ht="15" customHeight="1" x14ac:dyDescent="0.2">
      <c r="A39" s="6" t="s">
        <v>13</v>
      </c>
      <c r="B39" s="7">
        <v>30440</v>
      </c>
      <c r="C39" s="7">
        <v>28929</v>
      </c>
      <c r="D39" s="5">
        <f t="shared" si="4"/>
        <v>1511</v>
      </c>
      <c r="E39" s="5">
        <f t="shared" si="5"/>
        <v>416690</v>
      </c>
    </row>
    <row r="40" spans="1:5" ht="15" customHeight="1" x14ac:dyDescent="0.2">
      <c r="A40" s="6" t="s">
        <v>14</v>
      </c>
      <c r="B40" s="7">
        <v>31331</v>
      </c>
      <c r="C40" s="7">
        <v>28068</v>
      </c>
      <c r="D40" s="5">
        <f t="shared" si="4"/>
        <v>3263</v>
      </c>
      <c r="E40" s="5">
        <f t="shared" si="5"/>
        <v>419953</v>
      </c>
    </row>
    <row r="41" spans="1:5" ht="15" customHeight="1" x14ac:dyDescent="0.2">
      <c r="A41" s="6" t="s">
        <v>15</v>
      </c>
      <c r="B41" s="7">
        <v>32707</v>
      </c>
      <c r="C41" s="7">
        <v>30185</v>
      </c>
      <c r="D41" s="5">
        <f t="shared" si="4"/>
        <v>2522</v>
      </c>
      <c r="E41" s="5">
        <f t="shared" si="5"/>
        <v>422475</v>
      </c>
    </row>
    <row r="42" spans="1:5" ht="15" customHeight="1" x14ac:dyDescent="0.2">
      <c r="A42" s="6" t="s">
        <v>16</v>
      </c>
      <c r="B42" s="7">
        <v>31292</v>
      </c>
      <c r="C42" s="7">
        <v>27669</v>
      </c>
      <c r="D42" s="5">
        <f t="shared" si="4"/>
        <v>3623</v>
      </c>
      <c r="E42" s="5">
        <f t="shared" si="5"/>
        <v>426098</v>
      </c>
    </row>
    <row r="43" spans="1:5" ht="15" customHeight="1" x14ac:dyDescent="0.2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427465</v>
      </c>
    </row>
    <row r="44" spans="1:5" ht="15" customHeight="1" x14ac:dyDescent="0.2">
      <c r="A44" s="6" t="s">
        <v>18</v>
      </c>
      <c r="B44" s="7">
        <v>25056</v>
      </c>
      <c r="C44" s="7">
        <v>28354</v>
      </c>
      <c r="D44" s="5">
        <f t="shared" si="4"/>
        <v>-3298</v>
      </c>
      <c r="E44" s="5">
        <f t="shared" si="5"/>
        <v>424167</v>
      </c>
    </row>
    <row r="45" spans="1:5" ht="15" customHeight="1" x14ac:dyDescent="0.2">
      <c r="A45" s="6" t="s">
        <v>19</v>
      </c>
      <c r="B45" s="7">
        <v>16377</v>
      </c>
      <c r="C45" s="7">
        <v>30291</v>
      </c>
      <c r="D45" s="5">
        <f t="shared" si="4"/>
        <v>-13914</v>
      </c>
      <c r="E45" s="5">
        <f t="shared" si="5"/>
        <v>410253</v>
      </c>
    </row>
    <row r="46" spans="1:5" ht="15" customHeight="1" x14ac:dyDescent="0.2">
      <c r="A46" s="8" t="s">
        <v>24</v>
      </c>
      <c r="B46" s="9">
        <v>362012</v>
      </c>
      <c r="C46" s="9">
        <v>342317</v>
      </c>
      <c r="D46" s="10">
        <f>SUM(D34:D45)</f>
        <v>19695</v>
      </c>
      <c r="E46" s="10">
        <f>E45</f>
        <v>410253</v>
      </c>
    </row>
    <row r="47" spans="1:5" ht="15" customHeight="1" x14ac:dyDescent="0.2">
      <c r="A47" s="2" t="s">
        <v>25</v>
      </c>
      <c r="B47" s="3">
        <v>37095</v>
      </c>
      <c r="C47" s="3">
        <v>27489</v>
      </c>
      <c r="D47" s="4">
        <f t="shared" ref="D47:D58" si="6">B47-C47</f>
        <v>9606</v>
      </c>
      <c r="E47" s="4">
        <f>E45+D47</f>
        <v>419859</v>
      </c>
    </row>
    <row r="48" spans="1:5" ht="15" customHeight="1" x14ac:dyDescent="0.2">
      <c r="A48" s="6" t="s">
        <v>9</v>
      </c>
      <c r="B48" s="7">
        <v>32004</v>
      </c>
      <c r="C48" s="7">
        <v>28927</v>
      </c>
      <c r="D48" s="5">
        <f t="shared" si="6"/>
        <v>3077</v>
      </c>
      <c r="E48" s="5">
        <f t="shared" ref="E48:E58" si="7">E47+D48</f>
        <v>422936</v>
      </c>
    </row>
    <row r="49" spans="1:5" ht="17.25" customHeight="1" x14ac:dyDescent="0.2">
      <c r="A49" s="6" t="s">
        <v>10</v>
      </c>
      <c r="B49" s="7">
        <v>36003</v>
      </c>
      <c r="C49" s="7">
        <v>33550</v>
      </c>
      <c r="D49" s="5">
        <f t="shared" si="6"/>
        <v>2453</v>
      </c>
      <c r="E49" s="5">
        <f t="shared" si="7"/>
        <v>425389</v>
      </c>
    </row>
    <row r="50" spans="1:5" ht="15" customHeight="1" x14ac:dyDescent="0.2">
      <c r="A50" s="6" t="s">
        <v>11</v>
      </c>
      <c r="B50" s="7">
        <v>29818</v>
      </c>
      <c r="C50" s="7">
        <v>25908</v>
      </c>
      <c r="D50" s="5">
        <f t="shared" si="6"/>
        <v>3910</v>
      </c>
      <c r="E50" s="5">
        <f t="shared" si="7"/>
        <v>429299</v>
      </c>
    </row>
    <row r="51" spans="1:5" ht="15.75" customHeight="1" x14ac:dyDescent="0.2">
      <c r="A51" s="6" t="s">
        <v>12</v>
      </c>
      <c r="B51" s="17">
        <v>32437</v>
      </c>
      <c r="C51" s="7">
        <v>30068</v>
      </c>
      <c r="D51" s="5">
        <f t="shared" si="6"/>
        <v>2369</v>
      </c>
      <c r="E51" s="5">
        <f t="shared" si="7"/>
        <v>431668</v>
      </c>
    </row>
    <row r="52" spans="1:5" ht="15" customHeight="1" x14ac:dyDescent="0.2">
      <c r="A52" s="6" t="s">
        <v>13</v>
      </c>
      <c r="B52" s="7">
        <v>30398</v>
      </c>
      <c r="C52" s="7">
        <v>30731</v>
      </c>
      <c r="D52" s="5">
        <f t="shared" si="6"/>
        <v>-333</v>
      </c>
      <c r="E52" s="5">
        <f t="shared" si="7"/>
        <v>431335</v>
      </c>
    </row>
    <row r="53" spans="1:5" ht="15" customHeight="1" x14ac:dyDescent="0.2">
      <c r="A53" s="6" t="s">
        <v>14</v>
      </c>
      <c r="B53" s="7">
        <v>29961</v>
      </c>
      <c r="C53" s="7">
        <v>28357</v>
      </c>
      <c r="D53" s="5">
        <f t="shared" si="6"/>
        <v>1604</v>
      </c>
      <c r="E53" s="5">
        <f t="shared" si="7"/>
        <v>432939</v>
      </c>
    </row>
    <row r="54" spans="1:5" ht="15" customHeight="1" x14ac:dyDescent="0.2">
      <c r="A54" s="6" t="s">
        <v>15</v>
      </c>
      <c r="B54" s="7">
        <v>33463</v>
      </c>
      <c r="C54" s="7">
        <v>30798</v>
      </c>
      <c r="D54" s="5">
        <f t="shared" si="6"/>
        <v>2665</v>
      </c>
      <c r="E54" s="5">
        <f t="shared" si="7"/>
        <v>435604</v>
      </c>
    </row>
    <row r="55" spans="1:5" ht="15" customHeight="1" x14ac:dyDescent="0.2">
      <c r="A55" s="6" t="s">
        <v>16</v>
      </c>
      <c r="B55" s="7">
        <v>28702</v>
      </c>
      <c r="C55" s="7">
        <v>27640</v>
      </c>
      <c r="D55" s="5">
        <f t="shared" si="6"/>
        <v>1062</v>
      </c>
      <c r="E55" s="5">
        <f t="shared" si="7"/>
        <v>436666</v>
      </c>
    </row>
    <row r="56" spans="1:5" ht="15" customHeight="1" x14ac:dyDescent="0.2">
      <c r="A56" s="6" t="s">
        <v>17</v>
      </c>
      <c r="B56" s="7">
        <v>29640</v>
      </c>
      <c r="C56" s="7">
        <v>27768</v>
      </c>
      <c r="D56" s="5">
        <f t="shared" si="6"/>
        <v>1872</v>
      </c>
      <c r="E56" s="5">
        <f t="shared" si="7"/>
        <v>438538</v>
      </c>
    </row>
    <row r="57" spans="1:5" ht="15" customHeight="1" x14ac:dyDescent="0.2">
      <c r="A57" s="6" t="s">
        <v>18</v>
      </c>
      <c r="B57" s="7">
        <v>26488</v>
      </c>
      <c r="C57" s="7">
        <v>29242</v>
      </c>
      <c r="D57" s="5">
        <f t="shared" si="6"/>
        <v>-2754</v>
      </c>
      <c r="E57" s="5">
        <f t="shared" si="7"/>
        <v>435784</v>
      </c>
    </row>
    <row r="58" spans="1:5" ht="15" customHeight="1" x14ac:dyDescent="0.2">
      <c r="A58" s="6" t="s">
        <v>19</v>
      </c>
      <c r="B58" s="7">
        <v>15970</v>
      </c>
      <c r="C58" s="7">
        <v>28645</v>
      </c>
      <c r="D58" s="5">
        <f t="shared" si="6"/>
        <v>-12675</v>
      </c>
      <c r="E58" s="5">
        <f t="shared" si="7"/>
        <v>423109</v>
      </c>
    </row>
    <row r="59" spans="1:5" ht="15" customHeight="1" x14ac:dyDescent="0.2">
      <c r="A59" s="8" t="s">
        <v>34</v>
      </c>
      <c r="B59" s="9">
        <v>361979</v>
      </c>
      <c r="C59" s="9">
        <v>349123</v>
      </c>
      <c r="D59" s="10">
        <f>SUM(D47:D58)</f>
        <v>12856</v>
      </c>
      <c r="E59" s="10">
        <f>E58</f>
        <v>423109</v>
      </c>
    </row>
    <row r="60" spans="1:5" ht="15" customHeight="1" x14ac:dyDescent="0.2">
      <c r="A60" s="2" t="s">
        <v>35</v>
      </c>
      <c r="B60" s="3">
        <v>37343</v>
      </c>
      <c r="C60" s="3">
        <v>28420</v>
      </c>
      <c r="D60" s="4">
        <f t="shared" ref="D60:D71" si="8">B60-C60</f>
        <v>8923</v>
      </c>
      <c r="E60" s="4">
        <f>E58+D60</f>
        <v>432032</v>
      </c>
    </row>
    <row r="61" spans="1:5" ht="15" customHeight="1" x14ac:dyDescent="0.2">
      <c r="A61" s="6" t="s">
        <v>9</v>
      </c>
      <c r="B61" s="7">
        <v>36558</v>
      </c>
      <c r="C61" s="7">
        <v>30859</v>
      </c>
      <c r="D61" s="5">
        <f t="shared" si="8"/>
        <v>5699</v>
      </c>
      <c r="E61" s="5">
        <f t="shared" ref="E61:E71" si="9">E60+D61</f>
        <v>437731</v>
      </c>
    </row>
    <row r="62" spans="1:5" ht="17.25" customHeight="1" x14ac:dyDescent="0.2">
      <c r="A62" s="6" t="s">
        <v>10</v>
      </c>
      <c r="B62" s="7">
        <v>35517</v>
      </c>
      <c r="C62" s="7">
        <v>31458</v>
      </c>
      <c r="D62" s="5">
        <f t="shared" si="8"/>
        <v>4059</v>
      </c>
      <c r="E62" s="5">
        <f t="shared" si="9"/>
        <v>441790</v>
      </c>
    </row>
    <row r="63" spans="1:5" ht="15" customHeight="1" x14ac:dyDescent="0.2">
      <c r="A63" s="6" t="s">
        <v>11</v>
      </c>
      <c r="B63" s="7">
        <v>36720</v>
      </c>
      <c r="C63" s="7">
        <v>30996</v>
      </c>
      <c r="D63" s="5">
        <f t="shared" si="8"/>
        <v>5724</v>
      </c>
      <c r="E63" s="5">
        <f t="shared" si="9"/>
        <v>447514</v>
      </c>
    </row>
    <row r="64" spans="1:5" ht="15.75" customHeight="1" x14ac:dyDescent="0.2">
      <c r="A64" s="6" t="s">
        <v>12</v>
      </c>
      <c r="B64" s="17">
        <v>30941</v>
      </c>
      <c r="C64" s="7">
        <v>29824</v>
      </c>
      <c r="D64" s="5">
        <f t="shared" si="8"/>
        <v>1117</v>
      </c>
      <c r="E64" s="5">
        <f t="shared" si="9"/>
        <v>448631</v>
      </c>
    </row>
    <row r="65" spans="1:5" ht="15" customHeight="1" x14ac:dyDescent="0.2">
      <c r="A65" s="6" t="s">
        <v>13</v>
      </c>
      <c r="B65" s="7">
        <v>33064</v>
      </c>
      <c r="C65" s="7">
        <v>29717</v>
      </c>
      <c r="D65" s="5">
        <f t="shared" si="8"/>
        <v>3347</v>
      </c>
      <c r="E65" s="5">
        <f t="shared" si="9"/>
        <v>451978</v>
      </c>
    </row>
    <row r="66" spans="1:5" ht="15" customHeight="1" x14ac:dyDescent="0.2">
      <c r="A66" s="6" t="s">
        <v>14</v>
      </c>
      <c r="B66" s="7">
        <v>37148</v>
      </c>
      <c r="C66" s="7">
        <v>32018</v>
      </c>
      <c r="D66" s="5">
        <f t="shared" si="8"/>
        <v>5130</v>
      </c>
      <c r="E66" s="5">
        <f t="shared" si="9"/>
        <v>457108</v>
      </c>
    </row>
    <row r="67" spans="1:5" ht="12.75" customHeight="1" x14ac:dyDescent="0.2">
      <c r="A67" s="6" t="s">
        <v>15</v>
      </c>
      <c r="B67" s="7">
        <v>36428</v>
      </c>
      <c r="C67" s="7">
        <v>32394</v>
      </c>
      <c r="D67" s="5">
        <f t="shared" si="8"/>
        <v>4034</v>
      </c>
      <c r="E67" s="5">
        <f t="shared" si="9"/>
        <v>461142</v>
      </c>
    </row>
    <row r="68" spans="1:5" ht="15" customHeight="1" x14ac:dyDescent="0.2">
      <c r="A68" s="6" t="s">
        <v>16</v>
      </c>
      <c r="B68" s="7">
        <v>34564</v>
      </c>
      <c r="C68" s="7">
        <v>30999</v>
      </c>
      <c r="D68" s="5">
        <f t="shared" si="8"/>
        <v>3565</v>
      </c>
      <c r="E68" s="5">
        <f t="shared" si="9"/>
        <v>464707</v>
      </c>
    </row>
    <row r="69" spans="1:5" ht="15" customHeight="1" x14ac:dyDescent="0.2">
      <c r="A69" s="6" t="s">
        <v>17</v>
      </c>
      <c r="B69" s="7">
        <v>36526</v>
      </c>
      <c r="C69" s="7">
        <v>33734</v>
      </c>
      <c r="D69" s="5">
        <f t="shared" si="8"/>
        <v>2792</v>
      </c>
      <c r="E69" s="5">
        <f t="shared" si="9"/>
        <v>467499</v>
      </c>
    </row>
    <row r="70" spans="1:5" ht="15" customHeight="1" x14ac:dyDescent="0.2">
      <c r="A70" s="6" t="s">
        <v>18</v>
      </c>
      <c r="B70" s="7">
        <v>27756</v>
      </c>
      <c r="C70" s="7">
        <v>31751</v>
      </c>
      <c r="D70" s="5">
        <f t="shared" si="8"/>
        <v>-3995</v>
      </c>
      <c r="E70" s="5">
        <f t="shared" si="9"/>
        <v>463504</v>
      </c>
    </row>
    <row r="71" spans="1:5" ht="15" customHeight="1" x14ac:dyDescent="0.2">
      <c r="A71" s="6" t="s">
        <v>19</v>
      </c>
      <c r="B71" s="7">
        <v>15904</v>
      </c>
      <c r="C71" s="7">
        <v>30378</v>
      </c>
      <c r="D71" s="5">
        <f t="shared" si="8"/>
        <v>-14474</v>
      </c>
      <c r="E71" s="5">
        <f t="shared" si="9"/>
        <v>449030</v>
      </c>
    </row>
    <row r="72" spans="1:5" ht="15" customHeight="1" x14ac:dyDescent="0.2">
      <c r="A72" s="8" t="s">
        <v>37</v>
      </c>
      <c r="B72" s="9">
        <v>398469</v>
      </c>
      <c r="C72" s="9">
        <v>372548</v>
      </c>
      <c r="D72" s="10">
        <f>SUM(D60:D71)</f>
        <v>25921</v>
      </c>
      <c r="E72" s="10">
        <f>E71</f>
        <v>449030</v>
      </c>
    </row>
    <row r="73" spans="1:5" ht="15" customHeight="1" x14ac:dyDescent="0.2">
      <c r="A73" s="2" t="s">
        <v>38</v>
      </c>
      <c r="B73" s="3">
        <v>41849</v>
      </c>
      <c r="C73" s="3">
        <v>32075</v>
      </c>
      <c r="D73" s="4">
        <f t="shared" ref="D73:D84" si="10">B73-C73</f>
        <v>9774</v>
      </c>
      <c r="E73" s="4">
        <f>E71+D73</f>
        <v>458804</v>
      </c>
    </row>
    <row r="74" spans="1:5" ht="15" customHeight="1" x14ac:dyDescent="0.2">
      <c r="A74" s="6" t="s">
        <v>9</v>
      </c>
      <c r="B74" s="7">
        <v>42161</v>
      </c>
      <c r="C74" s="7">
        <v>34288</v>
      </c>
      <c r="D74" s="5">
        <f t="shared" si="10"/>
        <v>7873</v>
      </c>
      <c r="E74" s="5">
        <f t="shared" ref="E74:E84" si="11">E73+D74</f>
        <v>466677</v>
      </c>
    </row>
    <row r="75" spans="1:5" ht="17.25" customHeight="1" x14ac:dyDescent="0.2">
      <c r="A75" s="6" t="s">
        <v>10</v>
      </c>
      <c r="B75" s="7">
        <v>36089</v>
      </c>
      <c r="C75" s="7">
        <v>34642</v>
      </c>
      <c r="D75" s="5">
        <f t="shared" si="10"/>
        <v>1447</v>
      </c>
      <c r="E75" s="5">
        <f t="shared" si="11"/>
        <v>468124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468124</v>
      </c>
    </row>
    <row r="77" spans="1:5" ht="15.75" hidden="1" customHeight="1" x14ac:dyDescent="0.2">
      <c r="A77" s="6" t="s">
        <v>12</v>
      </c>
      <c r="B77" s="17">
        <v>0</v>
      </c>
      <c r="C77" s="7">
        <v>0</v>
      </c>
      <c r="D77" s="5">
        <f t="shared" si="10"/>
        <v>0</v>
      </c>
      <c r="E77" s="5">
        <f t="shared" si="11"/>
        <v>468124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468124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468124</v>
      </c>
    </row>
    <row r="80" spans="1:5" ht="12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468124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468124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468124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468124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468124</v>
      </c>
    </row>
    <row r="85" spans="1:5" ht="15" customHeight="1" x14ac:dyDescent="0.2">
      <c r="A85" s="8" t="s">
        <v>36</v>
      </c>
      <c r="B85" s="9">
        <v>120099</v>
      </c>
      <c r="C85" s="9">
        <v>101005</v>
      </c>
      <c r="D85" s="10">
        <f>SUM(D73:D84)</f>
        <v>19094</v>
      </c>
      <c r="E85" s="10">
        <f>E84</f>
        <v>468124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5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2" width="15.85546875" customWidth="1"/>
    <col min="3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171993</v>
      </c>
    </row>
    <row r="9" spans="1:5" ht="15" customHeight="1" x14ac:dyDescent="0.2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174225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173402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170473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170800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173878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177064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181223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184503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186126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186461</v>
      </c>
    </row>
    <row r="19" spans="1:5" ht="15" customHeight="1" x14ac:dyDescent="0.2">
      <c r="A19" s="6" t="s">
        <v>19</v>
      </c>
      <c r="B19" s="7">
        <v>8060</v>
      </c>
      <c r="C19" s="7">
        <v>15783</v>
      </c>
      <c r="D19" s="5">
        <f t="shared" si="0"/>
        <v>-7723</v>
      </c>
      <c r="E19" s="5">
        <f t="shared" si="1"/>
        <v>178738</v>
      </c>
    </row>
    <row r="20" spans="1:5" ht="15" customHeight="1" x14ac:dyDescent="0.2">
      <c r="A20" s="8" t="s">
        <v>20</v>
      </c>
      <c r="B20" s="9">
        <v>149667</v>
      </c>
      <c r="C20" s="9">
        <v>139774</v>
      </c>
      <c r="D20" s="10">
        <f>SUM(D8:D19)</f>
        <v>9893</v>
      </c>
      <c r="E20" s="10">
        <f>E19</f>
        <v>178738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183913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187510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189505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194888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198817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203297</v>
      </c>
    </row>
    <row r="27" spans="1:5" ht="15" customHeight="1" x14ac:dyDescent="0.2">
      <c r="A27" s="6" t="s">
        <v>14</v>
      </c>
      <c r="B27" s="7">
        <v>17889</v>
      </c>
      <c r="C27" s="7">
        <v>13918</v>
      </c>
      <c r="D27" s="5">
        <f t="shared" si="2"/>
        <v>3971</v>
      </c>
      <c r="E27" s="5">
        <f t="shared" si="3"/>
        <v>207268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211186</v>
      </c>
    </row>
    <row r="29" spans="1:5" ht="15" customHeight="1" x14ac:dyDescent="0.2">
      <c r="A29" s="6" t="s">
        <v>16</v>
      </c>
      <c r="B29" s="7">
        <v>17604</v>
      </c>
      <c r="C29" s="7">
        <v>14996</v>
      </c>
      <c r="D29" s="5">
        <f t="shared" si="2"/>
        <v>2608</v>
      </c>
      <c r="E29" s="5">
        <f t="shared" si="3"/>
        <v>213794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215560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214999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207811</v>
      </c>
    </row>
    <row r="33" spans="1:5" ht="15" customHeight="1" x14ac:dyDescent="0.2">
      <c r="A33" s="8" t="s">
        <v>22</v>
      </c>
      <c r="B33" s="9">
        <v>191765</v>
      </c>
      <c r="C33" s="9">
        <v>162692</v>
      </c>
      <c r="D33" s="10">
        <f>SUM(D21:D32)</f>
        <v>29073</v>
      </c>
      <c r="E33" s="10">
        <f>E32</f>
        <v>207811</v>
      </c>
    </row>
    <row r="34" spans="1:5" ht="15" customHeight="1" x14ac:dyDescent="0.2">
      <c r="A34" s="2" t="s">
        <v>23</v>
      </c>
      <c r="B34" s="3">
        <v>17571</v>
      </c>
      <c r="C34" s="3">
        <v>12952</v>
      </c>
      <c r="D34" s="4">
        <f t="shared" ref="D34:D45" si="4">B34-C34</f>
        <v>4619</v>
      </c>
      <c r="E34" s="4">
        <f>E32+D34</f>
        <v>212430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217895</v>
      </c>
    </row>
    <row r="36" spans="1:5" ht="15" customHeight="1" x14ac:dyDescent="0.2">
      <c r="A36" s="6" t="s">
        <v>10</v>
      </c>
      <c r="B36" s="7">
        <v>20417</v>
      </c>
      <c r="C36" s="7">
        <v>16085</v>
      </c>
      <c r="D36" s="5">
        <f t="shared" si="4"/>
        <v>4332</v>
      </c>
      <c r="E36" s="5">
        <f t="shared" si="5"/>
        <v>222227</v>
      </c>
    </row>
    <row r="37" spans="1:5" ht="15" customHeight="1" x14ac:dyDescent="0.2">
      <c r="A37" s="6" t="s">
        <v>11</v>
      </c>
      <c r="B37" s="7">
        <v>18483</v>
      </c>
      <c r="C37" s="7">
        <v>14006</v>
      </c>
      <c r="D37" s="5">
        <f t="shared" si="4"/>
        <v>4477</v>
      </c>
      <c r="E37" s="5">
        <f t="shared" si="5"/>
        <v>226704</v>
      </c>
    </row>
    <row r="38" spans="1:5" ht="15" customHeight="1" x14ac:dyDescent="0.2">
      <c r="A38" s="6" t="s">
        <v>12</v>
      </c>
      <c r="B38" s="7">
        <v>21116</v>
      </c>
      <c r="C38" s="7">
        <v>16880</v>
      </c>
      <c r="D38" s="5">
        <f t="shared" si="4"/>
        <v>4236</v>
      </c>
      <c r="E38" s="5">
        <f t="shared" si="5"/>
        <v>230940</v>
      </c>
    </row>
    <row r="39" spans="1:5" ht="15" customHeight="1" x14ac:dyDescent="0.2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235403</v>
      </c>
    </row>
    <row r="40" spans="1:5" ht="15" customHeight="1" x14ac:dyDescent="0.2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239924</v>
      </c>
    </row>
    <row r="41" spans="1:5" ht="15" customHeight="1" x14ac:dyDescent="0.2">
      <c r="A41" s="6" t="s">
        <v>15</v>
      </c>
      <c r="B41" s="7">
        <v>21290</v>
      </c>
      <c r="C41" s="7">
        <v>17512</v>
      </c>
      <c r="D41" s="5">
        <f t="shared" si="4"/>
        <v>3778</v>
      </c>
      <c r="E41" s="5">
        <f t="shared" si="5"/>
        <v>243702</v>
      </c>
    </row>
    <row r="42" spans="1:5" ht="15" customHeight="1" x14ac:dyDescent="0.2">
      <c r="A42" s="6" t="s">
        <v>16</v>
      </c>
      <c r="B42" s="7">
        <v>20287</v>
      </c>
      <c r="C42" s="7">
        <v>17063</v>
      </c>
      <c r="D42" s="5">
        <f t="shared" si="4"/>
        <v>3224</v>
      </c>
      <c r="E42" s="5">
        <f t="shared" si="5"/>
        <v>246926</v>
      </c>
    </row>
    <row r="43" spans="1:5" ht="15" customHeight="1" x14ac:dyDescent="0.2">
      <c r="A43" s="6" t="s">
        <v>17</v>
      </c>
      <c r="B43" s="7">
        <v>16936</v>
      </c>
      <c r="C43" s="7">
        <v>17461</v>
      </c>
      <c r="D43" s="5">
        <f t="shared" si="4"/>
        <v>-525</v>
      </c>
      <c r="E43" s="5">
        <f t="shared" si="5"/>
        <v>246401</v>
      </c>
    </row>
    <row r="44" spans="1:5" ht="15" customHeight="1" x14ac:dyDescent="0.2">
      <c r="A44" s="6" t="s">
        <v>18</v>
      </c>
      <c r="B44" s="7">
        <v>15449</v>
      </c>
      <c r="C44" s="7">
        <v>18355</v>
      </c>
      <c r="D44" s="5">
        <f t="shared" si="4"/>
        <v>-2906</v>
      </c>
      <c r="E44" s="5">
        <f t="shared" si="5"/>
        <v>243495</v>
      </c>
    </row>
    <row r="45" spans="1:5" ht="15" customHeight="1" x14ac:dyDescent="0.2">
      <c r="A45" s="6" t="s">
        <v>19</v>
      </c>
      <c r="B45" s="7">
        <v>10476</v>
      </c>
      <c r="C45" s="7">
        <v>20315</v>
      </c>
      <c r="D45" s="5">
        <f t="shared" si="4"/>
        <v>-9839</v>
      </c>
      <c r="E45" s="5">
        <f t="shared" si="5"/>
        <v>233656</v>
      </c>
    </row>
    <row r="46" spans="1:5" ht="15" customHeight="1" x14ac:dyDescent="0.2">
      <c r="A46" s="8" t="s">
        <v>24</v>
      </c>
      <c r="B46" s="9">
        <v>222408</v>
      </c>
      <c r="C46" s="9">
        <v>196563</v>
      </c>
      <c r="D46" s="10">
        <f>SUM(D34:D45)</f>
        <v>25845</v>
      </c>
      <c r="E46" s="10">
        <f>E45</f>
        <v>233656</v>
      </c>
    </row>
    <row r="47" spans="1:5" x14ac:dyDescent="0.2">
      <c r="A47" s="2" t="s">
        <v>25</v>
      </c>
      <c r="B47" s="3">
        <v>21536</v>
      </c>
      <c r="C47" s="3">
        <v>14862</v>
      </c>
      <c r="D47" s="4">
        <f t="shared" ref="D47:D58" si="6">B47-C47</f>
        <v>6674</v>
      </c>
      <c r="E47" s="4">
        <f>E45+D47</f>
        <v>240330</v>
      </c>
    </row>
    <row r="48" spans="1:5" ht="15" customHeight="1" x14ac:dyDescent="0.2">
      <c r="A48" s="6" t="s">
        <v>9</v>
      </c>
      <c r="B48" s="7">
        <v>20186</v>
      </c>
      <c r="C48" s="7">
        <v>15498</v>
      </c>
      <c r="D48" s="5">
        <f t="shared" si="6"/>
        <v>4688</v>
      </c>
      <c r="E48" s="5">
        <f t="shared" ref="E48:E58" si="7">E47+D48</f>
        <v>245018</v>
      </c>
    </row>
    <row r="49" spans="1:5" ht="15" customHeight="1" x14ac:dyDescent="0.2">
      <c r="A49" s="6" t="s">
        <v>10</v>
      </c>
      <c r="B49" s="7">
        <v>22202</v>
      </c>
      <c r="C49" s="7">
        <v>17895</v>
      </c>
      <c r="D49" s="5">
        <f t="shared" si="6"/>
        <v>4307</v>
      </c>
      <c r="E49" s="5">
        <f t="shared" si="7"/>
        <v>249325</v>
      </c>
    </row>
    <row r="50" spans="1:5" ht="15" customHeight="1" x14ac:dyDescent="0.2">
      <c r="A50" s="6" t="s">
        <v>11</v>
      </c>
      <c r="B50" s="7">
        <v>20442</v>
      </c>
      <c r="C50" s="7">
        <v>14945</v>
      </c>
      <c r="D50" s="5">
        <f t="shared" si="6"/>
        <v>5497</v>
      </c>
      <c r="E50" s="5">
        <f t="shared" si="7"/>
        <v>254822</v>
      </c>
    </row>
    <row r="51" spans="1:5" ht="15" customHeight="1" x14ac:dyDescent="0.2">
      <c r="A51" s="6" t="s">
        <v>12</v>
      </c>
      <c r="B51" s="7">
        <v>22454</v>
      </c>
      <c r="C51" s="7">
        <v>20027</v>
      </c>
      <c r="D51" s="5">
        <f t="shared" si="6"/>
        <v>2427</v>
      </c>
      <c r="E51" s="5">
        <f t="shared" si="7"/>
        <v>257249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260076</v>
      </c>
    </row>
    <row r="53" spans="1:5" ht="15" customHeight="1" x14ac:dyDescent="0.2">
      <c r="A53" s="6" t="s">
        <v>14</v>
      </c>
      <c r="B53" s="7">
        <v>20871</v>
      </c>
      <c r="C53" s="7">
        <v>19145</v>
      </c>
      <c r="D53" s="5">
        <f t="shared" si="6"/>
        <v>1726</v>
      </c>
      <c r="E53" s="5">
        <f t="shared" si="7"/>
        <v>261802</v>
      </c>
    </row>
    <row r="54" spans="1:5" ht="15" customHeight="1" x14ac:dyDescent="0.2">
      <c r="A54" s="6" t="s">
        <v>15</v>
      </c>
      <c r="B54" s="7">
        <v>22032</v>
      </c>
      <c r="C54" s="7">
        <v>19819</v>
      </c>
      <c r="D54" s="5">
        <f t="shared" si="6"/>
        <v>2213</v>
      </c>
      <c r="E54" s="5">
        <f t="shared" si="7"/>
        <v>264015</v>
      </c>
    </row>
    <row r="55" spans="1:5" ht="15" customHeight="1" x14ac:dyDescent="0.2">
      <c r="A55" s="6" t="s">
        <v>16</v>
      </c>
      <c r="B55" s="7">
        <v>20120</v>
      </c>
      <c r="C55" s="7">
        <v>19177</v>
      </c>
      <c r="D55" s="5">
        <f t="shared" si="6"/>
        <v>943</v>
      </c>
      <c r="E55" s="5">
        <f t="shared" si="7"/>
        <v>264958</v>
      </c>
    </row>
    <row r="56" spans="1:5" ht="15" customHeight="1" x14ac:dyDescent="0.2">
      <c r="A56" s="6" t="s">
        <v>17</v>
      </c>
      <c r="B56" s="7">
        <v>18465</v>
      </c>
      <c r="C56" s="7">
        <v>20019</v>
      </c>
      <c r="D56" s="5">
        <f t="shared" si="6"/>
        <v>-1554</v>
      </c>
      <c r="E56" s="5">
        <f t="shared" si="7"/>
        <v>263404</v>
      </c>
    </row>
    <row r="57" spans="1:5" ht="15" customHeight="1" x14ac:dyDescent="0.2">
      <c r="A57" s="6" t="s">
        <v>18</v>
      </c>
      <c r="B57" s="7">
        <v>16694</v>
      </c>
      <c r="C57" s="7">
        <v>20208</v>
      </c>
      <c r="D57" s="5">
        <f t="shared" si="6"/>
        <v>-3514</v>
      </c>
      <c r="E57" s="5">
        <f t="shared" si="7"/>
        <v>259890</v>
      </c>
    </row>
    <row r="58" spans="1:5" ht="15" customHeight="1" x14ac:dyDescent="0.2">
      <c r="A58" s="6" t="s">
        <v>19</v>
      </c>
      <c r="B58" s="7">
        <v>11005</v>
      </c>
      <c r="C58" s="7">
        <v>23037</v>
      </c>
      <c r="D58" s="5">
        <f t="shared" si="6"/>
        <v>-12032</v>
      </c>
      <c r="E58" s="5">
        <f t="shared" si="7"/>
        <v>247858</v>
      </c>
    </row>
    <row r="59" spans="1:5" ht="15" customHeight="1" x14ac:dyDescent="0.2">
      <c r="A59" s="8" t="s">
        <v>34</v>
      </c>
      <c r="B59" s="9">
        <v>237435</v>
      </c>
      <c r="C59" s="9">
        <v>223233</v>
      </c>
      <c r="D59" s="10">
        <f>SUM(D47:D58)</f>
        <v>14202</v>
      </c>
      <c r="E59" s="10">
        <f>E58</f>
        <v>247858</v>
      </c>
    </row>
    <row r="60" spans="1:5" x14ac:dyDescent="0.2">
      <c r="A60" s="2" t="s">
        <v>35</v>
      </c>
      <c r="B60" s="3">
        <v>22666</v>
      </c>
      <c r="C60" s="3">
        <v>16026</v>
      </c>
      <c r="D60" s="4">
        <f t="shared" ref="D60:D71" si="8">B60-C60</f>
        <v>6640</v>
      </c>
      <c r="E60" s="4">
        <f>E58+D60</f>
        <v>254498</v>
      </c>
    </row>
    <row r="61" spans="1:5" ht="15" customHeight="1" x14ac:dyDescent="0.2">
      <c r="A61" s="6" t="s">
        <v>9</v>
      </c>
      <c r="B61" s="7">
        <v>21843</v>
      </c>
      <c r="C61" s="7">
        <v>17549</v>
      </c>
      <c r="D61" s="5">
        <f t="shared" si="8"/>
        <v>4294</v>
      </c>
      <c r="E61" s="5">
        <f t="shared" ref="E61:E71" si="9">E60+D61</f>
        <v>258792</v>
      </c>
    </row>
    <row r="62" spans="1:5" ht="15" customHeight="1" x14ac:dyDescent="0.2">
      <c r="A62" s="6" t="s">
        <v>10</v>
      </c>
      <c r="B62" s="7">
        <v>22458</v>
      </c>
      <c r="C62" s="7">
        <v>19011</v>
      </c>
      <c r="D62" s="5">
        <f t="shared" si="8"/>
        <v>3447</v>
      </c>
      <c r="E62" s="5">
        <f t="shared" si="9"/>
        <v>262239</v>
      </c>
    </row>
    <row r="63" spans="1:5" ht="15" customHeight="1" x14ac:dyDescent="0.2">
      <c r="A63" s="6" t="s">
        <v>11</v>
      </c>
      <c r="B63" s="7">
        <v>24095</v>
      </c>
      <c r="C63" s="7">
        <v>17620</v>
      </c>
      <c r="D63" s="5">
        <f t="shared" si="8"/>
        <v>6475</v>
      </c>
      <c r="E63" s="5">
        <f t="shared" si="9"/>
        <v>268714</v>
      </c>
    </row>
    <row r="64" spans="1:5" ht="15.75" customHeight="1" x14ac:dyDescent="0.2">
      <c r="A64" s="6" t="s">
        <v>12</v>
      </c>
      <c r="B64" s="7">
        <v>22976</v>
      </c>
      <c r="C64" s="7">
        <v>20452</v>
      </c>
      <c r="D64" s="5">
        <f t="shared" si="8"/>
        <v>2524</v>
      </c>
      <c r="E64" s="5">
        <f t="shared" si="9"/>
        <v>271238</v>
      </c>
    </row>
    <row r="65" spans="1:5" ht="15" customHeight="1" x14ac:dyDescent="0.2">
      <c r="A65" s="6" t="s">
        <v>13</v>
      </c>
      <c r="B65" s="7">
        <v>21082</v>
      </c>
      <c r="C65" s="7">
        <v>19242</v>
      </c>
      <c r="D65" s="5">
        <f t="shared" si="8"/>
        <v>1840</v>
      </c>
      <c r="E65" s="5">
        <f t="shared" si="9"/>
        <v>273078</v>
      </c>
    </row>
    <row r="66" spans="1:5" ht="15" customHeight="1" x14ac:dyDescent="0.2">
      <c r="A66" s="6" t="s">
        <v>14</v>
      </c>
      <c r="B66" s="7">
        <v>22485</v>
      </c>
      <c r="C66" s="7">
        <v>20863</v>
      </c>
      <c r="D66" s="5">
        <f t="shared" si="8"/>
        <v>1622</v>
      </c>
      <c r="E66" s="5">
        <f t="shared" si="9"/>
        <v>274700</v>
      </c>
    </row>
    <row r="67" spans="1:5" ht="15" customHeight="1" x14ac:dyDescent="0.2">
      <c r="A67" s="6" t="s">
        <v>15</v>
      </c>
      <c r="B67" s="7">
        <v>21146</v>
      </c>
      <c r="C67" s="7">
        <v>21024</v>
      </c>
      <c r="D67" s="5">
        <f t="shared" si="8"/>
        <v>122</v>
      </c>
      <c r="E67" s="5">
        <f t="shared" si="9"/>
        <v>274822</v>
      </c>
    </row>
    <row r="68" spans="1:5" ht="15" customHeight="1" x14ac:dyDescent="0.2">
      <c r="A68" s="6" t="s">
        <v>16</v>
      </c>
      <c r="B68" s="7">
        <v>21052</v>
      </c>
      <c r="C68" s="7">
        <v>19203</v>
      </c>
      <c r="D68" s="5">
        <f t="shared" si="8"/>
        <v>1849</v>
      </c>
      <c r="E68" s="5">
        <f t="shared" si="9"/>
        <v>276671</v>
      </c>
    </row>
    <row r="69" spans="1:5" ht="15" customHeight="1" x14ac:dyDescent="0.2">
      <c r="A69" s="6" t="s">
        <v>17</v>
      </c>
      <c r="B69" s="7">
        <v>20177</v>
      </c>
      <c r="C69" s="7">
        <v>21869</v>
      </c>
      <c r="D69" s="5">
        <f t="shared" si="8"/>
        <v>-1692</v>
      </c>
      <c r="E69" s="5">
        <f t="shared" si="9"/>
        <v>274979</v>
      </c>
    </row>
    <row r="70" spans="1:5" ht="15" customHeight="1" x14ac:dyDescent="0.2">
      <c r="A70" s="6" t="s">
        <v>18</v>
      </c>
      <c r="B70" s="7">
        <v>15946</v>
      </c>
      <c r="C70" s="7">
        <v>21773</v>
      </c>
      <c r="D70" s="5">
        <f t="shared" si="8"/>
        <v>-5827</v>
      </c>
      <c r="E70" s="5">
        <f t="shared" si="9"/>
        <v>269152</v>
      </c>
    </row>
    <row r="71" spans="1:5" ht="15" customHeight="1" x14ac:dyDescent="0.2">
      <c r="A71" s="6" t="s">
        <v>19</v>
      </c>
      <c r="B71" s="7">
        <v>10032</v>
      </c>
      <c r="C71" s="7">
        <v>23753</v>
      </c>
      <c r="D71" s="5">
        <f t="shared" si="8"/>
        <v>-13721</v>
      </c>
      <c r="E71" s="5">
        <f t="shared" si="9"/>
        <v>255431</v>
      </c>
    </row>
    <row r="72" spans="1:5" ht="15" customHeight="1" x14ac:dyDescent="0.2">
      <c r="A72" s="8" t="s">
        <v>37</v>
      </c>
      <c r="B72" s="9">
        <v>245958</v>
      </c>
      <c r="C72" s="9">
        <v>238385</v>
      </c>
      <c r="D72" s="10">
        <f>SUM(D60:D71)</f>
        <v>7573</v>
      </c>
      <c r="E72" s="10">
        <f>E71</f>
        <v>255431</v>
      </c>
    </row>
    <row r="73" spans="1:5" x14ac:dyDescent="0.2">
      <c r="A73" s="2" t="s">
        <v>38</v>
      </c>
      <c r="B73" s="3">
        <v>21782</v>
      </c>
      <c r="C73" s="3">
        <v>16949</v>
      </c>
      <c r="D73" s="4">
        <f t="shared" ref="D73:D84" si="10">B73-C73</f>
        <v>4833</v>
      </c>
      <c r="E73" s="4">
        <f>E71+D73</f>
        <v>260264</v>
      </c>
    </row>
    <row r="74" spans="1:5" ht="15" customHeight="1" x14ac:dyDescent="0.2">
      <c r="A74" s="6" t="s">
        <v>9</v>
      </c>
      <c r="B74" s="7">
        <v>22608</v>
      </c>
      <c r="C74" s="7">
        <v>18568</v>
      </c>
      <c r="D74" s="5">
        <f t="shared" si="10"/>
        <v>4040</v>
      </c>
      <c r="E74" s="5">
        <f t="shared" ref="E74:E84" si="11">E73+D74</f>
        <v>264304</v>
      </c>
    </row>
    <row r="75" spans="1:5" ht="15" customHeight="1" x14ac:dyDescent="0.2">
      <c r="A75" s="6" t="s">
        <v>10</v>
      </c>
      <c r="B75" s="7">
        <v>22941</v>
      </c>
      <c r="C75" s="7">
        <v>18297</v>
      </c>
      <c r="D75" s="5">
        <f t="shared" si="10"/>
        <v>4644</v>
      </c>
      <c r="E75" s="5">
        <f t="shared" si="11"/>
        <v>268948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268948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268948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268948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268948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268948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268948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268948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268948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268948</v>
      </c>
    </row>
    <row r="85" spans="1:5" ht="15" customHeight="1" x14ac:dyDescent="0.2">
      <c r="A85" s="8" t="s">
        <v>36</v>
      </c>
      <c r="B85" s="9">
        <v>67331</v>
      </c>
      <c r="C85" s="9">
        <v>53814</v>
      </c>
      <c r="D85" s="10">
        <f>SUM(D73:D84)</f>
        <v>13517</v>
      </c>
      <c r="E85" s="10">
        <f>E84</f>
        <v>268948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9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204</v>
      </c>
      <c r="C63" s="7">
        <v>10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61</v>
      </c>
      <c r="D65" s="5">
        <f t="shared" si="8"/>
        <v>297</v>
      </c>
      <c r="E65" s="5">
        <f t="shared" si="9"/>
        <v>948</v>
      </c>
    </row>
    <row r="66" spans="1:5" ht="15" customHeight="1" x14ac:dyDescent="0.2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1203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1464</v>
      </c>
    </row>
    <row r="68" spans="1:5" ht="15" customHeight="1" x14ac:dyDescent="0.2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1670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1719</v>
      </c>
    </row>
    <row r="70" spans="1:5" ht="15" customHeight="1" x14ac:dyDescent="0.2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1655</v>
      </c>
    </row>
    <row r="71" spans="1:5" ht="15" customHeight="1" x14ac:dyDescent="0.2">
      <c r="A71" s="6" t="s">
        <v>19</v>
      </c>
      <c r="B71" s="7">
        <v>81</v>
      </c>
      <c r="C71" s="7">
        <v>135</v>
      </c>
      <c r="D71" s="5">
        <f t="shared" si="8"/>
        <v>-54</v>
      </c>
      <c r="E71" s="5">
        <f t="shared" si="9"/>
        <v>1601</v>
      </c>
    </row>
    <row r="72" spans="1:5" ht="15" customHeight="1" x14ac:dyDescent="0.2">
      <c r="A72" s="8" t="s">
        <v>37</v>
      </c>
      <c r="B72" s="9">
        <v>2376</v>
      </c>
      <c r="C72" s="9">
        <v>873</v>
      </c>
      <c r="D72" s="10">
        <f>SUM(D60:D71)</f>
        <v>1503</v>
      </c>
      <c r="E72" s="10">
        <f>E71</f>
        <v>1601</v>
      </c>
    </row>
    <row r="73" spans="1:5" ht="15" customHeight="1" x14ac:dyDescent="0.2">
      <c r="A73" s="2" t="s">
        <v>38</v>
      </c>
      <c r="B73" s="3">
        <v>160</v>
      </c>
      <c r="C73" s="3">
        <v>15</v>
      </c>
      <c r="D73" s="4">
        <f t="shared" ref="D73:D84" si="10">B73-C73</f>
        <v>145</v>
      </c>
      <c r="E73" s="4">
        <f>E71+D73</f>
        <v>1746</v>
      </c>
    </row>
    <row r="74" spans="1:5" ht="15" customHeight="1" x14ac:dyDescent="0.2">
      <c r="A74" s="6" t="s">
        <v>9</v>
      </c>
      <c r="B74" s="7">
        <v>160</v>
      </c>
      <c r="C74" s="7">
        <v>153</v>
      </c>
      <c r="D74" s="5">
        <f t="shared" si="10"/>
        <v>7</v>
      </c>
      <c r="E74" s="5">
        <f t="shared" ref="E74:E84" si="11">E73+D74</f>
        <v>1753</v>
      </c>
    </row>
    <row r="75" spans="1:5" ht="15" customHeight="1" x14ac:dyDescent="0.2">
      <c r="A75" s="6" t="s">
        <v>10</v>
      </c>
      <c r="B75" s="7">
        <v>135</v>
      </c>
      <c r="C75" s="7">
        <v>122</v>
      </c>
      <c r="D75" s="5">
        <f t="shared" si="10"/>
        <v>13</v>
      </c>
      <c r="E75" s="5">
        <f t="shared" si="11"/>
        <v>1766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1766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1766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1766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1766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1766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1766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1766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1766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1766</v>
      </c>
    </row>
    <row r="85" spans="1:5" ht="15" customHeight="1" x14ac:dyDescent="0.2">
      <c r="A85" s="8" t="s">
        <v>36</v>
      </c>
      <c r="B85" s="9">
        <v>455</v>
      </c>
      <c r="C85" s="9">
        <v>290</v>
      </c>
      <c r="D85" s="10">
        <f>SUM(D73:D84)</f>
        <v>165</v>
      </c>
      <c r="E85" s="10">
        <f>E84</f>
        <v>1766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2.5" customHeight="1" x14ac:dyDescent="0.2">
      <c r="A88" s="19" t="s">
        <v>39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2025-05-09T17:23:57Z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