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101C78D-0A57-4B08-985E-467DE94828D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D85" i="4" l="1"/>
  <c r="D85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<sst xmlns="http://schemas.openxmlformats.org/spreadsheetml/2006/main" count="534" uniqueCount="40">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</sst>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F14" sqref="F1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117854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118304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118085</v>
      </c>
    </row>
    <row r="11" spans="1:5" ht="15" customHeight="1" x14ac:dyDescent="0.2">
      <c r="A11" s="6" t="s">
        <v>11</v>
      </c>
      <c r="B11" s="7">
        <v>4278</v>
      </c>
      <c r="C11" s="7">
        <v>8892</v>
      </c>
      <c r="D11" s="5">
        <f t="shared" si="0"/>
        <v>-4614</v>
      </c>
      <c r="E11" s="5">
        <f t="shared" si="1"/>
        <v>113471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112837</v>
      </c>
    </row>
    <row r="13" spans="1:5" ht="15" customHeight="1" x14ac:dyDescent="0.2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116357</v>
      </c>
    </row>
    <row r="14" spans="1:5" ht="15" customHeight="1" x14ac:dyDescent="0.2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121738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127083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132151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134803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132615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126910</v>
      </c>
    </row>
    <row r="20" spans="1:5" ht="15" customHeight="1" x14ac:dyDescent="0.2">
      <c r="A20" s="8" t="s">
        <v>20</v>
      </c>
      <c r="B20" s="9">
        <v>104908</v>
      </c>
      <c r="C20" s="9">
        <v>96193</v>
      </c>
      <c r="D20" s="10">
        <f>SUM(D8:D19)</f>
        <v>8715</v>
      </c>
      <c r="E20" s="10">
        <f>E19</f>
        <v>126910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127210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128068</v>
      </c>
    </row>
    <row r="23" spans="1:5" ht="15" customHeight="1" x14ac:dyDescent="0.2">
      <c r="A23" s="6" t="s">
        <v>10</v>
      </c>
      <c r="B23" s="7">
        <v>9906</v>
      </c>
      <c r="C23" s="7">
        <v>8962</v>
      </c>
      <c r="D23" s="5">
        <f t="shared" si="2"/>
        <v>944</v>
      </c>
      <c r="E23" s="5">
        <f t="shared" si="3"/>
        <v>129012</v>
      </c>
    </row>
    <row r="24" spans="1:5" ht="15" customHeight="1" x14ac:dyDescent="0.2">
      <c r="A24" s="6" t="s">
        <v>11</v>
      </c>
      <c r="B24" s="7">
        <v>9599</v>
      </c>
      <c r="C24" s="7">
        <v>8485</v>
      </c>
      <c r="D24" s="5">
        <f t="shared" si="2"/>
        <v>1114</v>
      </c>
      <c r="E24" s="5">
        <f t="shared" si="3"/>
        <v>130126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134750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140485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144629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147577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150936</v>
      </c>
    </row>
    <row r="30" spans="1:5" ht="15" customHeight="1" x14ac:dyDescent="0.2">
      <c r="A30" s="6" t="s">
        <v>17</v>
      </c>
      <c r="B30" s="7">
        <v>12724</v>
      </c>
      <c r="C30" s="7">
        <v>11484</v>
      </c>
      <c r="D30" s="5">
        <f t="shared" si="2"/>
        <v>1240</v>
      </c>
      <c r="E30" s="5">
        <f t="shared" si="3"/>
        <v>152176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152295</v>
      </c>
    </row>
    <row r="32" spans="1:5" ht="15" customHeight="1" x14ac:dyDescent="0.2">
      <c r="A32" s="6" t="s">
        <v>19</v>
      </c>
      <c r="B32" s="7">
        <v>6752</v>
      </c>
      <c r="C32" s="7">
        <v>12630</v>
      </c>
      <c r="D32" s="5">
        <f t="shared" si="2"/>
        <v>-5878</v>
      </c>
      <c r="E32" s="5">
        <f t="shared" si="3"/>
        <v>146417</v>
      </c>
    </row>
    <row r="33" spans="1:5" ht="15" customHeight="1" x14ac:dyDescent="0.2">
      <c r="A33" s="8" t="s">
        <v>22</v>
      </c>
      <c r="B33" s="9">
        <v>135293</v>
      </c>
      <c r="C33" s="9">
        <v>115786</v>
      </c>
      <c r="D33" s="10">
        <f>SUM(D21:D32)</f>
        <v>19507</v>
      </c>
      <c r="E33" s="10">
        <f>E32</f>
        <v>146417</v>
      </c>
    </row>
    <row r="34" spans="1:5" ht="15" customHeight="1" x14ac:dyDescent="0.2">
      <c r="A34" s="2" t="s">
        <v>23</v>
      </c>
      <c r="B34" s="3">
        <v>9627</v>
      </c>
      <c r="C34" s="3">
        <v>11308</v>
      </c>
      <c r="D34" s="4">
        <f t="shared" ref="D34:D45" si="4">B34-C34</f>
        <v>-1681</v>
      </c>
      <c r="E34" s="4">
        <f>E32+D34</f>
        <v>144736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144696</v>
      </c>
    </row>
    <row r="36" spans="1:5" ht="15" customHeight="1" x14ac:dyDescent="0.2">
      <c r="A36" s="6" t="s">
        <v>10</v>
      </c>
      <c r="B36" s="7">
        <v>11385</v>
      </c>
      <c r="C36" s="7">
        <v>11425</v>
      </c>
      <c r="D36" s="5">
        <f t="shared" si="4"/>
        <v>-40</v>
      </c>
      <c r="E36" s="5">
        <f t="shared" si="5"/>
        <v>144656</v>
      </c>
    </row>
    <row r="37" spans="1:5" ht="15" customHeight="1" x14ac:dyDescent="0.2">
      <c r="A37" s="6" t="s">
        <v>11</v>
      </c>
      <c r="B37" s="7">
        <v>11159</v>
      </c>
      <c r="C37" s="7">
        <v>9901</v>
      </c>
      <c r="D37" s="5">
        <f t="shared" si="4"/>
        <v>1258</v>
      </c>
      <c r="E37" s="5">
        <f t="shared" si="5"/>
        <v>145914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149522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155250</v>
      </c>
    </row>
    <row r="40" spans="1:5" ht="15" customHeight="1" x14ac:dyDescent="0.2">
      <c r="A40" s="6" t="s">
        <v>14</v>
      </c>
      <c r="B40" s="7">
        <v>13295</v>
      </c>
      <c r="C40" s="7">
        <v>10634</v>
      </c>
      <c r="D40" s="5">
        <f t="shared" si="4"/>
        <v>2661</v>
      </c>
      <c r="E40" s="5">
        <f t="shared" si="5"/>
        <v>157911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160967</v>
      </c>
    </row>
    <row r="42" spans="1:5" ht="15" customHeight="1" x14ac:dyDescent="0.2">
      <c r="A42" s="6" t="s">
        <v>16</v>
      </c>
      <c r="B42" s="7">
        <v>14229</v>
      </c>
      <c r="C42" s="7">
        <v>10758</v>
      </c>
      <c r="D42" s="5">
        <f t="shared" si="4"/>
        <v>3471</v>
      </c>
      <c r="E42" s="5">
        <f t="shared" si="5"/>
        <v>164438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163677</v>
      </c>
    </row>
    <row r="44" spans="1:5" ht="15" customHeight="1" x14ac:dyDescent="0.2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159274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148544</v>
      </c>
    </row>
    <row r="46" spans="1:5" ht="15" customHeight="1" x14ac:dyDescent="0.2">
      <c r="A46" s="8" t="s">
        <v>24</v>
      </c>
      <c r="B46" s="9">
        <v>137829</v>
      </c>
      <c r="C46" s="9">
        <v>135702</v>
      </c>
      <c r="D46" s="10">
        <f>SUM(D34:D45)</f>
        <v>2127</v>
      </c>
      <c r="E46" s="10">
        <f>E45</f>
        <v>148544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146442</v>
      </c>
    </row>
    <row r="48" spans="1:5" ht="15" customHeight="1" x14ac:dyDescent="0.2">
      <c r="A48" s="6" t="s">
        <v>9</v>
      </c>
      <c r="B48" s="7">
        <v>9876</v>
      </c>
      <c r="C48" s="7">
        <v>9382</v>
      </c>
      <c r="D48" s="5">
        <f t="shared" si="6"/>
        <v>494</v>
      </c>
      <c r="E48" s="5">
        <f t="shared" ref="E48:E58" si="7">E47+D48</f>
        <v>146936</v>
      </c>
    </row>
    <row r="49" spans="1:5" ht="15" customHeight="1" x14ac:dyDescent="0.2">
      <c r="A49" s="6" t="s">
        <v>10</v>
      </c>
      <c r="B49" s="7">
        <v>10995</v>
      </c>
      <c r="C49" s="7">
        <v>10404</v>
      </c>
      <c r="D49" s="5">
        <f t="shared" si="6"/>
        <v>591</v>
      </c>
      <c r="E49" s="5">
        <f t="shared" si="7"/>
        <v>147527</v>
      </c>
    </row>
    <row r="50" spans="1:5" ht="15" customHeight="1" x14ac:dyDescent="0.2">
      <c r="A50" s="6" t="s">
        <v>11</v>
      </c>
      <c r="B50" s="7">
        <v>10144</v>
      </c>
      <c r="C50" s="7">
        <v>9610</v>
      </c>
      <c r="D50" s="5">
        <f t="shared" si="6"/>
        <v>534</v>
      </c>
      <c r="E50" s="5">
        <f t="shared" si="7"/>
        <v>148061</v>
      </c>
    </row>
    <row r="51" spans="1:5" ht="15" customHeight="1" x14ac:dyDescent="0.2">
      <c r="A51" s="6" t="s">
        <v>12</v>
      </c>
      <c r="B51" s="7">
        <v>13751</v>
      </c>
      <c r="C51" s="7">
        <v>9789</v>
      </c>
      <c r="D51" s="5">
        <f t="shared" si="6"/>
        <v>3962</v>
      </c>
      <c r="E51" s="5">
        <f t="shared" si="7"/>
        <v>152023</v>
      </c>
    </row>
    <row r="52" spans="1:5" ht="15" customHeight="1" x14ac:dyDescent="0.2">
      <c r="A52" s="6" t="s">
        <v>13</v>
      </c>
      <c r="B52" s="7">
        <v>15392</v>
      </c>
      <c r="C52" s="7">
        <v>9234</v>
      </c>
      <c r="D52" s="5">
        <f t="shared" si="6"/>
        <v>6158</v>
      </c>
      <c r="E52" s="5">
        <f t="shared" si="7"/>
        <v>158181</v>
      </c>
    </row>
    <row r="53" spans="1:5" ht="15" customHeight="1" x14ac:dyDescent="0.2">
      <c r="A53" s="6" t="s">
        <v>14</v>
      </c>
      <c r="B53" s="7">
        <v>14148</v>
      </c>
      <c r="C53" s="7">
        <v>9156</v>
      </c>
      <c r="D53" s="5">
        <f t="shared" si="6"/>
        <v>4992</v>
      </c>
      <c r="E53" s="5">
        <f t="shared" si="7"/>
        <v>163173</v>
      </c>
    </row>
    <row r="54" spans="1:5" ht="15" customHeight="1" x14ac:dyDescent="0.2">
      <c r="A54" s="6" t="s">
        <v>15</v>
      </c>
      <c r="B54" s="7">
        <v>15348</v>
      </c>
      <c r="C54" s="7">
        <v>11462</v>
      </c>
      <c r="D54" s="5">
        <f t="shared" si="6"/>
        <v>3886</v>
      </c>
      <c r="E54" s="5">
        <f t="shared" si="7"/>
        <v>167059</v>
      </c>
    </row>
    <row r="55" spans="1:5" ht="15" customHeight="1" x14ac:dyDescent="0.2">
      <c r="A55" s="6" t="s">
        <v>16</v>
      </c>
      <c r="B55" s="7">
        <v>13579</v>
      </c>
      <c r="C55" s="7">
        <v>9891</v>
      </c>
      <c r="D55" s="5">
        <f t="shared" si="6"/>
        <v>3688</v>
      </c>
      <c r="E55" s="5">
        <f t="shared" si="7"/>
        <v>170747</v>
      </c>
    </row>
    <row r="56" spans="1:5" ht="15" customHeight="1" x14ac:dyDescent="0.2">
      <c r="A56" s="6" t="s">
        <v>17</v>
      </c>
      <c r="B56" s="7">
        <v>11992</v>
      </c>
      <c r="C56" s="7">
        <v>10552</v>
      </c>
      <c r="D56" s="5">
        <f t="shared" si="6"/>
        <v>1440</v>
      </c>
      <c r="E56" s="5">
        <f t="shared" si="7"/>
        <v>172187</v>
      </c>
    </row>
    <row r="57" spans="1:5" ht="15" customHeight="1" x14ac:dyDescent="0.2">
      <c r="A57" s="6" t="s">
        <v>18</v>
      </c>
      <c r="B57" s="7">
        <v>10087</v>
      </c>
      <c r="C57" s="7">
        <v>13912</v>
      </c>
      <c r="D57" s="5">
        <f t="shared" si="6"/>
        <v>-3825</v>
      </c>
      <c r="E57" s="5">
        <f t="shared" si="7"/>
        <v>168362</v>
      </c>
    </row>
    <row r="58" spans="1:5" ht="15" customHeight="1" x14ac:dyDescent="0.2">
      <c r="A58" s="6" t="s">
        <v>19</v>
      </c>
      <c r="B58" s="7">
        <v>6233</v>
      </c>
      <c r="C58" s="7">
        <v>14207</v>
      </c>
      <c r="D58" s="5">
        <f t="shared" si="6"/>
        <v>-7974</v>
      </c>
      <c r="E58" s="5">
        <f t="shared" si="7"/>
        <v>160388</v>
      </c>
    </row>
    <row r="59" spans="1:5" ht="15" customHeight="1" x14ac:dyDescent="0.2">
      <c r="A59" s="8" t="s">
        <v>34</v>
      </c>
      <c r="B59" s="9">
        <v>141058</v>
      </c>
      <c r="C59" s="9">
        <v>129214</v>
      </c>
      <c r="D59" s="10">
        <f>SUM(D47:D58)</f>
        <v>11844</v>
      </c>
      <c r="E59" s="10">
        <f>E58</f>
        <v>160388</v>
      </c>
    </row>
    <row r="60" spans="1:5" ht="15" customHeight="1" x14ac:dyDescent="0.2">
      <c r="A60" s="2" t="s">
        <v>35</v>
      </c>
      <c r="B60" s="3">
        <v>10084</v>
      </c>
      <c r="C60" s="3">
        <v>10729</v>
      </c>
      <c r="D60" s="4">
        <f t="shared" ref="D60:D71" si="8">B60-C60</f>
        <v>-645</v>
      </c>
      <c r="E60" s="4">
        <f>E58+D60</f>
        <v>159743</v>
      </c>
    </row>
    <row r="61" spans="1:5" ht="15" customHeight="1" x14ac:dyDescent="0.2">
      <c r="A61" s="6" t="s">
        <v>9</v>
      </c>
      <c r="B61" s="7">
        <v>12267</v>
      </c>
      <c r="C61" s="7">
        <v>9859</v>
      </c>
      <c r="D61" s="5">
        <f t="shared" si="8"/>
        <v>2408</v>
      </c>
      <c r="E61" s="5">
        <f t="shared" ref="E61:E71" si="9">E60+D61</f>
        <v>162151</v>
      </c>
    </row>
    <row r="62" spans="1:5" ht="15" customHeight="1" x14ac:dyDescent="0.2">
      <c r="A62" s="6" t="s">
        <v>10</v>
      </c>
      <c r="B62" s="7">
        <v>11877</v>
      </c>
      <c r="C62" s="7">
        <v>10289</v>
      </c>
      <c r="D62" s="5">
        <f t="shared" si="8"/>
        <v>1588</v>
      </c>
      <c r="E62" s="5">
        <f t="shared" si="9"/>
        <v>163739</v>
      </c>
    </row>
    <row r="63" spans="1:5" ht="15" customHeight="1" x14ac:dyDescent="0.2">
      <c r="A63" s="6" t="s">
        <v>11</v>
      </c>
      <c r="B63" s="7">
        <v>13071</v>
      </c>
      <c r="C63" s="7">
        <v>10918</v>
      </c>
      <c r="D63" s="5">
        <f t="shared" si="8"/>
        <v>2153</v>
      </c>
      <c r="E63" s="5">
        <f t="shared" si="9"/>
        <v>165892</v>
      </c>
    </row>
    <row r="64" spans="1:5" ht="15" customHeight="1" x14ac:dyDescent="0.2">
      <c r="A64" s="6" t="s">
        <v>12</v>
      </c>
      <c r="B64" s="7">
        <v>14310</v>
      </c>
      <c r="C64" s="7">
        <v>10788</v>
      </c>
      <c r="D64" s="5">
        <f t="shared" si="8"/>
        <v>3522</v>
      </c>
      <c r="E64" s="5">
        <f t="shared" si="9"/>
        <v>169414</v>
      </c>
    </row>
    <row r="65" spans="1:5" ht="15" customHeight="1" x14ac:dyDescent="0.2">
      <c r="A65" s="6" t="s">
        <v>13</v>
      </c>
      <c r="B65" s="7">
        <v>14440</v>
      </c>
      <c r="C65" s="7">
        <v>9568</v>
      </c>
      <c r="D65" s="5">
        <f t="shared" si="8"/>
        <v>4872</v>
      </c>
      <c r="E65" s="5">
        <f t="shared" si="9"/>
        <v>174286</v>
      </c>
    </row>
    <row r="66" spans="1:5" ht="15" customHeight="1" x14ac:dyDescent="0.2">
      <c r="A66" s="6" t="s">
        <v>14</v>
      </c>
      <c r="B66" s="7">
        <v>14894</v>
      </c>
      <c r="C66" s="7">
        <v>11269</v>
      </c>
      <c r="D66" s="5">
        <f t="shared" si="8"/>
        <v>3625</v>
      </c>
      <c r="E66" s="5">
        <f t="shared" si="9"/>
        <v>177911</v>
      </c>
    </row>
    <row r="67" spans="1:5" ht="15" customHeight="1" x14ac:dyDescent="0.2">
      <c r="A67" s="6" t="s">
        <v>15</v>
      </c>
      <c r="B67" s="7">
        <v>14136</v>
      </c>
      <c r="C67" s="7">
        <v>12476</v>
      </c>
      <c r="D67" s="5">
        <f t="shared" si="8"/>
        <v>1660</v>
      </c>
      <c r="E67" s="5">
        <f t="shared" si="9"/>
        <v>179571</v>
      </c>
    </row>
    <row r="68" spans="1:5" ht="15" customHeight="1" x14ac:dyDescent="0.2">
      <c r="A68" s="6" t="s">
        <v>16</v>
      </c>
      <c r="B68" s="7">
        <v>12808</v>
      </c>
      <c r="C68" s="7">
        <v>10936</v>
      </c>
      <c r="D68" s="5">
        <f t="shared" si="8"/>
        <v>1872</v>
      </c>
      <c r="E68" s="5">
        <f t="shared" si="9"/>
        <v>181443</v>
      </c>
    </row>
    <row r="69" spans="1:5" ht="15" customHeight="1" x14ac:dyDescent="0.2">
      <c r="A69" s="6" t="s">
        <v>17</v>
      </c>
      <c r="B69" s="7">
        <v>11521</v>
      </c>
      <c r="C69" s="7">
        <v>12183</v>
      </c>
      <c r="D69" s="5">
        <f t="shared" si="8"/>
        <v>-662</v>
      </c>
      <c r="E69" s="5">
        <f t="shared" si="9"/>
        <v>180781</v>
      </c>
    </row>
    <row r="70" spans="1:5" ht="15" customHeight="1" x14ac:dyDescent="0.2">
      <c r="A70" s="6" t="s">
        <v>18</v>
      </c>
      <c r="B70" s="7">
        <v>9466</v>
      </c>
      <c r="C70" s="7">
        <v>12867</v>
      </c>
      <c r="D70" s="5">
        <f t="shared" si="8"/>
        <v>-3401</v>
      </c>
      <c r="E70" s="5">
        <f t="shared" si="9"/>
        <v>177380</v>
      </c>
    </row>
    <row r="71" spans="1:5" ht="15" customHeight="1" x14ac:dyDescent="0.2">
      <c r="A71" s="6" t="s">
        <v>19</v>
      </c>
      <c r="B71" s="7">
        <v>6155</v>
      </c>
      <c r="C71" s="7">
        <v>14195</v>
      </c>
      <c r="D71" s="5">
        <f t="shared" si="8"/>
        <v>-8040</v>
      </c>
      <c r="E71" s="5">
        <f t="shared" si="9"/>
        <v>169340</v>
      </c>
    </row>
    <row r="72" spans="1:5" ht="15" customHeight="1" x14ac:dyDescent="0.2">
      <c r="A72" s="8" t="s">
        <v>37</v>
      </c>
      <c r="B72" s="9">
        <v>145029</v>
      </c>
      <c r="C72" s="9">
        <v>136077</v>
      </c>
      <c r="D72" s="10">
        <f>SUM(D60:D71)</f>
        <v>8952</v>
      </c>
      <c r="E72" s="10">
        <f>E71</f>
        <v>169340</v>
      </c>
    </row>
    <row r="73" spans="1:5" ht="15" customHeight="1" x14ac:dyDescent="0.2">
      <c r="A73" s="2" t="s">
        <v>38</v>
      </c>
      <c r="B73" s="3">
        <v>10592</v>
      </c>
      <c r="C73" s="3">
        <v>11890</v>
      </c>
      <c r="D73" s="4">
        <f t="shared" ref="D73:D84" si="10">B73-C73</f>
        <v>-1298</v>
      </c>
      <c r="E73" s="4">
        <f>E71+D73</f>
        <v>168042</v>
      </c>
    </row>
    <row r="74" spans="1:5" ht="15" customHeight="1" x14ac:dyDescent="0.2">
      <c r="A74" s="6" t="s">
        <v>9</v>
      </c>
      <c r="B74" s="7">
        <v>13270</v>
      </c>
      <c r="C74" s="7">
        <v>11236</v>
      </c>
      <c r="D74" s="5">
        <f t="shared" si="10"/>
        <v>2034</v>
      </c>
      <c r="E74" s="5">
        <f t="shared" ref="E74:E84" si="11">E73+D74</f>
        <v>170076</v>
      </c>
    </row>
    <row r="75" spans="1:5" ht="15" customHeight="1" x14ac:dyDescent="0.2">
      <c r="A75" s="6" t="s">
        <v>10</v>
      </c>
      <c r="B75" s="7">
        <v>11560</v>
      </c>
      <c r="C75" s="7">
        <v>10345</v>
      </c>
      <c r="D75" s="5">
        <f t="shared" si="10"/>
        <v>1215</v>
      </c>
      <c r="E75" s="5">
        <f t="shared" si="11"/>
        <v>171291</v>
      </c>
    </row>
    <row r="76" spans="1:5" ht="15" customHeight="1" x14ac:dyDescent="0.2">
      <c r="A76" s="6" t="s">
        <v>11</v>
      </c>
      <c r="B76" s="7">
        <v>12510</v>
      </c>
      <c r="C76" s="7">
        <v>10986</v>
      </c>
      <c r="D76" s="5">
        <f t="shared" si="10"/>
        <v>1524</v>
      </c>
      <c r="E76" s="5">
        <f t="shared" si="11"/>
        <v>172815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172815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172815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172815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172815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172815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172815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172815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172815</v>
      </c>
    </row>
    <row r="85" spans="1:5" ht="15" customHeight="1" x14ac:dyDescent="0.2">
      <c r="A85" s="8" t="s">
        <v>36</v>
      </c>
      <c r="B85" s="9">
        <v>47932</v>
      </c>
      <c r="C85" s="9">
        <v>44457</v>
      </c>
      <c r="D85" s="10">
        <f>SUM(D73:D84)</f>
        <v>3475</v>
      </c>
      <c r="E85" s="10">
        <f>E84</f>
        <v>172815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22970</v>
      </c>
      <c r="D8" s="4">
        <f t="shared" ref="D8:D19" si="0">B8-C8</f>
        <v>4850</v>
      </c>
      <c r="E8" s="5">
        <v>383969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388370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380281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360497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352849</v>
      </c>
    </row>
    <row r="13" spans="1:5" ht="15" customHeight="1" x14ac:dyDescent="0.2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355155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364879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377792</v>
      </c>
    </row>
    <row r="16" spans="1:5" ht="15" customHeight="1" x14ac:dyDescent="0.2">
      <c r="A16" s="6" t="s">
        <v>16</v>
      </c>
      <c r="B16" s="7">
        <v>32211</v>
      </c>
      <c r="C16" s="7">
        <v>19942</v>
      </c>
      <c r="D16" s="5">
        <f t="shared" si="0"/>
        <v>12269</v>
      </c>
      <c r="E16" s="5">
        <f t="shared" si="1"/>
        <v>390061</v>
      </c>
    </row>
    <row r="17" spans="1:5" ht="15" customHeight="1" x14ac:dyDescent="0.2">
      <c r="A17" s="6" t="s">
        <v>17</v>
      </c>
      <c r="B17" s="7">
        <v>31367</v>
      </c>
      <c r="C17" s="7">
        <v>22655</v>
      </c>
      <c r="D17" s="5">
        <f t="shared" si="0"/>
        <v>8712</v>
      </c>
      <c r="E17" s="5">
        <f t="shared" si="1"/>
        <v>398773</v>
      </c>
    </row>
    <row r="18" spans="1:5" ht="15" customHeight="1" x14ac:dyDescent="0.2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403991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393203</v>
      </c>
    </row>
    <row r="20" spans="1:5" ht="15" customHeight="1" x14ac:dyDescent="0.2">
      <c r="A20" s="8" t="s">
        <v>20</v>
      </c>
      <c r="B20" s="9">
        <v>290688</v>
      </c>
      <c r="C20" s="9">
        <v>276604</v>
      </c>
      <c r="D20" s="10">
        <f>SUM(D8:D19)</f>
        <v>14084</v>
      </c>
      <c r="E20" s="10">
        <f>E19</f>
        <v>393203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399433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406985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410443</v>
      </c>
    </row>
    <row r="24" spans="1:5" ht="15" customHeight="1" x14ac:dyDescent="0.2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412459</v>
      </c>
    </row>
    <row r="25" spans="1:5" ht="15" customHeight="1" x14ac:dyDescent="0.2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416372</v>
      </c>
    </row>
    <row r="26" spans="1:5" ht="15" customHeight="1" x14ac:dyDescent="0.2">
      <c r="A26" s="6" t="s">
        <v>13</v>
      </c>
      <c r="B26" s="7">
        <v>31001</v>
      </c>
      <c r="C26" s="7">
        <v>26196</v>
      </c>
      <c r="D26" s="5">
        <f t="shared" si="2"/>
        <v>4805</v>
      </c>
      <c r="E26" s="5">
        <f t="shared" si="3"/>
        <v>421177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426822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434819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443726</v>
      </c>
    </row>
    <row r="30" spans="1:5" ht="15" customHeight="1" x14ac:dyDescent="0.2">
      <c r="A30" s="6" t="s">
        <v>17</v>
      </c>
      <c r="B30" s="7">
        <v>33627</v>
      </c>
      <c r="C30" s="7">
        <v>27990</v>
      </c>
      <c r="D30" s="5">
        <f t="shared" si="2"/>
        <v>5637</v>
      </c>
      <c r="E30" s="5">
        <f t="shared" si="3"/>
        <v>449363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455984</v>
      </c>
    </row>
    <row r="32" spans="1:5" ht="15" customHeight="1" x14ac:dyDescent="0.2">
      <c r="A32" s="6" t="s">
        <v>19</v>
      </c>
      <c r="B32" s="7">
        <v>22251</v>
      </c>
      <c r="C32" s="7">
        <v>30473</v>
      </c>
      <c r="D32" s="5">
        <f t="shared" si="2"/>
        <v>-8222</v>
      </c>
      <c r="E32" s="5">
        <f t="shared" si="3"/>
        <v>447762</v>
      </c>
    </row>
    <row r="33" spans="1:5" ht="15" customHeight="1" x14ac:dyDescent="0.2">
      <c r="A33" s="8" t="s">
        <v>22</v>
      </c>
      <c r="B33" s="9">
        <v>372340</v>
      </c>
      <c r="C33" s="9">
        <v>317781</v>
      </c>
      <c r="D33" s="10">
        <f>SUM(D21:D32)</f>
        <v>54559</v>
      </c>
      <c r="E33" s="10">
        <f>E32</f>
        <v>447762</v>
      </c>
    </row>
    <row r="34" spans="1:5" ht="15" customHeight="1" x14ac:dyDescent="0.2">
      <c r="A34" s="2" t="s">
        <v>23</v>
      </c>
      <c r="B34" s="3">
        <v>32662</v>
      </c>
      <c r="C34" s="3">
        <v>27160</v>
      </c>
      <c r="D34" s="4">
        <f t="shared" ref="D34:D45" si="4">B34-C34</f>
        <v>5502</v>
      </c>
      <c r="E34" s="4">
        <f>E32+D34</f>
        <v>453264</v>
      </c>
    </row>
    <row r="35" spans="1:5" ht="15" customHeight="1" x14ac:dyDescent="0.2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460671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464253</v>
      </c>
    </row>
    <row r="37" spans="1:5" ht="11.25" customHeight="1" x14ac:dyDescent="0.2">
      <c r="A37" s="6" t="s">
        <v>11</v>
      </c>
      <c r="B37" s="7">
        <v>33545</v>
      </c>
      <c r="C37" s="7">
        <v>28088</v>
      </c>
      <c r="D37" s="5">
        <f t="shared" si="4"/>
        <v>5457</v>
      </c>
      <c r="E37" s="5">
        <f t="shared" si="5"/>
        <v>469710</v>
      </c>
    </row>
    <row r="38" spans="1:5" ht="15" customHeight="1" x14ac:dyDescent="0.2">
      <c r="A38" s="6" t="s">
        <v>12</v>
      </c>
      <c r="B38" s="7">
        <v>39254</v>
      </c>
      <c r="C38" s="7">
        <v>30626</v>
      </c>
      <c r="D38" s="5">
        <f t="shared" si="4"/>
        <v>8628</v>
      </c>
      <c r="E38" s="5">
        <f t="shared" si="5"/>
        <v>478338</v>
      </c>
    </row>
    <row r="39" spans="1:5" ht="15" customHeight="1" x14ac:dyDescent="0.2">
      <c r="A39" s="6" t="s">
        <v>13</v>
      </c>
      <c r="B39" s="7">
        <v>35904</v>
      </c>
      <c r="C39" s="7">
        <v>29528</v>
      </c>
      <c r="D39" s="5">
        <f t="shared" si="4"/>
        <v>6376</v>
      </c>
      <c r="E39" s="5">
        <f t="shared" si="5"/>
        <v>484714</v>
      </c>
    </row>
    <row r="40" spans="1:5" ht="15" customHeight="1" x14ac:dyDescent="0.2">
      <c r="A40" s="6" t="s">
        <v>14</v>
      </c>
      <c r="B40" s="7">
        <v>37708</v>
      </c>
      <c r="C40" s="7">
        <v>30405</v>
      </c>
      <c r="D40" s="5">
        <f t="shared" si="4"/>
        <v>7303</v>
      </c>
      <c r="E40" s="5">
        <f t="shared" si="5"/>
        <v>492017</v>
      </c>
    </row>
    <row r="41" spans="1:5" ht="15" customHeight="1" x14ac:dyDescent="0.2">
      <c r="A41" s="6" t="s">
        <v>15</v>
      </c>
      <c r="B41" s="7">
        <v>41514</v>
      </c>
      <c r="C41" s="7">
        <v>33553</v>
      </c>
      <c r="D41" s="5">
        <f t="shared" si="4"/>
        <v>7961</v>
      </c>
      <c r="E41" s="5">
        <f t="shared" si="5"/>
        <v>499978</v>
      </c>
    </row>
    <row r="42" spans="1:5" ht="15" customHeight="1" x14ac:dyDescent="0.2">
      <c r="A42" s="6" t="s">
        <v>16</v>
      </c>
      <c r="B42" s="7">
        <v>38520</v>
      </c>
      <c r="C42" s="7">
        <v>30779</v>
      </c>
      <c r="D42" s="5">
        <f t="shared" si="4"/>
        <v>7741</v>
      </c>
      <c r="E42" s="5">
        <f t="shared" si="5"/>
        <v>507719</v>
      </c>
    </row>
    <row r="43" spans="1:5" ht="15" customHeight="1" x14ac:dyDescent="0.2">
      <c r="A43" s="6" t="s">
        <v>17</v>
      </c>
      <c r="B43" s="7">
        <v>34330</v>
      </c>
      <c r="C43" s="7">
        <v>32883</v>
      </c>
      <c r="D43" s="5">
        <f t="shared" si="4"/>
        <v>1447</v>
      </c>
      <c r="E43" s="5">
        <f t="shared" si="5"/>
        <v>509166</v>
      </c>
    </row>
    <row r="44" spans="1:5" ht="15" customHeight="1" x14ac:dyDescent="0.2">
      <c r="A44" s="6" t="s">
        <v>18</v>
      </c>
      <c r="B44" s="7">
        <v>32470</v>
      </c>
      <c r="C44" s="7">
        <v>32139</v>
      </c>
      <c r="D44" s="5">
        <f t="shared" si="4"/>
        <v>331</v>
      </c>
      <c r="E44" s="5">
        <f t="shared" si="5"/>
        <v>509497</v>
      </c>
    </row>
    <row r="45" spans="1:5" ht="15" customHeight="1" x14ac:dyDescent="0.2">
      <c r="A45" s="6" t="s">
        <v>19</v>
      </c>
      <c r="B45" s="7">
        <v>22868</v>
      </c>
      <c r="C45" s="7">
        <v>35439</v>
      </c>
      <c r="D45" s="5">
        <f t="shared" si="4"/>
        <v>-12571</v>
      </c>
      <c r="E45" s="5">
        <f t="shared" si="5"/>
        <v>496926</v>
      </c>
    </row>
    <row r="46" spans="1:5" ht="15" customHeight="1" x14ac:dyDescent="0.2">
      <c r="A46" s="8" t="s">
        <v>24</v>
      </c>
      <c r="B46" s="9">
        <v>419782</v>
      </c>
      <c r="C46" s="9">
        <v>370618</v>
      </c>
      <c r="D46" s="10">
        <f>SUM(D34:D45)</f>
        <v>49164</v>
      </c>
      <c r="E46" s="10">
        <f>E45</f>
        <v>496926</v>
      </c>
    </row>
    <row r="47" spans="1:5" ht="15" customHeight="1" x14ac:dyDescent="0.2">
      <c r="A47" s="2" t="s">
        <v>25</v>
      </c>
      <c r="B47" s="3">
        <v>34035</v>
      </c>
      <c r="C47" s="3">
        <v>30435</v>
      </c>
      <c r="D47" s="4">
        <f t="shared" ref="D47:D58" si="6">B47-C47</f>
        <v>3600</v>
      </c>
      <c r="E47" s="4">
        <f>E45+D47</f>
        <v>500526</v>
      </c>
    </row>
    <row r="48" spans="1:5" ht="15" customHeight="1" x14ac:dyDescent="0.2">
      <c r="A48" s="6" t="s">
        <v>9</v>
      </c>
      <c r="B48" s="7">
        <v>32080</v>
      </c>
      <c r="C48" s="7">
        <v>29397</v>
      </c>
      <c r="D48" s="5">
        <f t="shared" si="6"/>
        <v>2683</v>
      </c>
      <c r="E48" s="5">
        <f t="shared" ref="E48:E58" si="7">E47+D48</f>
        <v>503209</v>
      </c>
    </row>
    <row r="49" spans="1:5" ht="15" customHeight="1" x14ac:dyDescent="0.2">
      <c r="A49" s="6" t="s">
        <v>10</v>
      </c>
      <c r="B49" s="7">
        <v>39233</v>
      </c>
      <c r="C49" s="7">
        <v>33920</v>
      </c>
      <c r="D49" s="5">
        <f t="shared" si="6"/>
        <v>5313</v>
      </c>
      <c r="E49" s="5">
        <f t="shared" si="7"/>
        <v>508522</v>
      </c>
    </row>
    <row r="50" spans="1:5" ht="17.25" customHeight="1" x14ac:dyDescent="0.2">
      <c r="A50" s="6" t="s">
        <v>11</v>
      </c>
      <c r="B50" s="7">
        <v>33425</v>
      </c>
      <c r="C50" s="7">
        <v>30663</v>
      </c>
      <c r="D50" s="5">
        <f t="shared" si="6"/>
        <v>2762</v>
      </c>
      <c r="E50" s="5">
        <f t="shared" si="7"/>
        <v>511284</v>
      </c>
    </row>
    <row r="51" spans="1:5" ht="15" customHeight="1" x14ac:dyDescent="0.2">
      <c r="A51" s="6" t="s">
        <v>12</v>
      </c>
      <c r="B51" s="7">
        <v>37790</v>
      </c>
      <c r="C51" s="7">
        <v>33552</v>
      </c>
      <c r="D51" s="5">
        <f t="shared" si="6"/>
        <v>4238</v>
      </c>
      <c r="E51" s="5">
        <f t="shared" si="7"/>
        <v>515522</v>
      </c>
    </row>
    <row r="52" spans="1:5" ht="15" customHeight="1" x14ac:dyDescent="0.2">
      <c r="A52" s="6" t="s">
        <v>13</v>
      </c>
      <c r="B52" s="7">
        <v>36171</v>
      </c>
      <c r="C52" s="7">
        <v>32336</v>
      </c>
      <c r="D52" s="5">
        <f t="shared" si="6"/>
        <v>3835</v>
      </c>
      <c r="E52" s="5">
        <f t="shared" si="7"/>
        <v>519357</v>
      </c>
    </row>
    <row r="53" spans="1:5" ht="15" customHeight="1" x14ac:dyDescent="0.2">
      <c r="A53" s="6" t="s">
        <v>14</v>
      </c>
      <c r="B53" s="7">
        <v>36750</v>
      </c>
      <c r="C53" s="7">
        <v>32050</v>
      </c>
      <c r="D53" s="5">
        <f t="shared" si="6"/>
        <v>4700</v>
      </c>
      <c r="E53" s="5">
        <f t="shared" si="7"/>
        <v>524057</v>
      </c>
    </row>
    <row r="54" spans="1:5" ht="15" customHeight="1" x14ac:dyDescent="0.2">
      <c r="A54" s="6" t="s">
        <v>15</v>
      </c>
      <c r="B54" s="7">
        <v>41239</v>
      </c>
      <c r="C54" s="7">
        <v>34447</v>
      </c>
      <c r="D54" s="5">
        <f t="shared" si="6"/>
        <v>6792</v>
      </c>
      <c r="E54" s="5">
        <f t="shared" si="7"/>
        <v>530849</v>
      </c>
    </row>
    <row r="55" spans="1:5" ht="15" customHeight="1" x14ac:dyDescent="0.2">
      <c r="A55" s="6" t="s">
        <v>16</v>
      </c>
      <c r="B55" s="7">
        <v>36936</v>
      </c>
      <c r="C55" s="7">
        <v>33297</v>
      </c>
      <c r="D55" s="5">
        <f t="shared" si="6"/>
        <v>3639</v>
      </c>
      <c r="E55" s="5">
        <f t="shared" si="7"/>
        <v>534488</v>
      </c>
    </row>
    <row r="56" spans="1:5" ht="15" customHeight="1" x14ac:dyDescent="0.2">
      <c r="A56" s="6" t="s">
        <v>17</v>
      </c>
      <c r="B56" s="7">
        <v>38329</v>
      </c>
      <c r="C56" s="7">
        <v>35085</v>
      </c>
      <c r="D56" s="5">
        <f t="shared" si="6"/>
        <v>3244</v>
      </c>
      <c r="E56" s="5">
        <f t="shared" si="7"/>
        <v>537732</v>
      </c>
    </row>
    <row r="57" spans="1:5" ht="15" customHeight="1" x14ac:dyDescent="0.2">
      <c r="A57" s="6" t="s">
        <v>18</v>
      </c>
      <c r="B57" s="7">
        <v>34545</v>
      </c>
      <c r="C57" s="7">
        <v>32984</v>
      </c>
      <c r="D57" s="5">
        <f t="shared" si="6"/>
        <v>1561</v>
      </c>
      <c r="E57" s="5">
        <f t="shared" si="7"/>
        <v>539293</v>
      </c>
    </row>
    <row r="58" spans="1:5" ht="15" customHeight="1" x14ac:dyDescent="0.2">
      <c r="A58" s="6" t="s">
        <v>19</v>
      </c>
      <c r="B58" s="7">
        <v>21262</v>
      </c>
      <c r="C58" s="7">
        <v>36400</v>
      </c>
      <c r="D58" s="5">
        <f t="shared" si="6"/>
        <v>-15138</v>
      </c>
      <c r="E58" s="5">
        <f t="shared" si="7"/>
        <v>524155</v>
      </c>
    </row>
    <row r="59" spans="1:5" ht="15" customHeight="1" x14ac:dyDescent="0.2">
      <c r="A59" s="8" t="s">
        <v>34</v>
      </c>
      <c r="B59" s="9">
        <v>421795</v>
      </c>
      <c r="C59" s="9">
        <v>394566</v>
      </c>
      <c r="D59" s="10">
        <f>SUM(D47:D58)</f>
        <v>27229</v>
      </c>
      <c r="E59" s="10">
        <f>E58</f>
        <v>524155</v>
      </c>
    </row>
    <row r="60" spans="1:5" ht="15" customHeight="1" x14ac:dyDescent="0.2">
      <c r="A60" s="2" t="s">
        <v>35</v>
      </c>
      <c r="B60" s="3">
        <v>37545</v>
      </c>
      <c r="C60" s="3">
        <v>32983</v>
      </c>
      <c r="D60" s="4">
        <f t="shared" ref="D60:D71" si="8">B60-C60</f>
        <v>4562</v>
      </c>
      <c r="E60" s="4">
        <f>E58+D60</f>
        <v>528717</v>
      </c>
    </row>
    <row r="61" spans="1:5" ht="15" customHeight="1" x14ac:dyDescent="0.2">
      <c r="A61" s="6" t="s">
        <v>9</v>
      </c>
      <c r="B61" s="7">
        <v>36020</v>
      </c>
      <c r="C61" s="7">
        <v>33819</v>
      </c>
      <c r="D61" s="5">
        <f t="shared" si="8"/>
        <v>2201</v>
      </c>
      <c r="E61" s="5">
        <f t="shared" ref="E61:E71" si="9">E60+D61</f>
        <v>530918</v>
      </c>
    </row>
    <row r="62" spans="1:5" ht="15" customHeight="1" x14ac:dyDescent="0.2">
      <c r="A62" s="6" t="s">
        <v>10</v>
      </c>
      <c r="B62" s="7">
        <v>38142</v>
      </c>
      <c r="C62" s="7">
        <v>34940</v>
      </c>
      <c r="D62" s="5">
        <f t="shared" si="8"/>
        <v>3202</v>
      </c>
      <c r="E62" s="5">
        <f t="shared" si="9"/>
        <v>534120</v>
      </c>
    </row>
    <row r="63" spans="1:5" ht="17.25" customHeight="1" x14ac:dyDescent="0.2">
      <c r="A63" s="6" t="s">
        <v>11</v>
      </c>
      <c r="B63" s="7">
        <v>40497</v>
      </c>
      <c r="C63" s="7">
        <v>35043</v>
      </c>
      <c r="D63" s="5">
        <f t="shared" si="8"/>
        <v>5454</v>
      </c>
      <c r="E63" s="5">
        <f t="shared" si="9"/>
        <v>539574</v>
      </c>
    </row>
    <row r="64" spans="1:5" ht="15" customHeight="1" x14ac:dyDescent="0.2">
      <c r="A64" s="6" t="s">
        <v>12</v>
      </c>
      <c r="B64" s="7">
        <v>39336</v>
      </c>
      <c r="C64" s="7">
        <v>34434</v>
      </c>
      <c r="D64" s="5">
        <f t="shared" si="8"/>
        <v>4902</v>
      </c>
      <c r="E64" s="5">
        <f t="shared" si="9"/>
        <v>544476</v>
      </c>
    </row>
    <row r="65" spans="1:5" ht="15" customHeight="1" x14ac:dyDescent="0.2">
      <c r="A65" s="6" t="s">
        <v>13</v>
      </c>
      <c r="B65" s="7">
        <v>36812</v>
      </c>
      <c r="C65" s="7">
        <v>32668</v>
      </c>
      <c r="D65" s="5">
        <f t="shared" si="8"/>
        <v>4144</v>
      </c>
      <c r="E65" s="5">
        <f t="shared" si="9"/>
        <v>548620</v>
      </c>
    </row>
    <row r="66" spans="1:5" ht="15" customHeight="1" x14ac:dyDescent="0.2">
      <c r="A66" s="6" t="s">
        <v>14</v>
      </c>
      <c r="B66" s="7">
        <v>39490</v>
      </c>
      <c r="C66" s="7">
        <v>35952</v>
      </c>
      <c r="D66" s="5">
        <f t="shared" si="8"/>
        <v>3538</v>
      </c>
      <c r="E66" s="5">
        <f t="shared" si="9"/>
        <v>552158</v>
      </c>
    </row>
    <row r="67" spans="1:5" ht="20.25" customHeight="1" x14ac:dyDescent="0.2">
      <c r="A67" s="6" t="s">
        <v>15</v>
      </c>
      <c r="B67" s="7">
        <v>40352</v>
      </c>
      <c r="C67" s="7">
        <v>36120</v>
      </c>
      <c r="D67" s="5">
        <f t="shared" si="8"/>
        <v>4232</v>
      </c>
      <c r="E67" s="5">
        <f t="shared" si="9"/>
        <v>556390</v>
      </c>
    </row>
    <row r="68" spans="1:5" ht="15" customHeight="1" x14ac:dyDescent="0.2">
      <c r="A68" s="6" t="s">
        <v>16</v>
      </c>
      <c r="B68" s="7">
        <v>40104</v>
      </c>
      <c r="C68" s="7">
        <v>33582</v>
      </c>
      <c r="D68" s="5">
        <f t="shared" si="8"/>
        <v>6522</v>
      </c>
      <c r="E68" s="5">
        <f t="shared" si="9"/>
        <v>562912</v>
      </c>
    </row>
    <row r="69" spans="1:5" ht="15" customHeight="1" x14ac:dyDescent="0.2">
      <c r="A69" s="6" t="s">
        <v>17</v>
      </c>
      <c r="B69" s="7">
        <v>38685</v>
      </c>
      <c r="C69" s="7">
        <v>40550</v>
      </c>
      <c r="D69" s="5">
        <f t="shared" si="8"/>
        <v>-1865</v>
      </c>
      <c r="E69" s="5">
        <f t="shared" si="9"/>
        <v>561047</v>
      </c>
    </row>
    <row r="70" spans="1:5" ht="15" customHeight="1" x14ac:dyDescent="0.2">
      <c r="A70" s="6" t="s">
        <v>18</v>
      </c>
      <c r="B70" s="7">
        <v>34577</v>
      </c>
      <c r="C70" s="7">
        <v>35408</v>
      </c>
      <c r="D70" s="5">
        <f t="shared" si="8"/>
        <v>-831</v>
      </c>
      <c r="E70" s="5">
        <f t="shared" si="9"/>
        <v>560216</v>
      </c>
    </row>
    <row r="71" spans="1:5" ht="15" customHeight="1" x14ac:dyDescent="0.2">
      <c r="A71" s="6" t="s">
        <v>19</v>
      </c>
      <c r="B71" s="7">
        <v>20632</v>
      </c>
      <c r="C71" s="7">
        <v>37535</v>
      </c>
      <c r="D71" s="5">
        <f t="shared" si="8"/>
        <v>-16903</v>
      </c>
      <c r="E71" s="5">
        <f t="shared" si="9"/>
        <v>543313</v>
      </c>
    </row>
    <row r="72" spans="1:5" ht="15" customHeight="1" x14ac:dyDescent="0.2">
      <c r="A72" s="8" t="s">
        <v>37</v>
      </c>
      <c r="B72" s="9">
        <v>442192</v>
      </c>
      <c r="C72" s="9">
        <v>423034</v>
      </c>
      <c r="D72" s="10">
        <f>SUM(D60:D71)</f>
        <v>19158</v>
      </c>
      <c r="E72" s="10">
        <f>E71</f>
        <v>543313</v>
      </c>
    </row>
    <row r="73" spans="1:5" ht="15" customHeight="1" x14ac:dyDescent="0.2">
      <c r="A73" s="2" t="s">
        <v>38</v>
      </c>
      <c r="B73" s="3">
        <v>40711</v>
      </c>
      <c r="C73" s="3">
        <v>36534</v>
      </c>
      <c r="D73" s="4">
        <f t="shared" ref="D73:D84" si="10">B73-C73</f>
        <v>4177</v>
      </c>
      <c r="E73" s="4">
        <f>E71+D73</f>
        <v>547490</v>
      </c>
    </row>
    <row r="74" spans="1:5" ht="15" customHeight="1" x14ac:dyDescent="0.2">
      <c r="A74" s="6" t="s">
        <v>9</v>
      </c>
      <c r="B74" s="7">
        <v>45490</v>
      </c>
      <c r="C74" s="7">
        <v>39877</v>
      </c>
      <c r="D74" s="5">
        <f t="shared" si="10"/>
        <v>5613</v>
      </c>
      <c r="E74" s="5">
        <f t="shared" ref="E74:E84" si="11">E73+D74</f>
        <v>553103</v>
      </c>
    </row>
    <row r="75" spans="1:5" ht="15" customHeight="1" x14ac:dyDescent="0.2">
      <c r="A75" s="6" t="s">
        <v>10</v>
      </c>
      <c r="B75" s="7">
        <v>39747</v>
      </c>
      <c r="C75" s="7">
        <v>35244</v>
      </c>
      <c r="D75" s="5">
        <f t="shared" si="10"/>
        <v>4503</v>
      </c>
      <c r="E75" s="5">
        <f t="shared" si="11"/>
        <v>557606</v>
      </c>
    </row>
    <row r="76" spans="1:5" ht="17.25" customHeight="1" x14ac:dyDescent="0.2">
      <c r="A76" s="6" t="s">
        <v>11</v>
      </c>
      <c r="B76" s="7">
        <v>44963</v>
      </c>
      <c r="C76" s="7">
        <v>34301</v>
      </c>
      <c r="D76" s="5">
        <f t="shared" si="10"/>
        <v>10662</v>
      </c>
      <c r="E76" s="5">
        <f t="shared" si="11"/>
        <v>568268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568268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568268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568268</v>
      </c>
    </row>
    <row r="80" spans="1:5" ht="20.2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568268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568268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568268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568268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568268</v>
      </c>
    </row>
    <row r="85" spans="1:5" ht="15" customHeight="1" x14ac:dyDescent="0.2">
      <c r="A85" s="8" t="s">
        <v>36</v>
      </c>
      <c r="B85" s="9">
        <v>170911</v>
      </c>
      <c r="C85" s="9">
        <v>145956</v>
      </c>
      <c r="D85" s="10">
        <f>SUM(D73:D84)</f>
        <v>24955</v>
      </c>
      <c r="E85" s="10">
        <f>E84</f>
        <v>568268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4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3" sqref="C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1065367</v>
      </c>
    </row>
    <row r="9" spans="1:5" ht="15" customHeight="1" x14ac:dyDescent="0.2">
      <c r="A9" s="6" t="s">
        <v>9</v>
      </c>
      <c r="B9" s="7">
        <v>72619</v>
      </c>
      <c r="C9" s="7">
        <v>60317</v>
      </c>
      <c r="D9" s="5">
        <f t="shared" si="0"/>
        <v>12302</v>
      </c>
      <c r="E9" s="5">
        <f t="shared" ref="E9:E19" si="1">E8+D9</f>
        <v>1077669</v>
      </c>
    </row>
    <row r="10" spans="1:5" ht="15" customHeight="1" x14ac:dyDescent="0.2">
      <c r="A10" s="6" t="s">
        <v>10</v>
      </c>
      <c r="B10" s="7">
        <v>67138</v>
      </c>
      <c r="C10" s="7">
        <v>75006</v>
      </c>
      <c r="D10" s="5">
        <f t="shared" si="0"/>
        <v>-7868</v>
      </c>
      <c r="E10" s="5">
        <f t="shared" si="1"/>
        <v>1069801</v>
      </c>
    </row>
    <row r="11" spans="1:5" ht="15" customHeight="1" x14ac:dyDescent="0.2">
      <c r="A11" s="6" t="s">
        <v>11</v>
      </c>
      <c r="B11" s="7">
        <v>32608</v>
      </c>
      <c r="C11" s="7">
        <v>69193</v>
      </c>
      <c r="D11" s="5">
        <f t="shared" si="0"/>
        <v>-36585</v>
      </c>
      <c r="E11" s="5">
        <f t="shared" si="1"/>
        <v>1033216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1019132</v>
      </c>
    </row>
    <row r="13" spans="1:5" ht="15" customHeight="1" x14ac:dyDescent="0.2">
      <c r="A13" s="6" t="s">
        <v>13</v>
      </c>
      <c r="B13" s="7">
        <v>57594</v>
      </c>
      <c r="C13" s="7">
        <v>53644</v>
      </c>
      <c r="D13" s="5">
        <f t="shared" si="0"/>
        <v>3950</v>
      </c>
      <c r="E13" s="5">
        <f t="shared" si="1"/>
        <v>1023082</v>
      </c>
    </row>
    <row r="14" spans="1:5" ht="15" customHeight="1" x14ac:dyDescent="0.2">
      <c r="A14" s="6" t="s">
        <v>14</v>
      </c>
      <c r="B14" s="7">
        <v>70999</v>
      </c>
      <c r="C14" s="7">
        <v>54083</v>
      </c>
      <c r="D14" s="5">
        <f t="shared" si="0"/>
        <v>16916</v>
      </c>
      <c r="E14" s="5">
        <f t="shared" si="1"/>
        <v>1039998</v>
      </c>
    </row>
    <row r="15" spans="1:5" ht="15" customHeight="1" x14ac:dyDescent="0.2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1062624</v>
      </c>
    </row>
    <row r="16" spans="1:5" ht="15" customHeight="1" x14ac:dyDescent="0.2">
      <c r="A16" s="6" t="s">
        <v>16</v>
      </c>
      <c r="B16" s="7">
        <v>79858</v>
      </c>
      <c r="C16" s="7">
        <v>58865</v>
      </c>
      <c r="D16" s="5">
        <f t="shared" si="0"/>
        <v>20993</v>
      </c>
      <c r="E16" s="5">
        <f t="shared" si="1"/>
        <v>1083617</v>
      </c>
    </row>
    <row r="17" spans="1:5" ht="15" customHeight="1" x14ac:dyDescent="0.2">
      <c r="A17" s="6" t="s">
        <v>17</v>
      </c>
      <c r="B17" s="7">
        <v>82041</v>
      </c>
      <c r="C17" s="7">
        <v>64473</v>
      </c>
      <c r="D17" s="5">
        <f t="shared" si="0"/>
        <v>17568</v>
      </c>
      <c r="E17" s="5">
        <f t="shared" si="1"/>
        <v>1101185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1111635</v>
      </c>
    </row>
    <row r="19" spans="1:5" ht="15" customHeight="1" x14ac:dyDescent="0.2">
      <c r="A19" s="6" t="s">
        <v>19</v>
      </c>
      <c r="B19" s="7">
        <v>54698</v>
      </c>
      <c r="C19" s="7">
        <v>72197</v>
      </c>
      <c r="D19" s="5">
        <f t="shared" si="0"/>
        <v>-17499</v>
      </c>
      <c r="E19" s="5">
        <f t="shared" si="1"/>
        <v>1094136</v>
      </c>
    </row>
    <row r="20" spans="1:5" ht="15" customHeight="1" x14ac:dyDescent="0.2">
      <c r="A20" s="8" t="s">
        <v>20</v>
      </c>
      <c r="B20" s="9">
        <v>788826</v>
      </c>
      <c r="C20" s="9">
        <v>740615</v>
      </c>
      <c r="D20" s="10">
        <f>SUM(D8:D19)</f>
        <v>48211</v>
      </c>
      <c r="E20" s="10">
        <f>E19</f>
        <v>1094136</v>
      </c>
    </row>
    <row r="21" spans="1:5" ht="15" customHeight="1" x14ac:dyDescent="0.2">
      <c r="A21" s="2" t="s">
        <v>21</v>
      </c>
      <c r="B21" s="3">
        <v>87518</v>
      </c>
      <c r="C21" s="3">
        <v>64301</v>
      </c>
      <c r="D21" s="4">
        <f t="shared" ref="D21:D32" si="2">B21-C21</f>
        <v>23217</v>
      </c>
      <c r="E21" s="4">
        <f>E19+D21</f>
        <v>1117353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1141914</v>
      </c>
    </row>
    <row r="23" spans="1:5" ht="15" customHeight="1" x14ac:dyDescent="0.2">
      <c r="A23" s="6" t="s">
        <v>10</v>
      </c>
      <c r="B23" s="7">
        <v>89491</v>
      </c>
      <c r="C23" s="7">
        <v>75328</v>
      </c>
      <c r="D23" s="5">
        <f t="shared" si="2"/>
        <v>14163</v>
      </c>
      <c r="E23" s="5">
        <f t="shared" si="3"/>
        <v>1156077</v>
      </c>
    </row>
    <row r="24" spans="1:5" ht="15" customHeight="1" x14ac:dyDescent="0.2">
      <c r="A24" s="6" t="s">
        <v>11</v>
      </c>
      <c r="B24" s="7">
        <v>77833</v>
      </c>
      <c r="C24" s="7">
        <v>68502</v>
      </c>
      <c r="D24" s="5">
        <f t="shared" si="2"/>
        <v>9331</v>
      </c>
      <c r="E24" s="5">
        <f t="shared" si="3"/>
        <v>1165408</v>
      </c>
    </row>
    <row r="25" spans="1:5" ht="15" customHeight="1" x14ac:dyDescent="0.2">
      <c r="A25" s="6" t="s">
        <v>12</v>
      </c>
      <c r="B25" s="7">
        <v>81930</v>
      </c>
      <c r="C25" s="7">
        <v>74110</v>
      </c>
      <c r="D25" s="5">
        <f t="shared" si="2"/>
        <v>7820</v>
      </c>
      <c r="E25" s="5">
        <f t="shared" si="3"/>
        <v>1173228</v>
      </c>
    </row>
    <row r="26" spans="1:5" ht="15" customHeight="1" x14ac:dyDescent="0.2">
      <c r="A26" s="6" t="s">
        <v>13</v>
      </c>
      <c r="B26" s="7">
        <v>83121</v>
      </c>
      <c r="C26" s="7">
        <v>75047</v>
      </c>
      <c r="D26" s="5">
        <f t="shared" si="2"/>
        <v>8074</v>
      </c>
      <c r="E26" s="5">
        <f t="shared" si="3"/>
        <v>1181302</v>
      </c>
    </row>
    <row r="27" spans="1:5" ht="15" customHeight="1" x14ac:dyDescent="0.2">
      <c r="A27" s="6" t="s">
        <v>14</v>
      </c>
      <c r="B27" s="7">
        <v>87630</v>
      </c>
      <c r="C27" s="7">
        <v>74888</v>
      </c>
      <c r="D27" s="5">
        <f t="shared" si="2"/>
        <v>12742</v>
      </c>
      <c r="E27" s="5">
        <f t="shared" si="3"/>
        <v>1194044</v>
      </c>
    </row>
    <row r="28" spans="1:5" ht="15" customHeight="1" x14ac:dyDescent="0.2">
      <c r="A28" s="6" t="s">
        <v>15</v>
      </c>
      <c r="B28" s="7">
        <v>91158</v>
      </c>
      <c r="C28" s="7">
        <v>74601</v>
      </c>
      <c r="D28" s="5">
        <f t="shared" si="2"/>
        <v>16557</v>
      </c>
      <c r="E28" s="5">
        <f t="shared" si="3"/>
        <v>1210601</v>
      </c>
    </row>
    <row r="29" spans="1:5" ht="15" customHeight="1" x14ac:dyDescent="0.2">
      <c r="A29" s="6" t="s">
        <v>16</v>
      </c>
      <c r="B29" s="7">
        <v>86293</v>
      </c>
      <c r="C29" s="7">
        <v>76600</v>
      </c>
      <c r="D29" s="5">
        <f t="shared" si="2"/>
        <v>9693</v>
      </c>
      <c r="E29" s="5">
        <f t="shared" si="3"/>
        <v>1220294</v>
      </c>
    </row>
    <row r="30" spans="1:5" ht="15" customHeight="1" x14ac:dyDescent="0.2">
      <c r="A30" s="6" t="s">
        <v>17</v>
      </c>
      <c r="B30" s="7">
        <v>83478</v>
      </c>
      <c r="C30" s="7">
        <v>78055</v>
      </c>
      <c r="D30" s="5">
        <f t="shared" si="2"/>
        <v>5423</v>
      </c>
      <c r="E30" s="5">
        <f t="shared" si="3"/>
        <v>1225717</v>
      </c>
    </row>
    <row r="31" spans="1:5" ht="15" customHeight="1" x14ac:dyDescent="0.2">
      <c r="A31" s="6" t="s">
        <v>18</v>
      </c>
      <c r="B31" s="7">
        <v>83726</v>
      </c>
      <c r="C31" s="7">
        <v>81549</v>
      </c>
      <c r="D31" s="5">
        <f t="shared" si="2"/>
        <v>2177</v>
      </c>
      <c r="E31" s="5">
        <f t="shared" si="3"/>
        <v>1227894</v>
      </c>
    </row>
    <row r="32" spans="1:5" ht="15" customHeight="1" x14ac:dyDescent="0.2">
      <c r="A32" s="6" t="s">
        <v>19</v>
      </c>
      <c r="B32" s="7">
        <v>61398</v>
      </c>
      <c r="C32" s="7">
        <v>83219</v>
      </c>
      <c r="D32" s="5">
        <f t="shared" si="2"/>
        <v>-21821</v>
      </c>
      <c r="E32" s="5">
        <f t="shared" si="3"/>
        <v>1206073</v>
      </c>
    </row>
    <row r="33" spans="1:5" ht="15" customHeight="1" x14ac:dyDescent="0.2">
      <c r="A33" s="8" t="s">
        <v>22</v>
      </c>
      <c r="B33" s="9">
        <v>1005407</v>
      </c>
      <c r="C33" s="9">
        <v>893470</v>
      </c>
      <c r="D33" s="10">
        <f>SUM(D21:D32)</f>
        <v>111937</v>
      </c>
      <c r="E33" s="10">
        <f>E32</f>
        <v>1206073</v>
      </c>
    </row>
    <row r="34" spans="1:5" ht="15" customHeight="1" x14ac:dyDescent="0.2">
      <c r="A34" s="2" t="s">
        <v>23</v>
      </c>
      <c r="B34" s="3">
        <v>94610</v>
      </c>
      <c r="C34" s="3">
        <v>72935</v>
      </c>
      <c r="D34" s="4">
        <f t="shared" ref="D34:D45" si="4">B34-C34</f>
        <v>21675</v>
      </c>
      <c r="E34" s="4">
        <f>E32+D34</f>
        <v>1227748</v>
      </c>
    </row>
    <row r="35" spans="1:5" ht="15" customHeight="1" x14ac:dyDescent="0.2">
      <c r="A35" s="6" t="s">
        <v>9</v>
      </c>
      <c r="B35" s="7">
        <v>98629</v>
      </c>
      <c r="C35" s="7">
        <v>78049</v>
      </c>
      <c r="D35" s="5">
        <f t="shared" si="4"/>
        <v>20580</v>
      </c>
      <c r="E35" s="5">
        <f t="shared" ref="E35:E45" si="5">E34+D35</f>
        <v>1248328</v>
      </c>
    </row>
    <row r="36" spans="1:5" ht="15" customHeight="1" x14ac:dyDescent="0.2">
      <c r="A36" s="6" t="s">
        <v>10</v>
      </c>
      <c r="B36" s="7">
        <v>95165</v>
      </c>
      <c r="C36" s="7">
        <v>87136</v>
      </c>
      <c r="D36" s="5">
        <f t="shared" si="4"/>
        <v>8029</v>
      </c>
      <c r="E36" s="5">
        <f t="shared" si="5"/>
        <v>1256357</v>
      </c>
    </row>
    <row r="37" spans="1:5" ht="15" customHeight="1" x14ac:dyDescent="0.2">
      <c r="A37" s="6" t="s">
        <v>11</v>
      </c>
      <c r="B37" s="7">
        <v>89504</v>
      </c>
      <c r="C37" s="7">
        <v>79195</v>
      </c>
      <c r="D37" s="5">
        <f t="shared" si="4"/>
        <v>10309</v>
      </c>
      <c r="E37" s="5">
        <f t="shared" si="5"/>
        <v>1266666</v>
      </c>
    </row>
    <row r="38" spans="1:5" ht="15" customHeight="1" x14ac:dyDescent="0.2">
      <c r="A38" s="6" t="s">
        <v>12</v>
      </c>
      <c r="B38" s="7">
        <v>99534</v>
      </c>
      <c r="C38" s="7">
        <v>86356</v>
      </c>
      <c r="D38" s="5">
        <f t="shared" si="4"/>
        <v>13178</v>
      </c>
      <c r="E38" s="5">
        <f t="shared" si="5"/>
        <v>1279844</v>
      </c>
    </row>
    <row r="39" spans="1:5" ht="15" customHeight="1" x14ac:dyDescent="0.2">
      <c r="A39" s="6" t="s">
        <v>13</v>
      </c>
      <c r="B39" s="7">
        <v>95007</v>
      </c>
      <c r="C39" s="7">
        <v>82772</v>
      </c>
      <c r="D39" s="5">
        <f t="shared" si="4"/>
        <v>12235</v>
      </c>
      <c r="E39" s="5">
        <f t="shared" si="5"/>
        <v>1292079</v>
      </c>
    </row>
    <row r="40" spans="1:5" ht="15" customHeight="1" x14ac:dyDescent="0.2">
      <c r="A40" s="6" t="s">
        <v>14</v>
      </c>
      <c r="B40" s="7">
        <v>96771</v>
      </c>
      <c r="C40" s="7">
        <v>82202</v>
      </c>
      <c r="D40" s="5">
        <f t="shared" si="4"/>
        <v>14569</v>
      </c>
      <c r="E40" s="5">
        <f t="shared" si="5"/>
        <v>1306648</v>
      </c>
    </row>
    <row r="41" spans="1:5" ht="15" customHeight="1" x14ac:dyDescent="0.2">
      <c r="A41" s="6" t="s">
        <v>15</v>
      </c>
      <c r="B41" s="7">
        <v>105035</v>
      </c>
      <c r="C41" s="7">
        <v>86474</v>
      </c>
      <c r="D41" s="5">
        <f t="shared" si="4"/>
        <v>18561</v>
      </c>
      <c r="E41" s="5">
        <f t="shared" si="5"/>
        <v>1325209</v>
      </c>
    </row>
    <row r="42" spans="1:5" ht="15" customHeight="1" x14ac:dyDescent="0.2">
      <c r="A42" s="6" t="s">
        <v>16</v>
      </c>
      <c r="B42" s="7">
        <v>96389</v>
      </c>
      <c r="C42" s="7">
        <v>82744</v>
      </c>
      <c r="D42" s="5">
        <f t="shared" si="4"/>
        <v>13645</v>
      </c>
      <c r="E42" s="5">
        <f t="shared" si="5"/>
        <v>1338854</v>
      </c>
    </row>
    <row r="43" spans="1:5" ht="15" customHeight="1" x14ac:dyDescent="0.2">
      <c r="A43" s="6" t="s">
        <v>17</v>
      </c>
      <c r="B43" s="7">
        <v>86602</v>
      </c>
      <c r="C43" s="7">
        <v>83146</v>
      </c>
      <c r="D43" s="5">
        <f t="shared" si="4"/>
        <v>3456</v>
      </c>
      <c r="E43" s="5">
        <f t="shared" si="5"/>
        <v>1342310</v>
      </c>
    </row>
    <row r="44" spans="1:5" ht="15" customHeight="1" x14ac:dyDescent="0.2">
      <c r="A44" s="6" t="s">
        <v>18</v>
      </c>
      <c r="B44" s="7">
        <v>79266</v>
      </c>
      <c r="C44" s="7">
        <v>89247</v>
      </c>
      <c r="D44" s="5">
        <f t="shared" si="4"/>
        <v>-9981</v>
      </c>
      <c r="E44" s="5">
        <f t="shared" si="5"/>
        <v>1332329</v>
      </c>
    </row>
    <row r="45" spans="1:5" ht="15" customHeight="1" x14ac:dyDescent="0.2">
      <c r="A45" s="6" t="s">
        <v>19</v>
      </c>
      <c r="B45" s="7">
        <v>58025</v>
      </c>
      <c r="C45" s="7">
        <v>88103</v>
      </c>
      <c r="D45" s="5">
        <f t="shared" si="4"/>
        <v>-30078</v>
      </c>
      <c r="E45" s="5">
        <f t="shared" si="5"/>
        <v>1302251</v>
      </c>
    </row>
    <row r="46" spans="1:5" ht="15" customHeight="1" x14ac:dyDescent="0.2">
      <c r="A46" s="8" t="s">
        <v>24</v>
      </c>
      <c r="B46" s="9">
        <v>1094537</v>
      </c>
      <c r="C46" s="9">
        <v>998359</v>
      </c>
      <c r="D46" s="10">
        <f>SUM(D34:D45)</f>
        <v>96178</v>
      </c>
      <c r="E46" s="10">
        <f>E45</f>
        <v>1302251</v>
      </c>
    </row>
    <row r="47" spans="1:5" ht="15" customHeight="1" x14ac:dyDescent="0.2">
      <c r="A47" s="2" t="s">
        <v>25</v>
      </c>
      <c r="B47" s="3">
        <v>100476</v>
      </c>
      <c r="C47" s="3">
        <v>79191</v>
      </c>
      <c r="D47" s="4">
        <f t="shared" ref="D47:D58" si="6">B47-C47</f>
        <v>21285</v>
      </c>
      <c r="E47" s="4">
        <f>E45+D47</f>
        <v>1323536</v>
      </c>
    </row>
    <row r="48" spans="1:5" ht="15" customHeight="1" x14ac:dyDescent="0.2">
      <c r="A48" s="6" t="s">
        <v>9</v>
      </c>
      <c r="B48" s="7">
        <v>91139</v>
      </c>
      <c r="C48" s="7">
        <v>79553</v>
      </c>
      <c r="D48" s="5">
        <f t="shared" si="6"/>
        <v>11586</v>
      </c>
      <c r="E48" s="5">
        <f t="shared" ref="E48:E58" si="7">E47+D48</f>
        <v>1335122</v>
      </c>
    </row>
    <row r="49" spans="1:5" ht="15" customHeight="1" x14ac:dyDescent="0.2">
      <c r="A49" s="6" t="s">
        <v>10</v>
      </c>
      <c r="B49" s="7">
        <v>111237</v>
      </c>
      <c r="C49" s="7">
        <v>91407</v>
      </c>
      <c r="D49" s="5">
        <f t="shared" si="6"/>
        <v>19830</v>
      </c>
      <c r="E49" s="5">
        <f t="shared" si="7"/>
        <v>1354952</v>
      </c>
    </row>
    <row r="50" spans="1:5" ht="15" customHeight="1" x14ac:dyDescent="0.2">
      <c r="A50" s="6" t="s">
        <v>11</v>
      </c>
      <c r="B50" s="7">
        <v>93374</v>
      </c>
      <c r="C50" s="7">
        <v>79035</v>
      </c>
      <c r="D50" s="5">
        <f t="shared" si="6"/>
        <v>14339</v>
      </c>
      <c r="E50" s="5">
        <f t="shared" si="7"/>
        <v>1369291</v>
      </c>
    </row>
    <row r="51" spans="1:5" ht="15" customHeight="1" x14ac:dyDescent="0.2">
      <c r="A51" s="6" t="s">
        <v>12</v>
      </c>
      <c r="B51" s="7">
        <v>104119</v>
      </c>
      <c r="C51" s="7">
        <v>89518</v>
      </c>
      <c r="D51" s="5">
        <f t="shared" si="6"/>
        <v>14601</v>
      </c>
      <c r="E51" s="5">
        <f t="shared" si="7"/>
        <v>1383892</v>
      </c>
    </row>
    <row r="52" spans="1:5" ht="15" customHeight="1" x14ac:dyDescent="0.2">
      <c r="A52" s="6" t="s">
        <v>13</v>
      </c>
      <c r="B52" s="7">
        <v>95939</v>
      </c>
      <c r="C52" s="7">
        <v>87702</v>
      </c>
      <c r="D52" s="5">
        <f t="shared" si="6"/>
        <v>8237</v>
      </c>
      <c r="E52" s="5">
        <f t="shared" si="7"/>
        <v>1392129</v>
      </c>
    </row>
    <row r="53" spans="1:5" ht="15" customHeight="1" x14ac:dyDescent="0.2">
      <c r="A53" s="6" t="s">
        <v>14</v>
      </c>
      <c r="B53" s="7">
        <v>99372</v>
      </c>
      <c r="C53" s="7">
        <v>87184</v>
      </c>
      <c r="D53" s="5">
        <f t="shared" si="6"/>
        <v>12188</v>
      </c>
      <c r="E53" s="5">
        <f t="shared" si="7"/>
        <v>1404317</v>
      </c>
    </row>
    <row r="54" spans="1:5" ht="15" customHeight="1" x14ac:dyDescent="0.2">
      <c r="A54" s="6" t="s">
        <v>15</v>
      </c>
      <c r="B54" s="7">
        <v>107834</v>
      </c>
      <c r="C54" s="7">
        <v>95503</v>
      </c>
      <c r="D54" s="5">
        <f t="shared" si="6"/>
        <v>12331</v>
      </c>
      <c r="E54" s="5">
        <f t="shared" si="7"/>
        <v>1416648</v>
      </c>
    </row>
    <row r="55" spans="1:5" ht="15" customHeight="1" x14ac:dyDescent="0.2">
      <c r="A55" s="6" t="s">
        <v>16</v>
      </c>
      <c r="B55" s="7">
        <v>94472</v>
      </c>
      <c r="C55" s="7">
        <v>84029</v>
      </c>
      <c r="D55" s="5">
        <f t="shared" si="6"/>
        <v>10443</v>
      </c>
      <c r="E55" s="5">
        <f t="shared" si="7"/>
        <v>1427091</v>
      </c>
    </row>
    <row r="56" spans="1:5" ht="15" customHeight="1" x14ac:dyDescent="0.2">
      <c r="A56" s="6" t="s">
        <v>17</v>
      </c>
      <c r="B56" s="7">
        <v>94239</v>
      </c>
      <c r="C56" s="7">
        <v>88581</v>
      </c>
      <c r="D56" s="5">
        <f t="shared" si="6"/>
        <v>5658</v>
      </c>
      <c r="E56" s="5">
        <f t="shared" si="7"/>
        <v>1432749</v>
      </c>
    </row>
    <row r="57" spans="1:5" ht="15" customHeight="1" x14ac:dyDescent="0.2">
      <c r="A57" s="6" t="s">
        <v>18</v>
      </c>
      <c r="B57" s="7">
        <v>84529</v>
      </c>
      <c r="C57" s="7">
        <v>95324</v>
      </c>
      <c r="D57" s="5">
        <f t="shared" si="6"/>
        <v>-10795</v>
      </c>
      <c r="E57" s="5">
        <f t="shared" si="7"/>
        <v>1421954</v>
      </c>
    </row>
    <row r="58" spans="1:5" ht="15" customHeight="1" x14ac:dyDescent="0.2">
      <c r="A58" s="6" t="s">
        <v>19</v>
      </c>
      <c r="B58" s="7">
        <v>62224</v>
      </c>
      <c r="C58" s="7">
        <v>91717</v>
      </c>
      <c r="D58" s="5">
        <f t="shared" si="6"/>
        <v>-29493</v>
      </c>
      <c r="E58" s="5">
        <f t="shared" si="7"/>
        <v>1392461</v>
      </c>
    </row>
    <row r="59" spans="1:5" ht="15" customHeight="1" x14ac:dyDescent="0.2">
      <c r="A59" s="8" t="s">
        <v>34</v>
      </c>
      <c r="B59" s="9">
        <v>1138954</v>
      </c>
      <c r="C59" s="9">
        <v>1048744</v>
      </c>
      <c r="D59" s="10">
        <f>SUM(D47:D58)</f>
        <v>90210</v>
      </c>
      <c r="E59" s="10">
        <f>E58</f>
        <v>1392461</v>
      </c>
    </row>
    <row r="60" spans="1:5" ht="15" customHeight="1" x14ac:dyDescent="0.2">
      <c r="A60" s="2" t="s">
        <v>35</v>
      </c>
      <c r="B60" s="3">
        <v>112866</v>
      </c>
      <c r="C60" s="3">
        <v>85286</v>
      </c>
      <c r="D60" s="4">
        <f t="shared" ref="D60:D71" si="8">B60-C60</f>
        <v>27580</v>
      </c>
      <c r="E60" s="4">
        <f>E58+D60</f>
        <v>1420041</v>
      </c>
    </row>
    <row r="61" spans="1:5" ht="15" customHeight="1" x14ac:dyDescent="0.2">
      <c r="A61" s="6" t="s">
        <v>9</v>
      </c>
      <c r="B61" s="7">
        <v>109164</v>
      </c>
      <c r="C61" s="7">
        <v>89080</v>
      </c>
      <c r="D61" s="5">
        <f t="shared" si="8"/>
        <v>20084</v>
      </c>
      <c r="E61" s="5">
        <f t="shared" ref="E61:E71" si="9">E60+D61</f>
        <v>1440125</v>
      </c>
    </row>
    <row r="62" spans="1:5" ht="15" customHeight="1" x14ac:dyDescent="0.2">
      <c r="A62" s="6" t="s">
        <v>10</v>
      </c>
      <c r="B62" s="7">
        <v>110617</v>
      </c>
      <c r="C62" s="7">
        <v>94730</v>
      </c>
      <c r="D62" s="5">
        <f t="shared" si="8"/>
        <v>15887</v>
      </c>
      <c r="E62" s="5">
        <f t="shared" si="9"/>
        <v>1456012</v>
      </c>
    </row>
    <row r="63" spans="1:5" ht="15" customHeight="1" x14ac:dyDescent="0.2">
      <c r="A63" s="6" t="s">
        <v>11</v>
      </c>
      <c r="B63" s="7">
        <v>109652</v>
      </c>
      <c r="C63" s="7">
        <v>98543</v>
      </c>
      <c r="D63" s="5">
        <f t="shared" si="8"/>
        <v>11109</v>
      </c>
      <c r="E63" s="5">
        <f t="shared" si="9"/>
        <v>1467121</v>
      </c>
    </row>
    <row r="64" spans="1:5" ht="15" customHeight="1" x14ac:dyDescent="0.2">
      <c r="A64" s="6" t="s">
        <v>12</v>
      </c>
      <c r="B64" s="7">
        <v>106378</v>
      </c>
      <c r="C64" s="7">
        <v>99923</v>
      </c>
      <c r="D64" s="5">
        <f t="shared" si="8"/>
        <v>6455</v>
      </c>
      <c r="E64" s="5">
        <f t="shared" si="9"/>
        <v>1473576</v>
      </c>
    </row>
    <row r="65" spans="1:5" ht="15" customHeight="1" x14ac:dyDescent="0.2">
      <c r="A65" s="6" t="s">
        <v>13</v>
      </c>
      <c r="B65" s="7">
        <v>99894</v>
      </c>
      <c r="C65" s="7">
        <v>93195</v>
      </c>
      <c r="D65" s="5">
        <f t="shared" si="8"/>
        <v>6699</v>
      </c>
      <c r="E65" s="5">
        <f t="shared" si="9"/>
        <v>1480275</v>
      </c>
    </row>
    <row r="66" spans="1:5" ht="15" customHeight="1" x14ac:dyDescent="0.2">
      <c r="A66" s="6" t="s">
        <v>14</v>
      </c>
      <c r="B66" s="7">
        <v>104962</v>
      </c>
      <c r="C66" s="7">
        <v>99520</v>
      </c>
      <c r="D66" s="5">
        <f t="shared" si="8"/>
        <v>5442</v>
      </c>
      <c r="E66" s="5">
        <f t="shared" si="9"/>
        <v>1485717</v>
      </c>
    </row>
    <row r="67" spans="1:5" ht="15" customHeight="1" x14ac:dyDescent="0.2">
      <c r="A67" s="6" t="s">
        <v>15</v>
      </c>
      <c r="B67" s="7">
        <v>104721</v>
      </c>
      <c r="C67" s="7">
        <v>101180</v>
      </c>
      <c r="D67" s="5">
        <f t="shared" si="8"/>
        <v>3541</v>
      </c>
      <c r="E67" s="5">
        <f t="shared" si="9"/>
        <v>1489258</v>
      </c>
    </row>
    <row r="68" spans="1:5" ht="15" customHeight="1" x14ac:dyDescent="0.2">
      <c r="A68" s="6" t="s">
        <v>16</v>
      </c>
      <c r="B68" s="7">
        <v>99304</v>
      </c>
      <c r="C68" s="7">
        <v>96243</v>
      </c>
      <c r="D68" s="5">
        <f t="shared" si="8"/>
        <v>3061</v>
      </c>
      <c r="E68" s="5">
        <f t="shared" si="9"/>
        <v>1492319</v>
      </c>
    </row>
    <row r="69" spans="1:5" ht="15" customHeight="1" x14ac:dyDescent="0.2">
      <c r="A69" s="6" t="s">
        <v>17</v>
      </c>
      <c r="B69" s="7">
        <v>101257</v>
      </c>
      <c r="C69" s="7">
        <v>100778</v>
      </c>
      <c r="D69" s="5">
        <f t="shared" si="8"/>
        <v>479</v>
      </c>
      <c r="E69" s="5">
        <f t="shared" si="9"/>
        <v>1492798</v>
      </c>
    </row>
    <row r="70" spans="1:5" ht="15" customHeight="1" x14ac:dyDescent="0.2">
      <c r="A70" s="6" t="s">
        <v>18</v>
      </c>
      <c r="B70" s="7">
        <v>82996</v>
      </c>
      <c r="C70" s="7">
        <v>99337</v>
      </c>
      <c r="D70" s="5">
        <f t="shared" si="8"/>
        <v>-16341</v>
      </c>
      <c r="E70" s="5">
        <f t="shared" si="9"/>
        <v>1476457</v>
      </c>
    </row>
    <row r="71" spans="1:5" ht="15" customHeight="1" x14ac:dyDescent="0.2">
      <c r="A71" s="6" t="s">
        <v>19</v>
      </c>
      <c r="B71" s="7">
        <v>56901</v>
      </c>
      <c r="C71" s="7">
        <v>94381</v>
      </c>
      <c r="D71" s="5">
        <f t="shared" si="8"/>
        <v>-37480</v>
      </c>
      <c r="E71" s="5">
        <f t="shared" si="9"/>
        <v>1438977</v>
      </c>
    </row>
    <row r="72" spans="1:5" ht="15" customHeight="1" x14ac:dyDescent="0.2">
      <c r="A72" s="8" t="s">
        <v>37</v>
      </c>
      <c r="B72" s="9">
        <v>1198712</v>
      </c>
      <c r="C72" s="9">
        <v>1152196</v>
      </c>
      <c r="D72" s="10">
        <f>SUM(D60:D71)</f>
        <v>46516</v>
      </c>
      <c r="E72" s="10">
        <f>E71</f>
        <v>1438977</v>
      </c>
    </row>
    <row r="73" spans="1:5" ht="15" customHeight="1" x14ac:dyDescent="0.2">
      <c r="A73" s="2" t="s">
        <v>38</v>
      </c>
      <c r="B73" s="3">
        <v>111175</v>
      </c>
      <c r="C73" s="3">
        <v>90095</v>
      </c>
      <c r="D73" s="4">
        <f t="shared" ref="D73:D84" si="10">B73-C73</f>
        <v>21080</v>
      </c>
      <c r="E73" s="4">
        <f>E71+D73</f>
        <v>1460057</v>
      </c>
    </row>
    <row r="74" spans="1:5" ht="15" customHeight="1" x14ac:dyDescent="0.2">
      <c r="A74" s="6" t="s">
        <v>9</v>
      </c>
      <c r="B74" s="7">
        <v>118435</v>
      </c>
      <c r="C74" s="7">
        <v>98213</v>
      </c>
      <c r="D74" s="5">
        <f t="shared" si="10"/>
        <v>20222</v>
      </c>
      <c r="E74" s="5">
        <f t="shared" ref="E74:E84" si="11">E73+D74</f>
        <v>1480279</v>
      </c>
    </row>
    <row r="75" spans="1:5" ht="15" customHeight="1" x14ac:dyDescent="0.2">
      <c r="A75" s="6" t="s">
        <v>10</v>
      </c>
      <c r="B75" s="7">
        <v>105661</v>
      </c>
      <c r="C75" s="7">
        <v>95239</v>
      </c>
      <c r="D75" s="5">
        <f t="shared" si="10"/>
        <v>10422</v>
      </c>
      <c r="E75" s="5">
        <f t="shared" si="11"/>
        <v>1490701</v>
      </c>
    </row>
    <row r="76" spans="1:5" ht="15" customHeight="1" x14ac:dyDescent="0.2">
      <c r="A76" s="6" t="s">
        <v>11</v>
      </c>
      <c r="B76" s="7">
        <v>104826</v>
      </c>
      <c r="C76" s="7">
        <v>93524</v>
      </c>
      <c r="D76" s="5">
        <f t="shared" si="10"/>
        <v>11302</v>
      </c>
      <c r="E76" s="5">
        <f t="shared" si="11"/>
        <v>1502003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1502003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1502003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1502003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1502003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1502003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1502003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1502003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1502003</v>
      </c>
    </row>
    <row r="85" spans="1:5" ht="15" customHeight="1" x14ac:dyDescent="0.2">
      <c r="A85" s="8" t="s">
        <v>36</v>
      </c>
      <c r="B85" s="9">
        <v>440097</v>
      </c>
      <c r="C85" s="9">
        <v>377071</v>
      </c>
      <c r="D85" s="10">
        <f>SUM(D73:D84)</f>
        <v>63026</v>
      </c>
      <c r="E85" s="10">
        <f>E84</f>
        <v>1502003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8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F10" sqref="F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28026</v>
      </c>
      <c r="C8" s="3">
        <v>20261</v>
      </c>
      <c r="D8" s="4">
        <f t="shared" ref="D8:D19" si="0">B8-C8</f>
        <v>7765</v>
      </c>
      <c r="E8" s="5">
        <v>354123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359684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357905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347336</v>
      </c>
    </row>
    <row r="12" spans="1:5" ht="15" customHeight="1" x14ac:dyDescent="0.2">
      <c r="A12" s="6" t="s">
        <v>12</v>
      </c>
      <c r="B12" s="7">
        <v>17224</v>
      </c>
      <c r="C12" s="7">
        <v>19057</v>
      </c>
      <c r="D12" s="5">
        <f t="shared" si="0"/>
        <v>-1833</v>
      </c>
      <c r="E12" s="5">
        <f t="shared" si="1"/>
        <v>345503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347254</v>
      </c>
    </row>
    <row r="14" spans="1:5" ht="15" customHeight="1" x14ac:dyDescent="0.2">
      <c r="A14" s="6" t="s">
        <v>14</v>
      </c>
      <c r="B14" s="7">
        <v>22579</v>
      </c>
      <c r="C14" s="7">
        <v>18338</v>
      </c>
      <c r="D14" s="5">
        <f t="shared" si="0"/>
        <v>4241</v>
      </c>
      <c r="E14" s="5">
        <f t="shared" si="1"/>
        <v>351495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356469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361709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366576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369335</v>
      </c>
    </row>
    <row r="19" spans="1:5" ht="15" customHeight="1" x14ac:dyDescent="0.2">
      <c r="A19" s="6" t="s">
        <v>19</v>
      </c>
      <c r="B19" s="7">
        <v>14157</v>
      </c>
      <c r="C19" s="7">
        <v>23201</v>
      </c>
      <c r="D19" s="5">
        <f t="shared" si="0"/>
        <v>-9044</v>
      </c>
      <c r="E19" s="5">
        <f t="shared" si="1"/>
        <v>360291</v>
      </c>
    </row>
    <row r="20" spans="1:5" ht="15" customHeight="1" x14ac:dyDescent="0.2">
      <c r="A20" s="8" t="s">
        <v>20</v>
      </c>
      <c r="B20" s="9">
        <v>261026</v>
      </c>
      <c r="C20" s="9">
        <v>247093</v>
      </c>
      <c r="D20" s="10">
        <f>SUM(D8:D19)</f>
        <v>13933</v>
      </c>
      <c r="E20" s="10">
        <f>E19</f>
        <v>360291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369887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378805</v>
      </c>
    </row>
    <row r="23" spans="1:5" ht="15" customHeight="1" x14ac:dyDescent="0.2">
      <c r="A23" s="6" t="s">
        <v>10</v>
      </c>
      <c r="B23" s="7">
        <v>30705</v>
      </c>
      <c r="C23" s="7">
        <v>26910</v>
      </c>
      <c r="D23" s="5">
        <f t="shared" si="2"/>
        <v>3795</v>
      </c>
      <c r="E23" s="5">
        <f t="shared" si="3"/>
        <v>382600</v>
      </c>
    </row>
    <row r="24" spans="1:5" ht="15" customHeight="1" x14ac:dyDescent="0.2">
      <c r="A24" s="6" t="s">
        <v>11</v>
      </c>
      <c r="B24" s="7">
        <v>27748</v>
      </c>
      <c r="C24" s="7">
        <v>23261</v>
      </c>
      <c r="D24" s="5">
        <f t="shared" si="2"/>
        <v>4487</v>
      </c>
      <c r="E24" s="5">
        <f t="shared" si="3"/>
        <v>387087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389162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390244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394385</v>
      </c>
    </row>
    <row r="28" spans="1:5" ht="15" customHeight="1" x14ac:dyDescent="0.2">
      <c r="A28" s="6" t="s">
        <v>15</v>
      </c>
      <c r="B28" s="7">
        <v>30312</v>
      </c>
      <c r="C28" s="7">
        <v>26289</v>
      </c>
      <c r="D28" s="5">
        <f t="shared" si="2"/>
        <v>4023</v>
      </c>
      <c r="E28" s="5">
        <f t="shared" si="3"/>
        <v>398408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400792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402511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402451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390558</v>
      </c>
    </row>
    <row r="33" spans="1:5" ht="15" customHeight="1" x14ac:dyDescent="0.2">
      <c r="A33" s="8" t="s">
        <v>22</v>
      </c>
      <c r="B33" s="9">
        <v>338016</v>
      </c>
      <c r="C33" s="9">
        <v>307749</v>
      </c>
      <c r="D33" s="10">
        <f>SUM(D21:D32)</f>
        <v>30267</v>
      </c>
      <c r="E33" s="10">
        <f>E32</f>
        <v>390558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397605</v>
      </c>
    </row>
    <row r="35" spans="1:5" ht="15" customHeight="1" x14ac:dyDescent="0.2">
      <c r="A35" s="6" t="s">
        <v>9</v>
      </c>
      <c r="B35" s="7">
        <v>34921</v>
      </c>
      <c r="C35" s="7">
        <v>28560</v>
      </c>
      <c r="D35" s="5">
        <f t="shared" si="4"/>
        <v>6361</v>
      </c>
      <c r="E35" s="5">
        <f t="shared" ref="E35:E45" si="5">E34+D35</f>
        <v>403966</v>
      </c>
    </row>
    <row r="36" spans="1:5" ht="15" customHeight="1" x14ac:dyDescent="0.2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406993</v>
      </c>
    </row>
    <row r="37" spans="1:5" ht="15" customHeight="1" x14ac:dyDescent="0.2">
      <c r="A37" s="6" t="s">
        <v>11</v>
      </c>
      <c r="B37" s="7">
        <v>30519</v>
      </c>
      <c r="C37" s="7">
        <v>26526</v>
      </c>
      <c r="D37" s="5">
        <f t="shared" si="4"/>
        <v>3993</v>
      </c>
      <c r="E37" s="5">
        <f t="shared" si="5"/>
        <v>410986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415178</v>
      </c>
    </row>
    <row r="39" spans="1:5" ht="15" customHeight="1" x14ac:dyDescent="0.2">
      <c r="A39" s="6" t="s">
        <v>13</v>
      </c>
      <c r="B39" s="7">
        <v>30440</v>
      </c>
      <c r="C39" s="7">
        <v>28929</v>
      </c>
      <c r="D39" s="5">
        <f t="shared" si="4"/>
        <v>1511</v>
      </c>
      <c r="E39" s="5">
        <f t="shared" si="5"/>
        <v>416689</v>
      </c>
    </row>
    <row r="40" spans="1:5" ht="15" customHeight="1" x14ac:dyDescent="0.2">
      <c r="A40" s="6" t="s">
        <v>14</v>
      </c>
      <c r="B40" s="7">
        <v>31331</v>
      </c>
      <c r="C40" s="7">
        <v>28068</v>
      </c>
      <c r="D40" s="5">
        <f t="shared" si="4"/>
        <v>3263</v>
      </c>
      <c r="E40" s="5">
        <f t="shared" si="5"/>
        <v>419952</v>
      </c>
    </row>
    <row r="41" spans="1:5" ht="15" customHeight="1" x14ac:dyDescent="0.2">
      <c r="A41" s="6" t="s">
        <v>15</v>
      </c>
      <c r="B41" s="7">
        <v>32706</v>
      </c>
      <c r="C41" s="7">
        <v>30185</v>
      </c>
      <c r="D41" s="5">
        <f t="shared" si="4"/>
        <v>2521</v>
      </c>
      <c r="E41" s="5">
        <f t="shared" si="5"/>
        <v>422473</v>
      </c>
    </row>
    <row r="42" spans="1:5" ht="15" customHeight="1" x14ac:dyDescent="0.2">
      <c r="A42" s="6" t="s">
        <v>16</v>
      </c>
      <c r="B42" s="7">
        <v>31292</v>
      </c>
      <c r="C42" s="7">
        <v>27669</v>
      </c>
      <c r="D42" s="5">
        <f t="shared" si="4"/>
        <v>3623</v>
      </c>
      <c r="E42" s="5">
        <f t="shared" si="5"/>
        <v>426096</v>
      </c>
    </row>
    <row r="43" spans="1:5" ht="15" customHeight="1" x14ac:dyDescent="0.2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427463</v>
      </c>
    </row>
    <row r="44" spans="1:5" ht="15" customHeight="1" x14ac:dyDescent="0.2">
      <c r="A44" s="6" t="s">
        <v>18</v>
      </c>
      <c r="B44" s="7">
        <v>25056</v>
      </c>
      <c r="C44" s="7">
        <v>28354</v>
      </c>
      <c r="D44" s="5">
        <f t="shared" si="4"/>
        <v>-3298</v>
      </c>
      <c r="E44" s="5">
        <f t="shared" si="5"/>
        <v>424165</v>
      </c>
    </row>
    <row r="45" spans="1:5" ht="15" customHeight="1" x14ac:dyDescent="0.2">
      <c r="A45" s="6" t="s">
        <v>19</v>
      </c>
      <c r="B45" s="7">
        <v>16377</v>
      </c>
      <c r="C45" s="7">
        <v>30291</v>
      </c>
      <c r="D45" s="5">
        <f t="shared" si="4"/>
        <v>-13914</v>
      </c>
      <c r="E45" s="5">
        <f t="shared" si="5"/>
        <v>410251</v>
      </c>
    </row>
    <row r="46" spans="1:5" ht="15" customHeight="1" x14ac:dyDescent="0.2">
      <c r="A46" s="8" t="s">
        <v>24</v>
      </c>
      <c r="B46" s="9">
        <v>362010</v>
      </c>
      <c r="C46" s="9">
        <v>342317</v>
      </c>
      <c r="D46" s="10">
        <f>SUM(D34:D45)</f>
        <v>19693</v>
      </c>
      <c r="E46" s="10">
        <f>E45</f>
        <v>410251</v>
      </c>
    </row>
    <row r="47" spans="1:5" ht="15" customHeight="1" x14ac:dyDescent="0.2">
      <c r="A47" s="2" t="s">
        <v>25</v>
      </c>
      <c r="B47" s="3">
        <v>37095</v>
      </c>
      <c r="C47" s="3">
        <v>27488</v>
      </c>
      <c r="D47" s="4">
        <f t="shared" ref="D47:D58" si="6">B47-C47</f>
        <v>9607</v>
      </c>
      <c r="E47" s="4">
        <f>E45+D47</f>
        <v>419858</v>
      </c>
    </row>
    <row r="48" spans="1:5" ht="15" customHeight="1" x14ac:dyDescent="0.2">
      <c r="A48" s="6" t="s">
        <v>9</v>
      </c>
      <c r="B48" s="7">
        <v>32004</v>
      </c>
      <c r="C48" s="7">
        <v>28927</v>
      </c>
      <c r="D48" s="5">
        <f t="shared" si="6"/>
        <v>3077</v>
      </c>
      <c r="E48" s="5">
        <f t="shared" ref="E48:E58" si="7">E47+D48</f>
        <v>422935</v>
      </c>
    </row>
    <row r="49" spans="1:5" ht="17.25" customHeight="1" x14ac:dyDescent="0.2">
      <c r="A49" s="6" t="s">
        <v>10</v>
      </c>
      <c r="B49" s="7">
        <v>36003</v>
      </c>
      <c r="C49" s="7">
        <v>33550</v>
      </c>
      <c r="D49" s="5">
        <f t="shared" si="6"/>
        <v>2453</v>
      </c>
      <c r="E49" s="5">
        <f t="shared" si="7"/>
        <v>425388</v>
      </c>
    </row>
    <row r="50" spans="1:5" ht="15" customHeight="1" x14ac:dyDescent="0.2">
      <c r="A50" s="6" t="s">
        <v>11</v>
      </c>
      <c r="B50" s="7">
        <v>29818</v>
      </c>
      <c r="C50" s="7">
        <v>25908</v>
      </c>
      <c r="D50" s="5">
        <f t="shared" si="6"/>
        <v>3910</v>
      </c>
      <c r="E50" s="5">
        <f t="shared" si="7"/>
        <v>429298</v>
      </c>
    </row>
    <row r="51" spans="1:5" ht="15.75" customHeight="1" x14ac:dyDescent="0.2">
      <c r="A51" s="6" t="s">
        <v>12</v>
      </c>
      <c r="B51" s="17">
        <v>32437</v>
      </c>
      <c r="C51" s="7">
        <v>30068</v>
      </c>
      <c r="D51" s="5">
        <f t="shared" si="6"/>
        <v>2369</v>
      </c>
      <c r="E51" s="5">
        <f t="shared" si="7"/>
        <v>431667</v>
      </c>
    </row>
    <row r="52" spans="1:5" ht="15" customHeight="1" x14ac:dyDescent="0.2">
      <c r="A52" s="6" t="s">
        <v>13</v>
      </c>
      <c r="B52" s="7">
        <v>30398</v>
      </c>
      <c r="C52" s="7">
        <v>30731</v>
      </c>
      <c r="D52" s="5">
        <f t="shared" si="6"/>
        <v>-333</v>
      </c>
      <c r="E52" s="5">
        <f t="shared" si="7"/>
        <v>431334</v>
      </c>
    </row>
    <row r="53" spans="1:5" ht="15" customHeight="1" x14ac:dyDescent="0.2">
      <c r="A53" s="6" t="s">
        <v>14</v>
      </c>
      <c r="B53" s="7">
        <v>29961</v>
      </c>
      <c r="C53" s="7">
        <v>28357</v>
      </c>
      <c r="D53" s="5">
        <f t="shared" si="6"/>
        <v>1604</v>
      </c>
      <c r="E53" s="5">
        <f t="shared" si="7"/>
        <v>432938</v>
      </c>
    </row>
    <row r="54" spans="1:5" ht="15" customHeight="1" x14ac:dyDescent="0.2">
      <c r="A54" s="6" t="s">
        <v>15</v>
      </c>
      <c r="B54" s="7">
        <v>33462</v>
      </c>
      <c r="C54" s="7">
        <v>30798</v>
      </c>
      <c r="D54" s="5">
        <f t="shared" si="6"/>
        <v>2664</v>
      </c>
      <c r="E54" s="5">
        <f t="shared" si="7"/>
        <v>435602</v>
      </c>
    </row>
    <row r="55" spans="1:5" ht="15" customHeight="1" x14ac:dyDescent="0.2">
      <c r="A55" s="6" t="s">
        <v>16</v>
      </c>
      <c r="B55" s="7">
        <v>28702</v>
      </c>
      <c r="C55" s="7">
        <v>27640</v>
      </c>
      <c r="D55" s="5">
        <f t="shared" si="6"/>
        <v>1062</v>
      </c>
      <c r="E55" s="5">
        <f t="shared" si="7"/>
        <v>436664</v>
      </c>
    </row>
    <row r="56" spans="1:5" ht="15" customHeight="1" x14ac:dyDescent="0.2">
      <c r="A56" s="6" t="s">
        <v>17</v>
      </c>
      <c r="B56" s="7">
        <v>29640</v>
      </c>
      <c r="C56" s="7">
        <v>27768</v>
      </c>
      <c r="D56" s="5">
        <f t="shared" si="6"/>
        <v>1872</v>
      </c>
      <c r="E56" s="5">
        <f t="shared" si="7"/>
        <v>438536</v>
      </c>
    </row>
    <row r="57" spans="1:5" ht="15" customHeight="1" x14ac:dyDescent="0.2">
      <c r="A57" s="6" t="s">
        <v>18</v>
      </c>
      <c r="B57" s="7">
        <v>26488</v>
      </c>
      <c r="C57" s="7">
        <v>29241</v>
      </c>
      <c r="D57" s="5">
        <f t="shared" si="6"/>
        <v>-2753</v>
      </c>
      <c r="E57" s="5">
        <f t="shared" si="7"/>
        <v>435783</v>
      </c>
    </row>
    <row r="58" spans="1:5" ht="15" customHeight="1" x14ac:dyDescent="0.2">
      <c r="A58" s="6" t="s">
        <v>19</v>
      </c>
      <c r="B58" s="7">
        <v>15970</v>
      </c>
      <c r="C58" s="7">
        <v>28644</v>
      </c>
      <c r="D58" s="5">
        <f t="shared" si="6"/>
        <v>-12674</v>
      </c>
      <c r="E58" s="5">
        <f t="shared" si="7"/>
        <v>423109</v>
      </c>
    </row>
    <row r="59" spans="1:5" ht="15" customHeight="1" x14ac:dyDescent="0.2">
      <c r="A59" s="8" t="s">
        <v>34</v>
      </c>
      <c r="B59" s="9">
        <v>361978</v>
      </c>
      <c r="C59" s="9">
        <v>349120</v>
      </c>
      <c r="D59" s="10">
        <f>SUM(D47:D58)</f>
        <v>12858</v>
      </c>
      <c r="E59" s="10">
        <f>E58</f>
        <v>423109</v>
      </c>
    </row>
    <row r="60" spans="1:5" ht="15" customHeight="1" x14ac:dyDescent="0.2">
      <c r="A60" s="2" t="s">
        <v>35</v>
      </c>
      <c r="B60" s="3">
        <v>37343</v>
      </c>
      <c r="C60" s="3">
        <v>28420</v>
      </c>
      <c r="D60" s="4">
        <f t="shared" ref="D60:D71" si="8">B60-C60</f>
        <v>8923</v>
      </c>
      <c r="E60" s="4">
        <f>E58+D60</f>
        <v>432032</v>
      </c>
    </row>
    <row r="61" spans="1:5" ht="15" customHeight="1" x14ac:dyDescent="0.2">
      <c r="A61" s="6" t="s">
        <v>9</v>
      </c>
      <c r="B61" s="7">
        <v>36557</v>
      </c>
      <c r="C61" s="7">
        <v>30859</v>
      </c>
      <c r="D61" s="5">
        <f t="shared" si="8"/>
        <v>5698</v>
      </c>
      <c r="E61" s="5">
        <f t="shared" ref="E61:E71" si="9">E60+D61</f>
        <v>437730</v>
      </c>
    </row>
    <row r="62" spans="1:5" ht="17.25" customHeight="1" x14ac:dyDescent="0.2">
      <c r="A62" s="6" t="s">
        <v>10</v>
      </c>
      <c r="B62" s="7">
        <v>35517</v>
      </c>
      <c r="C62" s="7">
        <v>31458</v>
      </c>
      <c r="D62" s="5">
        <f t="shared" si="8"/>
        <v>4059</v>
      </c>
      <c r="E62" s="5">
        <f t="shared" si="9"/>
        <v>441789</v>
      </c>
    </row>
    <row r="63" spans="1:5" ht="15" customHeight="1" x14ac:dyDescent="0.2">
      <c r="A63" s="6" t="s">
        <v>11</v>
      </c>
      <c r="B63" s="7">
        <v>36733</v>
      </c>
      <c r="C63" s="7">
        <v>31001</v>
      </c>
      <c r="D63" s="5">
        <f t="shared" si="8"/>
        <v>5732</v>
      </c>
      <c r="E63" s="5">
        <f t="shared" si="9"/>
        <v>447521</v>
      </c>
    </row>
    <row r="64" spans="1:5" ht="15.75" customHeight="1" x14ac:dyDescent="0.2">
      <c r="A64" s="6" t="s">
        <v>12</v>
      </c>
      <c r="B64" s="17">
        <v>30953</v>
      </c>
      <c r="C64" s="7">
        <v>29827</v>
      </c>
      <c r="D64" s="5">
        <f t="shared" si="8"/>
        <v>1126</v>
      </c>
      <c r="E64" s="5">
        <f t="shared" si="9"/>
        <v>448647</v>
      </c>
    </row>
    <row r="65" spans="1:5" ht="15" customHeight="1" x14ac:dyDescent="0.2">
      <c r="A65" s="6" t="s">
        <v>13</v>
      </c>
      <c r="B65" s="7">
        <v>33065</v>
      </c>
      <c r="C65" s="7">
        <v>29719</v>
      </c>
      <c r="D65" s="5">
        <f t="shared" si="8"/>
        <v>3346</v>
      </c>
      <c r="E65" s="5">
        <f t="shared" si="9"/>
        <v>451993</v>
      </c>
    </row>
    <row r="66" spans="1:5" ht="15" customHeight="1" x14ac:dyDescent="0.2">
      <c r="A66" s="6" t="s">
        <v>14</v>
      </c>
      <c r="B66" s="7">
        <v>37147</v>
      </c>
      <c r="C66" s="7">
        <v>32023</v>
      </c>
      <c r="D66" s="5">
        <f t="shared" si="8"/>
        <v>5124</v>
      </c>
      <c r="E66" s="5">
        <f t="shared" si="9"/>
        <v>457117</v>
      </c>
    </row>
    <row r="67" spans="1:5" ht="12.75" customHeight="1" x14ac:dyDescent="0.2">
      <c r="A67" s="6" t="s">
        <v>15</v>
      </c>
      <c r="B67" s="7">
        <v>36432</v>
      </c>
      <c r="C67" s="7">
        <v>32398</v>
      </c>
      <c r="D67" s="5">
        <f t="shared" si="8"/>
        <v>4034</v>
      </c>
      <c r="E67" s="5">
        <f t="shared" si="9"/>
        <v>461151</v>
      </c>
    </row>
    <row r="68" spans="1:5" ht="15" customHeight="1" x14ac:dyDescent="0.2">
      <c r="A68" s="6" t="s">
        <v>16</v>
      </c>
      <c r="B68" s="7">
        <v>34565</v>
      </c>
      <c r="C68" s="7">
        <v>30999</v>
      </c>
      <c r="D68" s="5">
        <f t="shared" si="8"/>
        <v>3566</v>
      </c>
      <c r="E68" s="5">
        <f t="shared" si="9"/>
        <v>464717</v>
      </c>
    </row>
    <row r="69" spans="1:5" ht="15" customHeight="1" x14ac:dyDescent="0.2">
      <c r="A69" s="6" t="s">
        <v>17</v>
      </c>
      <c r="B69" s="7">
        <v>36528</v>
      </c>
      <c r="C69" s="7">
        <v>33742</v>
      </c>
      <c r="D69" s="5">
        <f t="shared" si="8"/>
        <v>2786</v>
      </c>
      <c r="E69" s="5">
        <f t="shared" si="9"/>
        <v>467503</v>
      </c>
    </row>
    <row r="70" spans="1:5" ht="15" customHeight="1" x14ac:dyDescent="0.2">
      <c r="A70" s="6" t="s">
        <v>18</v>
      </c>
      <c r="B70" s="7">
        <v>27760</v>
      </c>
      <c r="C70" s="7">
        <v>31756</v>
      </c>
      <c r="D70" s="5">
        <f t="shared" si="8"/>
        <v>-3996</v>
      </c>
      <c r="E70" s="5">
        <f t="shared" si="9"/>
        <v>463507</v>
      </c>
    </row>
    <row r="71" spans="1:5" ht="15" customHeight="1" x14ac:dyDescent="0.2">
      <c r="A71" s="6" t="s">
        <v>19</v>
      </c>
      <c r="B71" s="7">
        <v>15904</v>
      </c>
      <c r="C71" s="7">
        <v>30388</v>
      </c>
      <c r="D71" s="5">
        <f t="shared" si="8"/>
        <v>-14484</v>
      </c>
      <c r="E71" s="5">
        <f t="shared" si="9"/>
        <v>449023</v>
      </c>
    </row>
    <row r="72" spans="1:5" ht="15" customHeight="1" x14ac:dyDescent="0.2">
      <c r="A72" s="8" t="s">
        <v>37</v>
      </c>
      <c r="B72" s="9">
        <v>398504</v>
      </c>
      <c r="C72" s="9">
        <v>372590</v>
      </c>
      <c r="D72" s="10">
        <f>SUM(D60:D71)</f>
        <v>25914</v>
      </c>
      <c r="E72" s="10">
        <f>E71</f>
        <v>449023</v>
      </c>
    </row>
    <row r="73" spans="1:5" ht="15" customHeight="1" x14ac:dyDescent="0.2">
      <c r="A73" s="2" t="s">
        <v>38</v>
      </c>
      <c r="B73" s="3">
        <v>41866</v>
      </c>
      <c r="C73" s="3">
        <v>32100</v>
      </c>
      <c r="D73" s="4">
        <f t="shared" ref="D73:D84" si="10">B73-C73</f>
        <v>9766</v>
      </c>
      <c r="E73" s="4">
        <f>E71+D73</f>
        <v>458789</v>
      </c>
    </row>
    <row r="74" spans="1:5" ht="15" customHeight="1" x14ac:dyDescent="0.2">
      <c r="A74" s="6" t="s">
        <v>9</v>
      </c>
      <c r="B74" s="7">
        <v>42194</v>
      </c>
      <c r="C74" s="7">
        <v>34305</v>
      </c>
      <c r="D74" s="5">
        <f t="shared" si="10"/>
        <v>7889</v>
      </c>
      <c r="E74" s="5">
        <f t="shared" ref="E74:E84" si="11">E73+D74</f>
        <v>466678</v>
      </c>
    </row>
    <row r="75" spans="1:5" ht="17.25" customHeight="1" x14ac:dyDescent="0.2">
      <c r="A75" s="6" t="s">
        <v>10</v>
      </c>
      <c r="B75" s="7">
        <v>36411</v>
      </c>
      <c r="C75" s="7">
        <v>34839</v>
      </c>
      <c r="D75" s="5">
        <f t="shared" si="10"/>
        <v>1572</v>
      </c>
      <c r="E75" s="5">
        <f t="shared" si="11"/>
        <v>468250</v>
      </c>
    </row>
    <row r="76" spans="1:5" ht="15" customHeight="1" x14ac:dyDescent="0.2">
      <c r="A76" s="6" t="s">
        <v>11</v>
      </c>
      <c r="B76" s="7">
        <v>35943</v>
      </c>
      <c r="C76" s="7">
        <v>31385</v>
      </c>
      <c r="D76" s="5">
        <f t="shared" si="10"/>
        <v>4558</v>
      </c>
      <c r="E76" s="5">
        <f t="shared" si="11"/>
        <v>472808</v>
      </c>
    </row>
    <row r="77" spans="1:5" ht="15.75" hidden="1" customHeight="1" x14ac:dyDescent="0.2">
      <c r="A77" s="6" t="s">
        <v>12</v>
      </c>
      <c r="B77" s="17">
        <v>0</v>
      </c>
      <c r="C77" s="7">
        <v>0</v>
      </c>
      <c r="D77" s="5">
        <f t="shared" si="10"/>
        <v>0</v>
      </c>
      <c r="E77" s="5">
        <f t="shared" si="11"/>
        <v>472808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472808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472808</v>
      </c>
    </row>
    <row r="80" spans="1:5" ht="12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472808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472808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472808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472808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472808</v>
      </c>
    </row>
    <row r="85" spans="1:5" ht="15" customHeight="1" x14ac:dyDescent="0.2">
      <c r="A85" s="8" t="s">
        <v>36</v>
      </c>
      <c r="B85" s="9">
        <v>156414</v>
      </c>
      <c r="C85" s="9">
        <v>132629</v>
      </c>
      <c r="D85" s="10">
        <f>SUM(D73:D84)</f>
        <v>23785</v>
      </c>
      <c r="E85" s="10">
        <f>E84</f>
        <v>472808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5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2" width="15.85546875" customWidth="1"/>
    <col min="3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171991</v>
      </c>
    </row>
    <row r="9" spans="1:5" ht="15" customHeight="1" x14ac:dyDescent="0.2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174223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173400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170471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170798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173876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177062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181221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184501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186124</v>
      </c>
    </row>
    <row r="18" spans="1:5" ht="15" customHeight="1" x14ac:dyDescent="0.2">
      <c r="A18" s="6" t="s">
        <v>18</v>
      </c>
      <c r="B18" s="7">
        <v>12731</v>
      </c>
      <c r="C18" s="7">
        <v>12395</v>
      </c>
      <c r="D18" s="5">
        <f t="shared" si="0"/>
        <v>336</v>
      </c>
      <c r="E18" s="5">
        <f t="shared" si="1"/>
        <v>186460</v>
      </c>
    </row>
    <row r="19" spans="1:5" ht="15" customHeight="1" x14ac:dyDescent="0.2">
      <c r="A19" s="6" t="s">
        <v>19</v>
      </c>
      <c r="B19" s="7">
        <v>8060</v>
      </c>
      <c r="C19" s="7">
        <v>15783</v>
      </c>
      <c r="D19" s="5">
        <f t="shared" si="0"/>
        <v>-7723</v>
      </c>
      <c r="E19" s="5">
        <f t="shared" si="1"/>
        <v>178737</v>
      </c>
    </row>
    <row r="20" spans="1:5" ht="15" customHeight="1" x14ac:dyDescent="0.2">
      <c r="A20" s="8" t="s">
        <v>20</v>
      </c>
      <c r="B20" s="9">
        <v>149667</v>
      </c>
      <c r="C20" s="9">
        <v>139773</v>
      </c>
      <c r="D20" s="10">
        <f>SUM(D8:D19)</f>
        <v>9894</v>
      </c>
      <c r="E20" s="10">
        <f>E19</f>
        <v>178737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183912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187509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189504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194887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198816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203296</v>
      </c>
    </row>
    <row r="27" spans="1:5" ht="15" customHeight="1" x14ac:dyDescent="0.2">
      <c r="A27" s="6" t="s">
        <v>14</v>
      </c>
      <c r="B27" s="7">
        <v>17889</v>
      </c>
      <c r="C27" s="7">
        <v>13918</v>
      </c>
      <c r="D27" s="5">
        <f t="shared" si="2"/>
        <v>3971</v>
      </c>
      <c r="E27" s="5">
        <f t="shared" si="3"/>
        <v>207267</v>
      </c>
    </row>
    <row r="28" spans="1:5" ht="15" customHeight="1" x14ac:dyDescent="0.2">
      <c r="A28" s="6" t="s">
        <v>15</v>
      </c>
      <c r="B28" s="7">
        <v>18169</v>
      </c>
      <c r="C28" s="7">
        <v>14252</v>
      </c>
      <c r="D28" s="5">
        <f t="shared" si="2"/>
        <v>3917</v>
      </c>
      <c r="E28" s="5">
        <f t="shared" si="3"/>
        <v>211184</v>
      </c>
    </row>
    <row r="29" spans="1:5" ht="15" customHeight="1" x14ac:dyDescent="0.2">
      <c r="A29" s="6" t="s">
        <v>16</v>
      </c>
      <c r="B29" s="7">
        <v>17604</v>
      </c>
      <c r="C29" s="7">
        <v>14996</v>
      </c>
      <c r="D29" s="5">
        <f t="shared" si="2"/>
        <v>2608</v>
      </c>
      <c r="E29" s="5">
        <f t="shared" si="3"/>
        <v>213792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215558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214997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207809</v>
      </c>
    </row>
    <row r="33" spans="1:5" ht="15" customHeight="1" x14ac:dyDescent="0.2">
      <c r="A33" s="8" t="s">
        <v>22</v>
      </c>
      <c r="B33" s="9">
        <v>191764</v>
      </c>
      <c r="C33" s="9">
        <v>162692</v>
      </c>
      <c r="D33" s="10">
        <f>SUM(D21:D32)</f>
        <v>29072</v>
      </c>
      <c r="E33" s="10">
        <f>E32</f>
        <v>207809</v>
      </c>
    </row>
    <row r="34" spans="1:5" ht="15" customHeight="1" x14ac:dyDescent="0.2">
      <c r="A34" s="2" t="s">
        <v>23</v>
      </c>
      <c r="B34" s="3">
        <v>17571</v>
      </c>
      <c r="C34" s="3">
        <v>12952</v>
      </c>
      <c r="D34" s="4">
        <f t="shared" ref="D34:D45" si="4">B34-C34</f>
        <v>4619</v>
      </c>
      <c r="E34" s="4">
        <f>E32+D34</f>
        <v>212428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217893</v>
      </c>
    </row>
    <row r="36" spans="1:5" ht="15" customHeight="1" x14ac:dyDescent="0.2">
      <c r="A36" s="6" t="s">
        <v>10</v>
      </c>
      <c r="B36" s="7">
        <v>20417</v>
      </c>
      <c r="C36" s="7">
        <v>16085</v>
      </c>
      <c r="D36" s="5">
        <f t="shared" si="4"/>
        <v>4332</v>
      </c>
      <c r="E36" s="5">
        <f t="shared" si="5"/>
        <v>222225</v>
      </c>
    </row>
    <row r="37" spans="1:5" ht="15" customHeight="1" x14ac:dyDescent="0.2">
      <c r="A37" s="6" t="s">
        <v>11</v>
      </c>
      <c r="B37" s="7">
        <v>18483</v>
      </c>
      <c r="C37" s="7">
        <v>14006</v>
      </c>
      <c r="D37" s="5">
        <f t="shared" si="4"/>
        <v>4477</v>
      </c>
      <c r="E37" s="5">
        <f t="shared" si="5"/>
        <v>226702</v>
      </c>
    </row>
    <row r="38" spans="1:5" ht="15" customHeight="1" x14ac:dyDescent="0.2">
      <c r="A38" s="6" t="s">
        <v>12</v>
      </c>
      <c r="B38" s="7">
        <v>21116</v>
      </c>
      <c r="C38" s="7">
        <v>16880</v>
      </c>
      <c r="D38" s="5">
        <f t="shared" si="4"/>
        <v>4236</v>
      </c>
      <c r="E38" s="5">
        <f t="shared" si="5"/>
        <v>230938</v>
      </c>
    </row>
    <row r="39" spans="1:5" ht="15" customHeight="1" x14ac:dyDescent="0.2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235401</v>
      </c>
    </row>
    <row r="40" spans="1:5" ht="15" customHeight="1" x14ac:dyDescent="0.2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239922</v>
      </c>
    </row>
    <row r="41" spans="1:5" ht="15" customHeight="1" x14ac:dyDescent="0.2">
      <c r="A41" s="6" t="s">
        <v>15</v>
      </c>
      <c r="B41" s="7">
        <v>21290</v>
      </c>
      <c r="C41" s="7">
        <v>17512</v>
      </c>
      <c r="D41" s="5">
        <f t="shared" si="4"/>
        <v>3778</v>
      </c>
      <c r="E41" s="5">
        <f t="shared" si="5"/>
        <v>243700</v>
      </c>
    </row>
    <row r="42" spans="1:5" ht="15" customHeight="1" x14ac:dyDescent="0.2">
      <c r="A42" s="6" t="s">
        <v>16</v>
      </c>
      <c r="B42" s="7">
        <v>20286</v>
      </c>
      <c r="C42" s="7">
        <v>17063</v>
      </c>
      <c r="D42" s="5">
        <f t="shared" si="4"/>
        <v>3223</v>
      </c>
      <c r="E42" s="5">
        <f t="shared" si="5"/>
        <v>246923</v>
      </c>
    </row>
    <row r="43" spans="1:5" ht="15" customHeight="1" x14ac:dyDescent="0.2">
      <c r="A43" s="6" t="s">
        <v>17</v>
      </c>
      <c r="B43" s="7">
        <v>16936</v>
      </c>
      <c r="C43" s="7">
        <v>17461</v>
      </c>
      <c r="D43" s="5">
        <f t="shared" si="4"/>
        <v>-525</v>
      </c>
      <c r="E43" s="5">
        <f t="shared" si="5"/>
        <v>246398</v>
      </c>
    </row>
    <row r="44" spans="1:5" ht="15" customHeight="1" x14ac:dyDescent="0.2">
      <c r="A44" s="6" t="s">
        <v>18</v>
      </c>
      <c r="B44" s="7">
        <v>15449</v>
      </c>
      <c r="C44" s="7">
        <v>18355</v>
      </c>
      <c r="D44" s="5">
        <f t="shared" si="4"/>
        <v>-2906</v>
      </c>
      <c r="E44" s="5">
        <f t="shared" si="5"/>
        <v>243492</v>
      </c>
    </row>
    <row r="45" spans="1:5" ht="15" customHeight="1" x14ac:dyDescent="0.2">
      <c r="A45" s="6" t="s">
        <v>19</v>
      </c>
      <c r="B45" s="7">
        <v>10476</v>
      </c>
      <c r="C45" s="7">
        <v>20315</v>
      </c>
      <c r="D45" s="5">
        <f t="shared" si="4"/>
        <v>-9839</v>
      </c>
      <c r="E45" s="5">
        <f t="shared" si="5"/>
        <v>233653</v>
      </c>
    </row>
    <row r="46" spans="1:5" ht="15" customHeight="1" x14ac:dyDescent="0.2">
      <c r="A46" s="8" t="s">
        <v>24</v>
      </c>
      <c r="B46" s="9">
        <v>222407</v>
      </c>
      <c r="C46" s="9">
        <v>196563</v>
      </c>
      <c r="D46" s="10">
        <f>SUM(D34:D45)</f>
        <v>25844</v>
      </c>
      <c r="E46" s="10">
        <f>E45</f>
        <v>233653</v>
      </c>
    </row>
    <row r="47" spans="1:5" x14ac:dyDescent="0.2">
      <c r="A47" s="2" t="s">
        <v>25</v>
      </c>
      <c r="B47" s="3">
        <v>21535</v>
      </c>
      <c r="C47" s="3">
        <v>14862</v>
      </c>
      <c r="D47" s="4">
        <f t="shared" ref="D47:D58" si="6">B47-C47</f>
        <v>6673</v>
      </c>
      <c r="E47" s="4">
        <f>E45+D47</f>
        <v>240326</v>
      </c>
    </row>
    <row r="48" spans="1:5" ht="15" customHeight="1" x14ac:dyDescent="0.2">
      <c r="A48" s="6" t="s">
        <v>9</v>
      </c>
      <c r="B48" s="7">
        <v>20186</v>
      </c>
      <c r="C48" s="7">
        <v>15498</v>
      </c>
      <c r="D48" s="5">
        <f t="shared" si="6"/>
        <v>4688</v>
      </c>
      <c r="E48" s="5">
        <f t="shared" ref="E48:E58" si="7">E47+D48</f>
        <v>245014</v>
      </c>
    </row>
    <row r="49" spans="1:5" ht="15" customHeight="1" x14ac:dyDescent="0.2">
      <c r="A49" s="6" t="s">
        <v>10</v>
      </c>
      <c r="B49" s="7">
        <v>22202</v>
      </c>
      <c r="C49" s="7">
        <v>17894</v>
      </c>
      <c r="D49" s="5">
        <f t="shared" si="6"/>
        <v>4308</v>
      </c>
      <c r="E49" s="5">
        <f t="shared" si="7"/>
        <v>249322</v>
      </c>
    </row>
    <row r="50" spans="1:5" ht="15" customHeight="1" x14ac:dyDescent="0.2">
      <c r="A50" s="6" t="s">
        <v>11</v>
      </c>
      <c r="B50" s="7">
        <v>20442</v>
      </c>
      <c r="C50" s="7">
        <v>14945</v>
      </c>
      <c r="D50" s="5">
        <f t="shared" si="6"/>
        <v>5497</v>
      </c>
      <c r="E50" s="5">
        <f t="shared" si="7"/>
        <v>254819</v>
      </c>
    </row>
    <row r="51" spans="1:5" ht="15" customHeight="1" x14ac:dyDescent="0.2">
      <c r="A51" s="6" t="s">
        <v>12</v>
      </c>
      <c r="B51" s="7">
        <v>22454</v>
      </c>
      <c r="C51" s="7">
        <v>20027</v>
      </c>
      <c r="D51" s="5">
        <f t="shared" si="6"/>
        <v>2427</v>
      </c>
      <c r="E51" s="5">
        <f t="shared" si="7"/>
        <v>257246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260073</v>
      </c>
    </row>
    <row r="53" spans="1:5" ht="15" customHeight="1" x14ac:dyDescent="0.2">
      <c r="A53" s="6" t="s">
        <v>14</v>
      </c>
      <c r="B53" s="7">
        <v>20871</v>
      </c>
      <c r="C53" s="7">
        <v>19145</v>
      </c>
      <c r="D53" s="5">
        <f t="shared" si="6"/>
        <v>1726</v>
      </c>
      <c r="E53" s="5">
        <f t="shared" si="7"/>
        <v>261799</v>
      </c>
    </row>
    <row r="54" spans="1:5" ht="15" customHeight="1" x14ac:dyDescent="0.2">
      <c r="A54" s="6" t="s">
        <v>15</v>
      </c>
      <c r="B54" s="7">
        <v>22032</v>
      </c>
      <c r="C54" s="7">
        <v>19818</v>
      </c>
      <c r="D54" s="5">
        <f t="shared" si="6"/>
        <v>2214</v>
      </c>
      <c r="E54" s="5">
        <f t="shared" si="7"/>
        <v>264013</v>
      </c>
    </row>
    <row r="55" spans="1:5" ht="15" customHeight="1" x14ac:dyDescent="0.2">
      <c r="A55" s="6" t="s">
        <v>16</v>
      </c>
      <c r="B55" s="7">
        <v>20120</v>
      </c>
      <c r="C55" s="7">
        <v>19177</v>
      </c>
      <c r="D55" s="5">
        <f t="shared" si="6"/>
        <v>943</v>
      </c>
      <c r="E55" s="5">
        <f t="shared" si="7"/>
        <v>264956</v>
      </c>
    </row>
    <row r="56" spans="1:5" ht="15" customHeight="1" x14ac:dyDescent="0.2">
      <c r="A56" s="6" t="s">
        <v>17</v>
      </c>
      <c r="B56" s="7">
        <v>18465</v>
      </c>
      <c r="C56" s="7">
        <v>20018</v>
      </c>
      <c r="D56" s="5">
        <f t="shared" si="6"/>
        <v>-1553</v>
      </c>
      <c r="E56" s="5">
        <f t="shared" si="7"/>
        <v>263403</v>
      </c>
    </row>
    <row r="57" spans="1:5" ht="15" customHeight="1" x14ac:dyDescent="0.2">
      <c r="A57" s="6" t="s">
        <v>18</v>
      </c>
      <c r="B57" s="7">
        <v>16694</v>
      </c>
      <c r="C57" s="7">
        <v>20207</v>
      </c>
      <c r="D57" s="5">
        <f t="shared" si="6"/>
        <v>-3513</v>
      </c>
      <c r="E57" s="5">
        <f t="shared" si="7"/>
        <v>259890</v>
      </c>
    </row>
    <row r="58" spans="1:5" ht="15" customHeight="1" x14ac:dyDescent="0.2">
      <c r="A58" s="6" t="s">
        <v>19</v>
      </c>
      <c r="B58" s="7">
        <v>11005</v>
      </c>
      <c r="C58" s="7">
        <v>23037</v>
      </c>
      <c r="D58" s="5">
        <f t="shared" si="6"/>
        <v>-12032</v>
      </c>
      <c r="E58" s="5">
        <f t="shared" si="7"/>
        <v>247858</v>
      </c>
    </row>
    <row r="59" spans="1:5" ht="15" customHeight="1" x14ac:dyDescent="0.2">
      <c r="A59" s="8" t="s">
        <v>34</v>
      </c>
      <c r="B59" s="9">
        <v>237434</v>
      </c>
      <c r="C59" s="9">
        <v>223229</v>
      </c>
      <c r="D59" s="10">
        <f>SUM(D47:D58)</f>
        <v>14205</v>
      </c>
      <c r="E59" s="10">
        <f>E58</f>
        <v>247858</v>
      </c>
    </row>
    <row r="60" spans="1:5" x14ac:dyDescent="0.2">
      <c r="A60" s="2" t="s">
        <v>35</v>
      </c>
      <c r="B60" s="3">
        <v>22666</v>
      </c>
      <c r="C60" s="3">
        <v>16026</v>
      </c>
      <c r="D60" s="4">
        <f t="shared" ref="D60:D71" si="8">B60-C60</f>
        <v>6640</v>
      </c>
      <c r="E60" s="4">
        <f>E58+D60</f>
        <v>254498</v>
      </c>
    </row>
    <row r="61" spans="1:5" ht="15" customHeight="1" x14ac:dyDescent="0.2">
      <c r="A61" s="6" t="s">
        <v>9</v>
      </c>
      <c r="B61" s="7">
        <v>21843</v>
      </c>
      <c r="C61" s="7">
        <v>17549</v>
      </c>
      <c r="D61" s="5">
        <f t="shared" si="8"/>
        <v>4294</v>
      </c>
      <c r="E61" s="5">
        <f t="shared" ref="E61:E71" si="9">E60+D61</f>
        <v>258792</v>
      </c>
    </row>
    <row r="62" spans="1:5" ht="15" customHeight="1" x14ac:dyDescent="0.2">
      <c r="A62" s="6" t="s">
        <v>10</v>
      </c>
      <c r="B62" s="7">
        <v>22455</v>
      </c>
      <c r="C62" s="7">
        <v>19010</v>
      </c>
      <c r="D62" s="5">
        <f t="shared" si="8"/>
        <v>3445</v>
      </c>
      <c r="E62" s="5">
        <f t="shared" si="9"/>
        <v>262237</v>
      </c>
    </row>
    <row r="63" spans="1:5" ht="15" customHeight="1" x14ac:dyDescent="0.2">
      <c r="A63" s="6" t="s">
        <v>11</v>
      </c>
      <c r="B63" s="7">
        <v>24102</v>
      </c>
      <c r="C63" s="7">
        <v>17623</v>
      </c>
      <c r="D63" s="5">
        <f t="shared" si="8"/>
        <v>6479</v>
      </c>
      <c r="E63" s="5">
        <f t="shared" si="9"/>
        <v>268716</v>
      </c>
    </row>
    <row r="64" spans="1:5" ht="15.75" customHeight="1" x14ac:dyDescent="0.2">
      <c r="A64" s="6" t="s">
        <v>12</v>
      </c>
      <c r="B64" s="7">
        <v>22978</v>
      </c>
      <c r="C64" s="7">
        <v>20455</v>
      </c>
      <c r="D64" s="5">
        <f t="shared" si="8"/>
        <v>2523</v>
      </c>
      <c r="E64" s="5">
        <f t="shared" si="9"/>
        <v>271239</v>
      </c>
    </row>
    <row r="65" spans="1:5" ht="15" customHeight="1" x14ac:dyDescent="0.2">
      <c r="A65" s="6" t="s">
        <v>13</v>
      </c>
      <c r="B65" s="7">
        <v>21084</v>
      </c>
      <c r="C65" s="7">
        <v>19247</v>
      </c>
      <c r="D65" s="5">
        <f t="shared" si="8"/>
        <v>1837</v>
      </c>
      <c r="E65" s="5">
        <f t="shared" si="9"/>
        <v>273076</v>
      </c>
    </row>
    <row r="66" spans="1:5" ht="15" customHeight="1" x14ac:dyDescent="0.2">
      <c r="A66" s="6" t="s">
        <v>14</v>
      </c>
      <c r="B66" s="7">
        <v>22489</v>
      </c>
      <c r="C66" s="7">
        <v>20862</v>
      </c>
      <c r="D66" s="5">
        <f t="shared" si="8"/>
        <v>1627</v>
      </c>
      <c r="E66" s="5">
        <f t="shared" si="9"/>
        <v>274703</v>
      </c>
    </row>
    <row r="67" spans="1:5" ht="15" customHeight="1" x14ac:dyDescent="0.2">
      <c r="A67" s="6" t="s">
        <v>15</v>
      </c>
      <c r="B67" s="7">
        <v>21148</v>
      </c>
      <c r="C67" s="7">
        <v>21028</v>
      </c>
      <c r="D67" s="5">
        <f t="shared" si="8"/>
        <v>120</v>
      </c>
      <c r="E67" s="5">
        <f t="shared" si="9"/>
        <v>274823</v>
      </c>
    </row>
    <row r="68" spans="1:5" ht="15" customHeight="1" x14ac:dyDescent="0.2">
      <c r="A68" s="6" t="s">
        <v>16</v>
      </c>
      <c r="B68" s="7">
        <v>21055</v>
      </c>
      <c r="C68" s="7">
        <v>19208</v>
      </c>
      <c r="D68" s="5">
        <f t="shared" si="8"/>
        <v>1847</v>
      </c>
      <c r="E68" s="5">
        <f t="shared" si="9"/>
        <v>276670</v>
      </c>
    </row>
    <row r="69" spans="1:5" ht="15" customHeight="1" x14ac:dyDescent="0.2">
      <c r="A69" s="6" t="s">
        <v>17</v>
      </c>
      <c r="B69" s="7">
        <v>20178</v>
      </c>
      <c r="C69" s="7">
        <v>21878</v>
      </c>
      <c r="D69" s="5">
        <f t="shared" si="8"/>
        <v>-1700</v>
      </c>
      <c r="E69" s="5">
        <f t="shared" si="9"/>
        <v>274970</v>
      </c>
    </row>
    <row r="70" spans="1:5" ht="15" customHeight="1" x14ac:dyDescent="0.2">
      <c r="A70" s="6" t="s">
        <v>18</v>
      </c>
      <c r="B70" s="7">
        <v>15953</v>
      </c>
      <c r="C70" s="7">
        <v>21776</v>
      </c>
      <c r="D70" s="5">
        <f t="shared" si="8"/>
        <v>-5823</v>
      </c>
      <c r="E70" s="5">
        <f t="shared" si="9"/>
        <v>269147</v>
      </c>
    </row>
    <row r="71" spans="1:5" ht="15" customHeight="1" x14ac:dyDescent="0.2">
      <c r="A71" s="6" t="s">
        <v>19</v>
      </c>
      <c r="B71" s="7">
        <v>10038</v>
      </c>
      <c r="C71" s="7">
        <v>23766</v>
      </c>
      <c r="D71" s="5">
        <f t="shared" si="8"/>
        <v>-13728</v>
      </c>
      <c r="E71" s="5">
        <f t="shared" si="9"/>
        <v>255419</v>
      </c>
    </row>
    <row r="72" spans="1:5" ht="15" customHeight="1" x14ac:dyDescent="0.2">
      <c r="A72" s="8" t="s">
        <v>37</v>
      </c>
      <c r="B72" s="9">
        <v>245989</v>
      </c>
      <c r="C72" s="9">
        <v>238428</v>
      </c>
      <c r="D72" s="10">
        <f>SUM(D60:D71)</f>
        <v>7561</v>
      </c>
      <c r="E72" s="10">
        <f>E71</f>
        <v>255419</v>
      </c>
    </row>
    <row r="73" spans="1:5" x14ac:dyDescent="0.2">
      <c r="A73" s="2" t="s">
        <v>38</v>
      </c>
      <c r="B73" s="3">
        <v>21795</v>
      </c>
      <c r="C73" s="3">
        <v>16956</v>
      </c>
      <c r="D73" s="4">
        <f t="shared" ref="D73:D84" si="10">B73-C73</f>
        <v>4839</v>
      </c>
      <c r="E73" s="4">
        <f>E71+D73</f>
        <v>260258</v>
      </c>
    </row>
    <row r="74" spans="1:5" ht="15" customHeight="1" x14ac:dyDescent="0.2">
      <c r="A74" s="6" t="s">
        <v>9</v>
      </c>
      <c r="B74" s="7">
        <v>22621</v>
      </c>
      <c r="C74" s="7">
        <v>18581</v>
      </c>
      <c r="D74" s="5">
        <f t="shared" si="10"/>
        <v>4040</v>
      </c>
      <c r="E74" s="5">
        <f t="shared" ref="E74:E84" si="11">E73+D74</f>
        <v>264298</v>
      </c>
    </row>
    <row r="75" spans="1:5" ht="15" customHeight="1" x14ac:dyDescent="0.2">
      <c r="A75" s="6" t="s">
        <v>10</v>
      </c>
      <c r="B75" s="7">
        <v>23071</v>
      </c>
      <c r="C75" s="7">
        <v>18406</v>
      </c>
      <c r="D75" s="5">
        <f t="shared" si="10"/>
        <v>4665</v>
      </c>
      <c r="E75" s="5">
        <f t="shared" si="11"/>
        <v>268963</v>
      </c>
    </row>
    <row r="76" spans="1:5" ht="15" customHeight="1" x14ac:dyDescent="0.2">
      <c r="A76" s="6" t="s">
        <v>11</v>
      </c>
      <c r="B76" s="7">
        <v>23311</v>
      </c>
      <c r="C76" s="7">
        <v>17100</v>
      </c>
      <c r="D76" s="5">
        <f t="shared" si="10"/>
        <v>6211</v>
      </c>
      <c r="E76" s="5">
        <f t="shared" si="11"/>
        <v>275174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275174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275174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275174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275174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275174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275174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275174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275174</v>
      </c>
    </row>
    <row r="85" spans="1:5" ht="15" customHeight="1" x14ac:dyDescent="0.2">
      <c r="A85" s="8" t="s">
        <v>36</v>
      </c>
      <c r="B85" s="9">
        <v>90798</v>
      </c>
      <c r="C85" s="9">
        <v>71043</v>
      </c>
      <c r="D85" s="10">
        <f>SUM(D73:D84)</f>
        <v>19755</v>
      </c>
      <c r="E85" s="10">
        <f>E84</f>
        <v>275174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205</v>
      </c>
      <c r="C63" s="7">
        <v>10</v>
      </c>
      <c r="D63" s="5">
        <f t="shared" si="8"/>
        <v>195</v>
      </c>
      <c r="E63" s="5">
        <f t="shared" si="9"/>
        <v>357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652</v>
      </c>
    </row>
    <row r="65" spans="1:5" ht="15" customHeight="1" x14ac:dyDescent="0.2">
      <c r="A65" s="6" t="s">
        <v>13</v>
      </c>
      <c r="B65" s="7">
        <v>358</v>
      </c>
      <c r="C65" s="7">
        <v>61</v>
      </c>
      <c r="D65" s="5">
        <f t="shared" si="8"/>
        <v>297</v>
      </c>
      <c r="E65" s="5">
        <f t="shared" si="9"/>
        <v>949</v>
      </c>
    </row>
    <row r="66" spans="1:5" ht="15" customHeight="1" x14ac:dyDescent="0.2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1204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1465</v>
      </c>
    </row>
    <row r="68" spans="1:5" ht="15" customHeight="1" x14ac:dyDescent="0.2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1671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1720</v>
      </c>
    </row>
    <row r="70" spans="1:5" ht="15" customHeight="1" x14ac:dyDescent="0.2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1656</v>
      </c>
    </row>
    <row r="71" spans="1:5" ht="15" customHeight="1" x14ac:dyDescent="0.2">
      <c r="A71" s="6" t="s">
        <v>19</v>
      </c>
      <c r="B71" s="7">
        <v>81</v>
      </c>
      <c r="C71" s="7">
        <v>134</v>
      </c>
      <c r="D71" s="5">
        <f t="shared" si="8"/>
        <v>-53</v>
      </c>
      <c r="E71" s="5">
        <f t="shared" si="9"/>
        <v>1603</v>
      </c>
    </row>
    <row r="72" spans="1:5" ht="15" customHeight="1" x14ac:dyDescent="0.2">
      <c r="A72" s="8" t="s">
        <v>37</v>
      </c>
      <c r="B72" s="9">
        <v>2377</v>
      </c>
      <c r="C72" s="9">
        <v>872</v>
      </c>
      <c r="D72" s="10">
        <f>SUM(D60:D71)</f>
        <v>1505</v>
      </c>
      <c r="E72" s="10">
        <f>E71</f>
        <v>1603</v>
      </c>
    </row>
    <row r="73" spans="1:5" ht="15" customHeight="1" x14ac:dyDescent="0.2">
      <c r="A73" s="2" t="s">
        <v>38</v>
      </c>
      <c r="B73" s="3">
        <v>160</v>
      </c>
      <c r="C73" s="3">
        <v>15</v>
      </c>
      <c r="D73" s="4">
        <f t="shared" ref="D73:D84" si="10">B73-C73</f>
        <v>145</v>
      </c>
      <c r="E73" s="4">
        <f>E71+D73</f>
        <v>1748</v>
      </c>
    </row>
    <row r="74" spans="1:5" ht="15" customHeight="1" x14ac:dyDescent="0.2">
      <c r="A74" s="6" t="s">
        <v>9</v>
      </c>
      <c r="B74" s="7">
        <v>161</v>
      </c>
      <c r="C74" s="7">
        <v>153</v>
      </c>
      <c r="D74" s="5">
        <f t="shared" si="10"/>
        <v>8</v>
      </c>
      <c r="E74" s="5">
        <f t="shared" ref="E74:E84" si="11">E73+D74</f>
        <v>1756</v>
      </c>
    </row>
    <row r="75" spans="1:5" ht="15" customHeight="1" x14ac:dyDescent="0.2">
      <c r="A75" s="6" t="s">
        <v>10</v>
      </c>
      <c r="B75" s="7">
        <v>137</v>
      </c>
      <c r="C75" s="7">
        <v>122</v>
      </c>
      <c r="D75" s="5">
        <f t="shared" si="10"/>
        <v>15</v>
      </c>
      <c r="E75" s="5">
        <f t="shared" si="11"/>
        <v>1771</v>
      </c>
    </row>
    <row r="76" spans="1:5" ht="15" customHeight="1" x14ac:dyDescent="0.2">
      <c r="A76" s="6" t="s">
        <v>11</v>
      </c>
      <c r="B76" s="7">
        <v>139</v>
      </c>
      <c r="C76" s="7">
        <v>101</v>
      </c>
      <c r="D76" s="5">
        <f t="shared" si="10"/>
        <v>38</v>
      </c>
      <c r="E76" s="5">
        <f t="shared" si="11"/>
        <v>1809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1809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1809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1809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1809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1809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1809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1809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1809</v>
      </c>
    </row>
    <row r="85" spans="1:5" ht="15" customHeight="1" x14ac:dyDescent="0.2">
      <c r="A85" s="8" t="s">
        <v>36</v>
      </c>
      <c r="B85" s="9">
        <v>597</v>
      </c>
      <c r="C85" s="9">
        <v>391</v>
      </c>
      <c r="D85" s="10">
        <f>SUM(D73:D84)</f>
        <v>206</v>
      </c>
      <c r="E85" s="10">
        <f>E84</f>
        <v>1809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2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2025-06-02T15:37:54Z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