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5\"/>
    </mc:Choice>
  </mc:AlternateContent>
  <xr:revisionPtr revIDLastSave="0" documentId="13_ncr:1_{1A2114B8-E8D0-43A6-8AA9-767896B146D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orte" sheetId="1" r:id="rId1"/>
    <sheet name="Nordeste" sheetId="2" r:id="rId2"/>
    <sheet name="Sudeste" sheetId="3" r:id="rId3"/>
    <sheet name="Sul" sheetId="4" r:id="rId4"/>
    <sheet name="Centro-Oeste" sheetId="5" r:id="rId5"/>
    <sheet name="NÃO IDENTIFICADO" sheetId="6" r:id="rId6"/>
  </sheets>
  <definedNames>
    <definedName name="_xlnm.Print_Area" localSheetId="4">'Centro-Oeste'!$A$1:$E$88</definedName>
    <definedName name="_xlnm.Print_Area" localSheetId="5">'NÃO IDENTIFICADO'!$A$1:$E$89</definedName>
    <definedName name="_xlnm.Print_Area" localSheetId="1">Nordeste!$A$1:$E$88</definedName>
    <definedName name="_xlnm.Print_Area" localSheetId="0">Norte!$A$1:$E$88</definedName>
    <definedName name="_xlnm.Print_Area" localSheetId="2">Sudeste!$A$1:$E$88</definedName>
    <definedName name="_xlnm.Print_Area" localSheetId="3">Sul!$A$1:$E$88</definedName>
    <definedName name="_xlnm.Print_Titles" localSheetId="4">'Centro-Oeste'!$1:$7</definedName>
    <definedName name="_xlnm.Print_Titles" localSheetId="5">'NÃO IDENTIFICADO'!$1:$7</definedName>
    <definedName name="_xlnm.Print_Titles" localSheetId="1">Nordeste!$1:$7</definedName>
    <definedName name="_xlnm.Print_Titles" localSheetId="0">Norte!$1:$7</definedName>
    <definedName name="_xlnm.Print_Titles" localSheetId="2">Sudeste!$1:$7</definedName>
    <definedName name="_xlnm.Print_Titles" localSheetId="3">Sul!$1:$7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4" i="6" l="1"/>
  <c r="D83" i="6"/>
  <c r="D82" i="6"/>
  <c r="D81" i="6"/>
  <c r="D80" i="6"/>
  <c r="D79" i="6"/>
  <c r="D78" i="6"/>
  <c r="D77" i="6"/>
  <c r="D76" i="6"/>
  <c r="D75" i="6"/>
  <c r="D74" i="6"/>
  <c r="D73" i="6"/>
  <c r="D84" i="5"/>
  <c r="D83" i="5"/>
  <c r="D82" i="5"/>
  <c r="D81" i="5"/>
  <c r="D80" i="5"/>
  <c r="D79" i="5"/>
  <c r="D78" i="5"/>
  <c r="D77" i="5"/>
  <c r="D76" i="5"/>
  <c r="D75" i="5"/>
  <c r="D74" i="5"/>
  <c r="D73" i="5"/>
  <c r="D84" i="4"/>
  <c r="D83" i="4"/>
  <c r="D82" i="4"/>
  <c r="D81" i="4"/>
  <c r="D80" i="4"/>
  <c r="D79" i="4"/>
  <c r="D78" i="4"/>
  <c r="D77" i="4"/>
  <c r="D76" i="4"/>
  <c r="D75" i="4"/>
  <c r="D74" i="4"/>
  <c r="D73" i="4"/>
  <c r="D84" i="3"/>
  <c r="D83" i="3"/>
  <c r="D82" i="3"/>
  <c r="D81" i="3"/>
  <c r="D80" i="3"/>
  <c r="D79" i="3"/>
  <c r="D78" i="3"/>
  <c r="D77" i="3"/>
  <c r="D76" i="3"/>
  <c r="D75" i="3"/>
  <c r="D74" i="3"/>
  <c r="D73" i="3"/>
  <c r="D84" i="2"/>
  <c r="D83" i="2"/>
  <c r="D82" i="2"/>
  <c r="D81" i="2"/>
  <c r="D80" i="2"/>
  <c r="D79" i="2"/>
  <c r="D78" i="2"/>
  <c r="D77" i="2"/>
  <c r="D76" i="2"/>
  <c r="D75" i="2"/>
  <c r="D74" i="2"/>
  <c r="D73" i="2"/>
  <c r="D84" i="1"/>
  <c r="D83" i="1"/>
  <c r="D82" i="1"/>
  <c r="D81" i="1"/>
  <c r="D80" i="1"/>
  <c r="D79" i="1"/>
  <c r="D78" i="1"/>
  <c r="D77" i="1"/>
  <c r="D76" i="1"/>
  <c r="D75" i="1"/>
  <c r="D74" i="1"/>
  <c r="D73" i="1"/>
  <c r="D60" i="5"/>
  <c r="D21" i="5"/>
  <c r="D8" i="4"/>
  <c r="D9" i="4"/>
  <c r="E9" i="4" s="1"/>
  <c r="D10" i="4"/>
  <c r="D11" i="4"/>
  <c r="D12" i="4"/>
  <c r="D13" i="4"/>
  <c r="D14" i="4"/>
  <c r="D15" i="4"/>
  <c r="D16" i="4"/>
  <c r="D17" i="4"/>
  <c r="D18" i="4"/>
  <c r="D19" i="4"/>
  <c r="D34" i="4"/>
  <c r="D60" i="2"/>
  <c r="D34" i="2"/>
  <c r="D47" i="1"/>
  <c r="D85" i="6" l="1"/>
  <c r="D85" i="5"/>
  <c r="D85" i="3"/>
  <c r="D85" i="2"/>
  <c r="D85" i="4"/>
  <c r="D85" i="1"/>
  <c r="E10" i="4"/>
  <c r="E11" i="4" s="1"/>
  <c r="E12" i="4" s="1"/>
  <c r="E13" i="4" s="1"/>
  <c r="E14" i="4" s="1"/>
  <c r="E15" i="4" s="1"/>
  <c r="E16" i="4" s="1"/>
  <c r="E17" i="4" s="1"/>
  <c r="E18" i="4" s="1"/>
  <c r="E19" i="4" s="1"/>
  <c r="D71" i="6"/>
  <c r="D70" i="6"/>
  <c r="D69" i="6"/>
  <c r="D68" i="6"/>
  <c r="D67" i="6"/>
  <c r="D66" i="6"/>
  <c r="D65" i="6"/>
  <c r="D64" i="6"/>
  <c r="D63" i="6"/>
  <c r="D62" i="6"/>
  <c r="D61" i="6"/>
  <c r="D60" i="6"/>
  <c r="D71" i="5"/>
  <c r="D70" i="5"/>
  <c r="D69" i="5"/>
  <c r="D68" i="5"/>
  <c r="D67" i="5"/>
  <c r="D66" i="5"/>
  <c r="D65" i="5"/>
  <c r="D64" i="5"/>
  <c r="D63" i="5"/>
  <c r="D62" i="5"/>
  <c r="D61" i="5"/>
  <c r="D71" i="4"/>
  <c r="D70" i="4"/>
  <c r="D69" i="4"/>
  <c r="D68" i="4"/>
  <c r="D67" i="4"/>
  <c r="D66" i="4"/>
  <c r="D65" i="4"/>
  <c r="D64" i="4"/>
  <c r="D63" i="4"/>
  <c r="D62" i="4"/>
  <c r="D61" i="4"/>
  <c r="D60" i="4"/>
  <c r="D71" i="3"/>
  <c r="D70" i="3"/>
  <c r="D69" i="3"/>
  <c r="D68" i="3"/>
  <c r="D67" i="3"/>
  <c r="D66" i="3"/>
  <c r="D65" i="3"/>
  <c r="D64" i="3"/>
  <c r="D63" i="3"/>
  <c r="D62" i="3"/>
  <c r="D61" i="3"/>
  <c r="D60" i="3"/>
  <c r="D71" i="2"/>
  <c r="D70" i="2"/>
  <c r="D69" i="2"/>
  <c r="D68" i="2"/>
  <c r="D67" i="2"/>
  <c r="D66" i="2"/>
  <c r="D65" i="2"/>
  <c r="D64" i="2"/>
  <c r="D63" i="2"/>
  <c r="D62" i="2"/>
  <c r="D61" i="2"/>
  <c r="D71" i="1"/>
  <c r="D70" i="1"/>
  <c r="D69" i="1"/>
  <c r="D68" i="1"/>
  <c r="D67" i="1"/>
  <c r="D66" i="1"/>
  <c r="D65" i="1"/>
  <c r="D64" i="1"/>
  <c r="D63" i="1"/>
  <c r="D62" i="1"/>
  <c r="D61" i="1"/>
  <c r="D60" i="1"/>
  <c r="D47" i="2"/>
  <c r="D34" i="6"/>
  <c r="D21" i="4"/>
  <c r="D58" i="6"/>
  <c r="D57" i="6"/>
  <c r="D56" i="6"/>
  <c r="D55" i="6"/>
  <c r="D54" i="6"/>
  <c r="D53" i="6"/>
  <c r="D52" i="6"/>
  <c r="D51" i="6"/>
  <c r="D50" i="6"/>
  <c r="D49" i="6"/>
  <c r="D48" i="6"/>
  <c r="D47" i="6"/>
  <c r="D45" i="6"/>
  <c r="D44" i="6"/>
  <c r="D43" i="6"/>
  <c r="D42" i="6"/>
  <c r="D41" i="6"/>
  <c r="D40" i="6"/>
  <c r="D39" i="6"/>
  <c r="D38" i="6"/>
  <c r="D37" i="6"/>
  <c r="D36" i="6"/>
  <c r="D35" i="6"/>
  <c r="D32" i="6"/>
  <c r="D31" i="6"/>
  <c r="D30" i="6"/>
  <c r="D29" i="6"/>
  <c r="D28" i="6"/>
  <c r="D27" i="6"/>
  <c r="D26" i="6"/>
  <c r="D25" i="6"/>
  <c r="D24" i="6"/>
  <c r="D23" i="6"/>
  <c r="D22" i="6"/>
  <c r="D21" i="6"/>
  <c r="D19" i="6"/>
  <c r="D18" i="6"/>
  <c r="D17" i="6"/>
  <c r="D16" i="6"/>
  <c r="D15" i="6"/>
  <c r="D14" i="6"/>
  <c r="D13" i="6"/>
  <c r="D12" i="6"/>
  <c r="D11" i="6"/>
  <c r="D10" i="6"/>
  <c r="D9" i="6"/>
  <c r="E9" i="6" s="1"/>
  <c r="D8" i="6"/>
  <c r="D58" i="5"/>
  <c r="D57" i="5"/>
  <c r="D56" i="5"/>
  <c r="D55" i="5"/>
  <c r="D54" i="5"/>
  <c r="D53" i="5"/>
  <c r="D52" i="5"/>
  <c r="D51" i="5"/>
  <c r="D50" i="5"/>
  <c r="D49" i="5"/>
  <c r="D48" i="5"/>
  <c r="D47" i="5"/>
  <c r="D45" i="5"/>
  <c r="D44" i="5"/>
  <c r="D43" i="5"/>
  <c r="D42" i="5"/>
  <c r="D41" i="5"/>
  <c r="D40" i="5"/>
  <c r="D39" i="5"/>
  <c r="D38" i="5"/>
  <c r="D37" i="5"/>
  <c r="D36" i="5"/>
  <c r="D35" i="5"/>
  <c r="D34" i="5"/>
  <c r="D32" i="5"/>
  <c r="D31" i="5"/>
  <c r="D30" i="5"/>
  <c r="D29" i="5"/>
  <c r="D28" i="5"/>
  <c r="D27" i="5"/>
  <c r="D26" i="5"/>
  <c r="D25" i="5"/>
  <c r="D24" i="5"/>
  <c r="D23" i="5"/>
  <c r="D22" i="5"/>
  <c r="D19" i="5"/>
  <c r="D18" i="5"/>
  <c r="D17" i="5"/>
  <c r="D16" i="5"/>
  <c r="D15" i="5"/>
  <c r="D14" i="5"/>
  <c r="D13" i="5"/>
  <c r="D12" i="5"/>
  <c r="D11" i="5"/>
  <c r="D10" i="5"/>
  <c r="D9" i="5"/>
  <c r="E9" i="5" s="1"/>
  <c r="D8" i="5"/>
  <c r="D58" i="4"/>
  <c r="D57" i="4"/>
  <c r="D56" i="4"/>
  <c r="D55" i="4"/>
  <c r="D54" i="4"/>
  <c r="D53" i="4"/>
  <c r="D52" i="4"/>
  <c r="D51" i="4"/>
  <c r="D50" i="4"/>
  <c r="D49" i="4"/>
  <c r="D48" i="4"/>
  <c r="D47" i="4"/>
  <c r="D45" i="4"/>
  <c r="D44" i="4"/>
  <c r="D43" i="4"/>
  <c r="D42" i="4"/>
  <c r="D41" i="4"/>
  <c r="D40" i="4"/>
  <c r="D39" i="4"/>
  <c r="D38" i="4"/>
  <c r="D37" i="4"/>
  <c r="D36" i="4"/>
  <c r="D35" i="4"/>
  <c r="D32" i="4"/>
  <c r="D31" i="4"/>
  <c r="D30" i="4"/>
  <c r="D29" i="4"/>
  <c r="D28" i="4"/>
  <c r="D27" i="4"/>
  <c r="D26" i="4"/>
  <c r="D25" i="4"/>
  <c r="D24" i="4"/>
  <c r="D23" i="4"/>
  <c r="D22" i="4"/>
  <c r="D58" i="3"/>
  <c r="D57" i="3"/>
  <c r="D56" i="3"/>
  <c r="D55" i="3"/>
  <c r="D54" i="3"/>
  <c r="D53" i="3"/>
  <c r="D52" i="3"/>
  <c r="D51" i="3"/>
  <c r="D50" i="3"/>
  <c r="D49" i="3"/>
  <c r="D48" i="3"/>
  <c r="D47" i="3"/>
  <c r="D45" i="3"/>
  <c r="D44" i="3"/>
  <c r="D43" i="3"/>
  <c r="D42" i="3"/>
  <c r="D41" i="3"/>
  <c r="D40" i="3"/>
  <c r="D39" i="3"/>
  <c r="D38" i="3"/>
  <c r="D37" i="3"/>
  <c r="D36" i="3"/>
  <c r="D35" i="3"/>
  <c r="D34" i="3"/>
  <c r="D32" i="3"/>
  <c r="D31" i="3"/>
  <c r="D30" i="3"/>
  <c r="D29" i="3"/>
  <c r="D28" i="3"/>
  <c r="D27" i="3"/>
  <c r="D26" i="3"/>
  <c r="D25" i="3"/>
  <c r="D24" i="3"/>
  <c r="D23" i="3"/>
  <c r="D22" i="3"/>
  <c r="D21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D58" i="2"/>
  <c r="D57" i="2"/>
  <c r="D56" i="2"/>
  <c r="D55" i="2"/>
  <c r="D54" i="2"/>
  <c r="D53" i="2"/>
  <c r="D52" i="2"/>
  <c r="D51" i="2"/>
  <c r="D50" i="2"/>
  <c r="D49" i="2"/>
  <c r="D48" i="2"/>
  <c r="D45" i="2"/>
  <c r="D44" i="2"/>
  <c r="D43" i="2"/>
  <c r="D42" i="2"/>
  <c r="D41" i="2"/>
  <c r="D40" i="2"/>
  <c r="D39" i="2"/>
  <c r="D38" i="2"/>
  <c r="D37" i="2"/>
  <c r="D36" i="2"/>
  <c r="D35" i="2"/>
  <c r="D32" i="2"/>
  <c r="D31" i="2"/>
  <c r="D30" i="2"/>
  <c r="D29" i="2"/>
  <c r="D28" i="2"/>
  <c r="D27" i="2"/>
  <c r="D26" i="2"/>
  <c r="D25" i="2"/>
  <c r="D24" i="2"/>
  <c r="D23" i="2"/>
  <c r="D22" i="2"/>
  <c r="D21" i="2"/>
  <c r="D19" i="2"/>
  <c r="D18" i="2"/>
  <c r="D17" i="2"/>
  <c r="D16" i="2"/>
  <c r="D15" i="2"/>
  <c r="D14" i="2"/>
  <c r="D13" i="2"/>
  <c r="D12" i="2"/>
  <c r="D11" i="2"/>
  <c r="D10" i="2"/>
  <c r="D9" i="2"/>
  <c r="E9" i="2" s="1"/>
  <c r="D8" i="2"/>
  <c r="D58" i="1"/>
  <c r="D57" i="1"/>
  <c r="D56" i="1"/>
  <c r="D55" i="1"/>
  <c r="D54" i="1"/>
  <c r="D53" i="1"/>
  <c r="D52" i="1"/>
  <c r="D51" i="1"/>
  <c r="D50" i="1"/>
  <c r="D49" i="1"/>
  <c r="D48" i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E9" i="1" s="1"/>
  <c r="D8" i="1"/>
  <c r="D72" i="6" l="1"/>
  <c r="D72" i="5"/>
  <c r="D72" i="4"/>
  <c r="D72" i="3"/>
  <c r="D72" i="2"/>
  <c r="D72" i="1"/>
  <c r="E10" i="6"/>
  <c r="E11" i="6" s="1"/>
  <c r="E12" i="6" s="1"/>
  <c r="E13" i="6" s="1"/>
  <c r="E14" i="6" s="1"/>
  <c r="E15" i="6" s="1"/>
  <c r="E16" i="6" s="1"/>
  <c r="E17" i="6" s="1"/>
  <c r="E18" i="6" s="1"/>
  <c r="E19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4" i="6" s="1"/>
  <c r="E21" i="4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4" i="4" s="1"/>
  <c r="D46" i="4"/>
  <c r="D33" i="4"/>
  <c r="D20" i="4"/>
  <c r="E10" i="2"/>
  <c r="E11" i="2" s="1"/>
  <c r="E12" i="2" s="1"/>
  <c r="E13" i="2" s="1"/>
  <c r="E14" i="2" s="1"/>
  <c r="E15" i="2" s="1"/>
  <c r="E16" i="2" s="1"/>
  <c r="E17" i="2" s="1"/>
  <c r="E18" i="2" s="1"/>
  <c r="E19" i="2" s="1"/>
  <c r="D46" i="1"/>
  <c r="E10" i="1"/>
  <c r="E11" i="1" s="1"/>
  <c r="E12" i="1" s="1"/>
  <c r="E13" i="1" s="1"/>
  <c r="E14" i="1" s="1"/>
  <c r="E15" i="1" s="1"/>
  <c r="E16" i="1" s="1"/>
  <c r="E17" i="1" s="1"/>
  <c r="E18" i="1" s="1"/>
  <c r="E19" i="1" s="1"/>
  <c r="D59" i="5"/>
  <c r="D59" i="4"/>
  <c r="D46" i="6"/>
  <c r="D33" i="6"/>
  <c r="D59" i="6"/>
  <c r="D59" i="3"/>
  <c r="D46" i="3"/>
  <c r="D33" i="3"/>
  <c r="E10" i="3"/>
  <c r="E11" i="3" s="1"/>
  <c r="E12" i="3" s="1"/>
  <c r="E13" i="3" s="1"/>
  <c r="E14" i="3" s="1"/>
  <c r="E15" i="3" s="1"/>
  <c r="E16" i="3" s="1"/>
  <c r="E17" i="3" s="1"/>
  <c r="E18" i="3" s="1"/>
  <c r="E19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D20" i="3"/>
  <c r="D20" i="1"/>
  <c r="D33" i="1"/>
  <c r="D20" i="5"/>
  <c r="D59" i="1"/>
  <c r="D33" i="2"/>
  <c r="D46" i="2"/>
  <c r="D59" i="2"/>
  <c r="D33" i="5"/>
  <c r="D20" i="6"/>
  <c r="D20" i="2"/>
  <c r="E10" i="5"/>
  <c r="E11" i="5" s="1"/>
  <c r="E12" i="5" s="1"/>
  <c r="E13" i="5" s="1"/>
  <c r="E14" i="5" s="1"/>
  <c r="E15" i="5" s="1"/>
  <c r="E16" i="5" s="1"/>
  <c r="E17" i="5" s="1"/>
  <c r="E18" i="5" s="1"/>
  <c r="E19" i="5" s="1"/>
  <c r="E21" i="5" s="1"/>
  <c r="D46" i="5"/>
  <c r="E20" i="4" l="1"/>
  <c r="E20" i="6"/>
  <c r="E20" i="3"/>
  <c r="E22" i="5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20" i="5"/>
  <c r="E33" i="3"/>
  <c r="E34" i="3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20" i="1"/>
  <c r="E21" i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20" i="2"/>
  <c r="E21" i="2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4" i="2" s="1"/>
  <c r="E35" i="4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33" i="4"/>
  <c r="E33" i="6"/>
  <c r="E35" i="6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33" i="2" l="1"/>
  <c r="E35" i="2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7" i="2" s="1"/>
  <c r="E33" i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7" i="1" s="1"/>
  <c r="E46" i="6"/>
  <c r="E47" i="6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46" i="3"/>
  <c r="E47" i="3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47" i="4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46" i="4"/>
  <c r="E34" i="5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33" i="5"/>
  <c r="E59" i="6" l="1"/>
  <c r="E60" i="6"/>
  <c r="E61" i="6" s="1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59" i="4"/>
  <c r="E60" i="4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59" i="3"/>
  <c r="E60" i="3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48" i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46" i="1"/>
  <c r="E46" i="2"/>
  <c r="E48" i="2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60" i="2" s="1"/>
  <c r="E47" i="5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60" i="5" s="1"/>
  <c r="E46" i="5"/>
  <c r="E72" i="6" l="1"/>
  <c r="E73" i="6"/>
  <c r="E74" i="6" s="1"/>
  <c r="E75" i="6" s="1"/>
  <c r="E76" i="6" s="1"/>
  <c r="E77" i="6" s="1"/>
  <c r="E78" i="6" s="1"/>
  <c r="E79" i="6" s="1"/>
  <c r="E80" i="6" s="1"/>
  <c r="E81" i="6" s="1"/>
  <c r="E82" i="6" s="1"/>
  <c r="E83" i="6" s="1"/>
  <c r="E84" i="6" s="1"/>
  <c r="E85" i="6" s="1"/>
  <c r="E72" i="4"/>
  <c r="E73" i="4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72" i="3"/>
  <c r="E73" i="3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59" i="5"/>
  <c r="E61" i="5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59" i="2"/>
  <c r="E61" i="2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5" l="1"/>
  <c r="E73" i="5"/>
  <c r="E74" i="5" s="1"/>
  <c r="E75" i="5" s="1"/>
  <c r="E76" i="5" s="1"/>
  <c r="E77" i="5" s="1"/>
  <c r="E78" i="5" s="1"/>
  <c r="E79" i="5" s="1"/>
  <c r="E80" i="5" s="1"/>
  <c r="E81" i="5" s="1"/>
  <c r="E82" i="5" s="1"/>
  <c r="E83" i="5" s="1"/>
  <c r="E84" i="5" s="1"/>
  <c r="E85" i="5" s="1"/>
  <c r="E72" i="2"/>
  <c r="E73" i="2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72" i="1"/>
  <c r="E73" i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</calcChain>
</file>

<file path=xl/sharedStrings.xml><?xml version="1.0" encoding="utf-8"?>
<sst xmlns="http://schemas.openxmlformats.org/spreadsheetml/2006/main" count="534" uniqueCount="40">
  <si>
    <r>
      <rPr>
        <b/>
        <sz val="11"/>
        <color rgb="FF3366FF"/>
        <rFont val="Arial"/>
        <family val="2"/>
        <charset val="1"/>
      </rPr>
      <t xml:space="preserve">ADMISSÕES, DESLIGAMENTOS E SALDOS DO EMPREGO FORMAL NA </t>
    </r>
    <r>
      <rPr>
        <b/>
        <i/>
        <sz val="11"/>
        <color rgb="FFFF6600"/>
        <rFont val="Arial"/>
        <family val="2"/>
        <charset val="1"/>
      </rPr>
      <t>CONSTRUÇÃO CIVIL</t>
    </r>
  </si>
  <si>
    <t>DADOS NOVO CAGED/MTP</t>
  </si>
  <si>
    <t>NORTE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</si>
  <si>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</si>
  <si>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</si>
  <si>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</si>
  <si>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</si>
  <si>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</si>
  <si>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</si>
  <si>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</si>
  <si>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</si>
  <si>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</si>
  <si>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</si>
  <si>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</si>
  <si>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</si>
  <si>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</si>
  <si>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</si>
  <si>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</si>
  <si>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</si>
  <si>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</si>
  <si>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</si>
  <si>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</si>
  <si>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</si>
  <si>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</si>
  <si>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</si>
  <si>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</si>
  <si>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</si>
  <si>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</si>
  <si>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</si>
  <si>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NORDESTE</t>
  </si>
  <si>
    <t>SUDESTE</t>
  </si>
  <si>
    <t>SUL</t>
  </si>
  <si>
    <t>CENTRO-OESTE</t>
  </si>
  <si>
    <t>REGIÕES/ESTADOS NÃO IDENTIFICADOS</t>
  </si>
  <si>
    <t>2023</t>
  </si>
  <si>
    <t>24 JAN</t>
  </si>
  <si>
    <t>2025*</t>
  </si>
  <si>
    <t>2024</t>
  </si>
  <si>
    <t>25 JAN</t>
  </si>
  <si>
    <t>(*) Os totais de admissões, desligamentos e saldos referem-se ao somatório de janeiro a abril com ajustes somado aos valores de admissão, desligamento e saldo de maio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</si>
</sst>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9" x14ac:knownFonts="1">
    <font>
      <sz val="10"/>
      <name val="Arial"/>
      <family val="2"/>
      <charset val="1"/>
    </font>
    <font>
      <b/>
      <sz val="11"/>
      <color rgb="FF3366FF"/>
      <name val="Arial"/>
      <family val="2"/>
      <charset val="1"/>
    </font>
    <font>
      <b/>
      <i/>
      <sz val="11"/>
      <color rgb="FFFF6600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8"/>
      <color indexed="4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49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164" fontId="0" fillId="4" borderId="5" xfId="0" applyNumberFormat="1" applyFill="1" applyBorder="1" applyAlignment="1">
      <alignment horizontal="center" vertical="center"/>
    </xf>
    <xf numFmtId="164" fontId="0" fillId="4" borderId="9" xfId="0" applyNumberFormat="1" applyFill="1" applyBorder="1" applyAlignment="1">
      <alignment horizontal="center" vertical="center"/>
    </xf>
    <xf numFmtId="164" fontId="0" fillId="5" borderId="5" xfId="0" applyNumberForma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1"/>
  <sheetViews>
    <sheetView showGridLines="0" tabSelected="1" zoomScaleNormal="100" workbookViewId="0">
      <pane ySplit="7" topLeftCell="A65" activePane="bottomLeft" state="frozen"/>
      <selection pane="bottomLeft" activeCell="G8" sqref="G8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0" t="s">
        <v>0</v>
      </c>
      <c r="B1" s="20"/>
      <c r="C1" s="20"/>
      <c r="D1" s="20"/>
      <c r="E1" s="20"/>
    </row>
    <row r="2" spans="1:5" ht="13.8" x14ac:dyDescent="0.25">
      <c r="A2" s="21" t="s">
        <v>1</v>
      </c>
      <c r="B2" s="21"/>
      <c r="C2" s="21"/>
      <c r="D2" s="21"/>
      <c r="E2" s="21"/>
    </row>
    <row r="3" spans="1:5" ht="6" customHeight="1" x14ac:dyDescent="0.25">
      <c r="A3" s="1"/>
      <c r="B3" s="1"/>
      <c r="C3" s="1"/>
      <c r="D3" s="1"/>
      <c r="E3" s="1"/>
    </row>
    <row r="4" spans="1:5" ht="12" customHeight="1" x14ac:dyDescent="0.25">
      <c r="A4" s="22" t="s">
        <v>2</v>
      </c>
      <c r="B4" s="22"/>
      <c r="C4" s="22"/>
      <c r="D4" s="22"/>
      <c r="E4" s="22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5">
      <c r="A7" s="23"/>
      <c r="B7" s="24"/>
      <c r="C7" s="23"/>
      <c r="D7" s="25"/>
      <c r="E7" s="25"/>
    </row>
    <row r="8" spans="1:5" ht="15" customHeight="1" x14ac:dyDescent="0.25">
      <c r="A8" s="2" t="s">
        <v>8</v>
      </c>
      <c r="B8" s="18">
        <v>7778</v>
      </c>
      <c r="C8" s="3">
        <v>8119</v>
      </c>
      <c r="D8" s="4">
        <f t="shared" ref="D8:D19" si="0">B8-C8</f>
        <v>-341</v>
      </c>
      <c r="E8" s="5">
        <v>117866</v>
      </c>
    </row>
    <row r="9" spans="1:5" ht="15" customHeight="1" x14ac:dyDescent="0.25">
      <c r="A9" s="6" t="s">
        <v>9</v>
      </c>
      <c r="B9" s="7">
        <v>8756</v>
      </c>
      <c r="C9" s="7">
        <v>8306</v>
      </c>
      <c r="D9" s="5">
        <f t="shared" si="0"/>
        <v>450</v>
      </c>
      <c r="E9" s="5">
        <f t="shared" ref="E9:E19" si="1">E8+D9</f>
        <v>118316</v>
      </c>
    </row>
    <row r="10" spans="1:5" ht="15" customHeight="1" x14ac:dyDescent="0.25">
      <c r="A10" s="6" t="s">
        <v>10</v>
      </c>
      <c r="B10" s="7">
        <v>7954</v>
      </c>
      <c r="C10" s="7">
        <v>8173</v>
      </c>
      <c r="D10" s="5">
        <f t="shared" si="0"/>
        <v>-219</v>
      </c>
      <c r="E10" s="5">
        <f t="shared" si="1"/>
        <v>118097</v>
      </c>
    </row>
    <row r="11" spans="1:5" ht="15" customHeight="1" x14ac:dyDescent="0.25">
      <c r="A11" s="6" t="s">
        <v>11</v>
      </c>
      <c r="B11" s="7">
        <v>4278</v>
      </c>
      <c r="C11" s="7">
        <v>8892</v>
      </c>
      <c r="D11" s="5">
        <f t="shared" si="0"/>
        <v>-4614</v>
      </c>
      <c r="E11" s="5">
        <f t="shared" si="1"/>
        <v>113483</v>
      </c>
    </row>
    <row r="12" spans="1:5" ht="15" customHeight="1" x14ac:dyDescent="0.25">
      <c r="A12" s="6" t="s">
        <v>12</v>
      </c>
      <c r="B12" s="7">
        <v>5808</v>
      </c>
      <c r="C12" s="7">
        <v>6442</v>
      </c>
      <c r="D12" s="5">
        <f t="shared" si="0"/>
        <v>-634</v>
      </c>
      <c r="E12" s="5">
        <f t="shared" si="1"/>
        <v>112849</v>
      </c>
    </row>
    <row r="13" spans="1:5" ht="15" customHeight="1" x14ac:dyDescent="0.25">
      <c r="A13" s="6" t="s">
        <v>13</v>
      </c>
      <c r="B13" s="7">
        <v>9136</v>
      </c>
      <c r="C13" s="7">
        <v>5616</v>
      </c>
      <c r="D13" s="5">
        <f t="shared" si="0"/>
        <v>3520</v>
      </c>
      <c r="E13" s="5">
        <f t="shared" si="1"/>
        <v>116369</v>
      </c>
    </row>
    <row r="14" spans="1:5" ht="15" customHeight="1" x14ac:dyDescent="0.25">
      <c r="A14" s="6" t="s">
        <v>14</v>
      </c>
      <c r="B14" s="7">
        <v>11605</v>
      </c>
      <c r="C14" s="7">
        <v>6224</v>
      </c>
      <c r="D14" s="5">
        <f t="shared" si="0"/>
        <v>5381</v>
      </c>
      <c r="E14" s="5">
        <f t="shared" si="1"/>
        <v>121750</v>
      </c>
    </row>
    <row r="15" spans="1:5" ht="15" customHeight="1" x14ac:dyDescent="0.25">
      <c r="A15" s="6" t="s">
        <v>15</v>
      </c>
      <c r="B15" s="7">
        <v>12007</v>
      </c>
      <c r="C15" s="7">
        <v>6662</v>
      </c>
      <c r="D15" s="5">
        <f t="shared" si="0"/>
        <v>5345</v>
      </c>
      <c r="E15" s="5">
        <f t="shared" si="1"/>
        <v>127095</v>
      </c>
    </row>
    <row r="16" spans="1:5" ht="15" customHeight="1" x14ac:dyDescent="0.25">
      <c r="A16" s="6" t="s">
        <v>16</v>
      </c>
      <c r="B16" s="7">
        <v>12078</v>
      </c>
      <c r="C16" s="7">
        <v>7010</v>
      </c>
      <c r="D16" s="5">
        <f t="shared" si="0"/>
        <v>5068</v>
      </c>
      <c r="E16" s="5">
        <f t="shared" si="1"/>
        <v>132163</v>
      </c>
    </row>
    <row r="17" spans="1:5" ht="15" customHeight="1" x14ac:dyDescent="0.25">
      <c r="A17" s="6" t="s">
        <v>17</v>
      </c>
      <c r="B17" s="7">
        <v>11493</v>
      </c>
      <c r="C17" s="7">
        <v>8841</v>
      </c>
      <c r="D17" s="5">
        <f t="shared" si="0"/>
        <v>2652</v>
      </c>
      <c r="E17" s="5">
        <f t="shared" si="1"/>
        <v>134815</v>
      </c>
    </row>
    <row r="18" spans="1:5" ht="15" customHeight="1" x14ac:dyDescent="0.25">
      <c r="A18" s="6" t="s">
        <v>18</v>
      </c>
      <c r="B18" s="7">
        <v>8192</v>
      </c>
      <c r="C18" s="7">
        <v>10379</v>
      </c>
      <c r="D18" s="5">
        <f t="shared" si="0"/>
        <v>-2187</v>
      </c>
      <c r="E18" s="5">
        <f t="shared" si="1"/>
        <v>132628</v>
      </c>
    </row>
    <row r="19" spans="1:5" ht="15" customHeight="1" x14ac:dyDescent="0.25">
      <c r="A19" s="6" t="s">
        <v>19</v>
      </c>
      <c r="B19" s="7">
        <v>5823</v>
      </c>
      <c r="C19" s="7">
        <v>11528</v>
      </c>
      <c r="D19" s="5">
        <f t="shared" si="0"/>
        <v>-5705</v>
      </c>
      <c r="E19" s="5">
        <f t="shared" si="1"/>
        <v>126923</v>
      </c>
    </row>
    <row r="20" spans="1:5" ht="15" customHeight="1" x14ac:dyDescent="0.25">
      <c r="A20" s="8" t="s">
        <v>20</v>
      </c>
      <c r="B20" s="9">
        <v>104908</v>
      </c>
      <c r="C20" s="9">
        <v>96192</v>
      </c>
      <c r="D20" s="10">
        <f>SUM(D8:D19)</f>
        <v>8716</v>
      </c>
      <c r="E20" s="10">
        <f>E19</f>
        <v>126923</v>
      </c>
    </row>
    <row r="21" spans="1:5" ht="15" customHeight="1" x14ac:dyDescent="0.25">
      <c r="A21" s="2" t="s">
        <v>21</v>
      </c>
      <c r="B21" s="3">
        <v>8822</v>
      </c>
      <c r="C21" s="3">
        <v>8522</v>
      </c>
      <c r="D21" s="4">
        <f t="shared" ref="D21:D32" si="2">B21-C21</f>
        <v>300</v>
      </c>
      <c r="E21" s="4">
        <f>E19+D21</f>
        <v>127223</v>
      </c>
    </row>
    <row r="22" spans="1:5" ht="15" customHeight="1" x14ac:dyDescent="0.25">
      <c r="A22" s="6" t="s">
        <v>9</v>
      </c>
      <c r="B22" s="7">
        <v>9422</v>
      </c>
      <c r="C22" s="7">
        <v>8564</v>
      </c>
      <c r="D22" s="5">
        <f t="shared" si="2"/>
        <v>858</v>
      </c>
      <c r="E22" s="5">
        <f t="shared" ref="E22:E32" si="3">E21+D22</f>
        <v>128081</v>
      </c>
    </row>
    <row r="23" spans="1:5" ht="15" customHeight="1" x14ac:dyDescent="0.25">
      <c r="A23" s="6" t="s">
        <v>10</v>
      </c>
      <c r="B23" s="7">
        <v>9906</v>
      </c>
      <c r="C23" s="7">
        <v>8962</v>
      </c>
      <c r="D23" s="5">
        <f t="shared" si="2"/>
        <v>944</v>
      </c>
      <c r="E23" s="5">
        <f t="shared" si="3"/>
        <v>129025</v>
      </c>
    </row>
    <row r="24" spans="1:5" ht="15" customHeight="1" x14ac:dyDescent="0.25">
      <c r="A24" s="6" t="s">
        <v>11</v>
      </c>
      <c r="B24" s="7">
        <v>9599</v>
      </c>
      <c r="C24" s="7">
        <v>8485</v>
      </c>
      <c r="D24" s="5">
        <f t="shared" si="2"/>
        <v>1114</v>
      </c>
      <c r="E24" s="5">
        <f t="shared" si="3"/>
        <v>130139</v>
      </c>
    </row>
    <row r="25" spans="1:5" ht="15" customHeight="1" x14ac:dyDescent="0.25">
      <c r="A25" s="6" t="s">
        <v>12</v>
      </c>
      <c r="B25" s="7">
        <v>13006</v>
      </c>
      <c r="C25" s="7">
        <v>8387</v>
      </c>
      <c r="D25" s="5">
        <f t="shared" si="2"/>
        <v>4619</v>
      </c>
      <c r="E25" s="5">
        <f t="shared" si="3"/>
        <v>134758</v>
      </c>
    </row>
    <row r="26" spans="1:5" ht="15" customHeight="1" x14ac:dyDescent="0.25">
      <c r="A26" s="6" t="s">
        <v>13</v>
      </c>
      <c r="B26" s="7">
        <v>13754</v>
      </c>
      <c r="C26" s="7">
        <v>8019</v>
      </c>
      <c r="D26" s="5">
        <f t="shared" si="2"/>
        <v>5735</v>
      </c>
      <c r="E26" s="5">
        <f t="shared" si="3"/>
        <v>140493</v>
      </c>
    </row>
    <row r="27" spans="1:5" ht="15" customHeight="1" x14ac:dyDescent="0.25">
      <c r="A27" s="6" t="s">
        <v>14</v>
      </c>
      <c r="B27" s="7">
        <v>13666</v>
      </c>
      <c r="C27" s="7">
        <v>9522</v>
      </c>
      <c r="D27" s="5">
        <f t="shared" si="2"/>
        <v>4144</v>
      </c>
      <c r="E27" s="5">
        <f t="shared" si="3"/>
        <v>144637</v>
      </c>
    </row>
    <row r="28" spans="1:5" ht="15" customHeight="1" x14ac:dyDescent="0.25">
      <c r="A28" s="6" t="s">
        <v>15</v>
      </c>
      <c r="B28" s="7">
        <v>13890</v>
      </c>
      <c r="C28" s="7">
        <v>10942</v>
      </c>
      <c r="D28" s="5">
        <f t="shared" si="2"/>
        <v>2948</v>
      </c>
      <c r="E28" s="5">
        <f t="shared" si="3"/>
        <v>147585</v>
      </c>
    </row>
    <row r="29" spans="1:5" ht="15" customHeight="1" x14ac:dyDescent="0.25">
      <c r="A29" s="6" t="s">
        <v>16</v>
      </c>
      <c r="B29" s="7">
        <v>13051</v>
      </c>
      <c r="C29" s="7">
        <v>9692</v>
      </c>
      <c r="D29" s="5">
        <f t="shared" si="2"/>
        <v>3359</v>
      </c>
      <c r="E29" s="5">
        <f t="shared" si="3"/>
        <v>150944</v>
      </c>
    </row>
    <row r="30" spans="1:5" ht="15" customHeight="1" x14ac:dyDescent="0.25">
      <c r="A30" s="6" t="s">
        <v>17</v>
      </c>
      <c r="B30" s="7">
        <v>12724</v>
      </c>
      <c r="C30" s="7">
        <v>11484</v>
      </c>
      <c r="D30" s="5">
        <f t="shared" si="2"/>
        <v>1240</v>
      </c>
      <c r="E30" s="5">
        <f t="shared" si="3"/>
        <v>152184</v>
      </c>
    </row>
    <row r="31" spans="1:5" ht="15" customHeight="1" x14ac:dyDescent="0.25">
      <c r="A31" s="6" t="s">
        <v>18</v>
      </c>
      <c r="B31" s="7">
        <v>10696</v>
      </c>
      <c r="C31" s="7">
        <v>10577</v>
      </c>
      <c r="D31" s="5">
        <f t="shared" si="2"/>
        <v>119</v>
      </c>
      <c r="E31" s="5">
        <f t="shared" si="3"/>
        <v>152303</v>
      </c>
    </row>
    <row r="32" spans="1:5" ht="15" customHeight="1" x14ac:dyDescent="0.25">
      <c r="A32" s="6" t="s">
        <v>19</v>
      </c>
      <c r="B32" s="7">
        <v>6752</v>
      </c>
      <c r="C32" s="7">
        <v>12630</v>
      </c>
      <c r="D32" s="5">
        <f t="shared" si="2"/>
        <v>-5878</v>
      </c>
      <c r="E32" s="5">
        <f t="shared" si="3"/>
        <v>146425</v>
      </c>
    </row>
    <row r="33" spans="1:5" ht="15" customHeight="1" x14ac:dyDescent="0.25">
      <c r="A33" s="8" t="s">
        <v>22</v>
      </c>
      <c r="B33" s="9">
        <v>135288</v>
      </c>
      <c r="C33" s="9">
        <v>115786</v>
      </c>
      <c r="D33" s="10">
        <f>SUM(D21:D32)</f>
        <v>19502</v>
      </c>
      <c r="E33" s="10">
        <f>E32</f>
        <v>146425</v>
      </c>
    </row>
    <row r="34" spans="1:5" ht="15" customHeight="1" x14ac:dyDescent="0.25">
      <c r="A34" s="2" t="s">
        <v>23</v>
      </c>
      <c r="B34" s="3">
        <v>9627</v>
      </c>
      <c r="C34" s="3">
        <v>11308</v>
      </c>
      <c r="D34" s="4">
        <f t="shared" ref="D34:D45" si="4">B34-C34</f>
        <v>-1681</v>
      </c>
      <c r="E34" s="4">
        <f>E32+D34</f>
        <v>144744</v>
      </c>
    </row>
    <row r="35" spans="1:5" ht="15" customHeight="1" x14ac:dyDescent="0.25">
      <c r="A35" s="6" t="s">
        <v>9</v>
      </c>
      <c r="B35" s="7">
        <v>9937</v>
      </c>
      <c r="C35" s="7">
        <v>9977</v>
      </c>
      <c r="D35" s="5">
        <f t="shared" si="4"/>
        <v>-40</v>
      </c>
      <c r="E35" s="5">
        <f t="shared" ref="E35:E45" si="5">E34+D35</f>
        <v>144704</v>
      </c>
    </row>
    <row r="36" spans="1:5" ht="15" customHeight="1" x14ac:dyDescent="0.25">
      <c r="A36" s="6" t="s">
        <v>10</v>
      </c>
      <c r="B36" s="7">
        <v>11385</v>
      </c>
      <c r="C36" s="7">
        <v>11425</v>
      </c>
      <c r="D36" s="5">
        <f t="shared" si="4"/>
        <v>-40</v>
      </c>
      <c r="E36" s="5">
        <f t="shared" si="5"/>
        <v>144664</v>
      </c>
    </row>
    <row r="37" spans="1:5" ht="15" customHeight="1" x14ac:dyDescent="0.25">
      <c r="A37" s="6" t="s">
        <v>11</v>
      </c>
      <c r="B37" s="7">
        <v>11159</v>
      </c>
      <c r="C37" s="7">
        <v>9901</v>
      </c>
      <c r="D37" s="5">
        <f t="shared" si="4"/>
        <v>1258</v>
      </c>
      <c r="E37" s="5">
        <f t="shared" si="5"/>
        <v>145922</v>
      </c>
    </row>
    <row r="38" spans="1:5" ht="15" customHeight="1" x14ac:dyDescent="0.25">
      <c r="A38" s="6" t="s">
        <v>12</v>
      </c>
      <c r="B38" s="7">
        <v>13789</v>
      </c>
      <c r="C38" s="7">
        <v>10182</v>
      </c>
      <c r="D38" s="5">
        <f t="shared" si="4"/>
        <v>3607</v>
      </c>
      <c r="E38" s="5">
        <f t="shared" si="5"/>
        <v>149529</v>
      </c>
    </row>
    <row r="39" spans="1:5" ht="15" customHeight="1" x14ac:dyDescent="0.25">
      <c r="A39" s="6" t="s">
        <v>13</v>
      </c>
      <c r="B39" s="7">
        <v>14619</v>
      </c>
      <c r="C39" s="7">
        <v>8891</v>
      </c>
      <c r="D39" s="5">
        <f t="shared" si="4"/>
        <v>5728</v>
      </c>
      <c r="E39" s="5">
        <f t="shared" si="5"/>
        <v>155257</v>
      </c>
    </row>
    <row r="40" spans="1:5" ht="15" customHeight="1" x14ac:dyDescent="0.25">
      <c r="A40" s="6" t="s">
        <v>14</v>
      </c>
      <c r="B40" s="7">
        <v>13295</v>
      </c>
      <c r="C40" s="7">
        <v>10634</v>
      </c>
      <c r="D40" s="5">
        <f t="shared" si="4"/>
        <v>2661</v>
      </c>
      <c r="E40" s="5">
        <f t="shared" si="5"/>
        <v>157918</v>
      </c>
    </row>
    <row r="41" spans="1:5" ht="15" customHeight="1" x14ac:dyDescent="0.25">
      <c r="A41" s="6" t="s">
        <v>15</v>
      </c>
      <c r="B41" s="7">
        <v>13998</v>
      </c>
      <c r="C41" s="7">
        <v>10942</v>
      </c>
      <c r="D41" s="5">
        <f t="shared" si="4"/>
        <v>3056</v>
      </c>
      <c r="E41" s="5">
        <f t="shared" si="5"/>
        <v>160974</v>
      </c>
    </row>
    <row r="42" spans="1:5" ht="15" customHeight="1" x14ac:dyDescent="0.25">
      <c r="A42" s="6" t="s">
        <v>16</v>
      </c>
      <c r="B42" s="7">
        <v>14229</v>
      </c>
      <c r="C42" s="7">
        <v>10758</v>
      </c>
      <c r="D42" s="5">
        <f t="shared" si="4"/>
        <v>3471</v>
      </c>
      <c r="E42" s="5">
        <f t="shared" si="5"/>
        <v>164445</v>
      </c>
    </row>
    <row r="43" spans="1:5" ht="15" customHeight="1" x14ac:dyDescent="0.25">
      <c r="A43" s="6" t="s">
        <v>17</v>
      </c>
      <c r="B43" s="7">
        <v>11141</v>
      </c>
      <c r="C43" s="7">
        <v>11901</v>
      </c>
      <c r="D43" s="5">
        <f t="shared" si="4"/>
        <v>-760</v>
      </c>
      <c r="E43" s="5">
        <f t="shared" si="5"/>
        <v>163685</v>
      </c>
    </row>
    <row r="44" spans="1:5" ht="15" customHeight="1" x14ac:dyDescent="0.25">
      <c r="A44" s="6" t="s">
        <v>18</v>
      </c>
      <c r="B44" s="7">
        <v>9000</v>
      </c>
      <c r="C44" s="7">
        <v>13403</v>
      </c>
      <c r="D44" s="5">
        <f t="shared" si="4"/>
        <v>-4403</v>
      </c>
      <c r="E44" s="5">
        <f t="shared" si="5"/>
        <v>159282</v>
      </c>
    </row>
    <row r="45" spans="1:5" ht="15" customHeight="1" x14ac:dyDescent="0.25">
      <c r="A45" s="6" t="s">
        <v>19</v>
      </c>
      <c r="B45" s="7">
        <v>5649</v>
      </c>
      <c r="C45" s="7">
        <v>16379</v>
      </c>
      <c r="D45" s="5">
        <f t="shared" si="4"/>
        <v>-10730</v>
      </c>
      <c r="E45" s="5">
        <f t="shared" si="5"/>
        <v>148552</v>
      </c>
    </row>
    <row r="46" spans="1:5" ht="15" customHeight="1" x14ac:dyDescent="0.25">
      <c r="A46" s="8" t="s">
        <v>24</v>
      </c>
      <c r="B46" s="9">
        <v>137828</v>
      </c>
      <c r="C46" s="9">
        <v>135701</v>
      </c>
      <c r="D46" s="10">
        <f>SUM(D34:D45)</f>
        <v>2127</v>
      </c>
      <c r="E46" s="10">
        <f>E45</f>
        <v>148552</v>
      </c>
    </row>
    <row r="47" spans="1:5" ht="15" customHeight="1" x14ac:dyDescent="0.25">
      <c r="A47" s="2" t="s">
        <v>25</v>
      </c>
      <c r="B47" s="3">
        <v>9513</v>
      </c>
      <c r="C47" s="3">
        <v>11615</v>
      </c>
      <c r="D47" s="4">
        <f t="shared" ref="D47:D58" si="6">B47-C47</f>
        <v>-2102</v>
      </c>
      <c r="E47" s="4">
        <f>E45+D47</f>
        <v>146450</v>
      </c>
    </row>
    <row r="48" spans="1:5" ht="15" customHeight="1" x14ac:dyDescent="0.25">
      <c r="A48" s="6" t="s">
        <v>9</v>
      </c>
      <c r="B48" s="7">
        <v>9876</v>
      </c>
      <c r="C48" s="7">
        <v>9382</v>
      </c>
      <c r="D48" s="5">
        <f t="shared" si="6"/>
        <v>494</v>
      </c>
      <c r="E48" s="5">
        <f t="shared" ref="E48:E58" si="7">E47+D48</f>
        <v>146944</v>
      </c>
    </row>
    <row r="49" spans="1:5" ht="15" customHeight="1" x14ac:dyDescent="0.25">
      <c r="A49" s="6" t="s">
        <v>10</v>
      </c>
      <c r="B49" s="7">
        <v>10995</v>
      </c>
      <c r="C49" s="7">
        <v>10404</v>
      </c>
      <c r="D49" s="5">
        <f t="shared" si="6"/>
        <v>591</v>
      </c>
      <c r="E49" s="5">
        <f t="shared" si="7"/>
        <v>147535</v>
      </c>
    </row>
    <row r="50" spans="1:5" ht="15" customHeight="1" x14ac:dyDescent="0.25">
      <c r="A50" s="6" t="s">
        <v>11</v>
      </c>
      <c r="B50" s="7">
        <v>10144</v>
      </c>
      <c r="C50" s="7">
        <v>9610</v>
      </c>
      <c r="D50" s="5">
        <f t="shared" si="6"/>
        <v>534</v>
      </c>
      <c r="E50" s="5">
        <f t="shared" si="7"/>
        <v>148069</v>
      </c>
    </row>
    <row r="51" spans="1:5" ht="15" customHeight="1" x14ac:dyDescent="0.25">
      <c r="A51" s="6" t="s">
        <v>12</v>
      </c>
      <c r="B51" s="7">
        <v>13750</v>
      </c>
      <c r="C51" s="7">
        <v>9789</v>
      </c>
      <c r="D51" s="5">
        <f t="shared" si="6"/>
        <v>3961</v>
      </c>
      <c r="E51" s="5">
        <f t="shared" si="7"/>
        <v>152030</v>
      </c>
    </row>
    <row r="52" spans="1:5" ht="15" customHeight="1" x14ac:dyDescent="0.25">
      <c r="A52" s="6" t="s">
        <v>13</v>
      </c>
      <c r="B52" s="7">
        <v>15391</v>
      </c>
      <c r="C52" s="7">
        <v>9234</v>
      </c>
      <c r="D52" s="5">
        <f t="shared" si="6"/>
        <v>6157</v>
      </c>
      <c r="E52" s="5">
        <f t="shared" si="7"/>
        <v>158187</v>
      </c>
    </row>
    <row r="53" spans="1:5" ht="15" customHeight="1" x14ac:dyDescent="0.25">
      <c r="A53" s="6" t="s">
        <v>14</v>
      </c>
      <c r="B53" s="7">
        <v>14148</v>
      </c>
      <c r="C53" s="7">
        <v>9156</v>
      </c>
      <c r="D53" s="5">
        <f t="shared" si="6"/>
        <v>4992</v>
      </c>
      <c r="E53" s="5">
        <f t="shared" si="7"/>
        <v>163179</v>
      </c>
    </row>
    <row r="54" spans="1:5" ht="15" customHeight="1" x14ac:dyDescent="0.25">
      <c r="A54" s="6" t="s">
        <v>15</v>
      </c>
      <c r="B54" s="7">
        <v>15346</v>
      </c>
      <c r="C54" s="7">
        <v>11462</v>
      </c>
      <c r="D54" s="5">
        <f t="shared" si="6"/>
        <v>3884</v>
      </c>
      <c r="E54" s="5">
        <f t="shared" si="7"/>
        <v>167063</v>
      </c>
    </row>
    <row r="55" spans="1:5" ht="15" customHeight="1" x14ac:dyDescent="0.25">
      <c r="A55" s="6" t="s">
        <v>16</v>
      </c>
      <c r="B55" s="7">
        <v>13577</v>
      </c>
      <c r="C55" s="7">
        <v>9891</v>
      </c>
      <c r="D55" s="5">
        <f t="shared" si="6"/>
        <v>3686</v>
      </c>
      <c r="E55" s="5">
        <f t="shared" si="7"/>
        <v>170749</v>
      </c>
    </row>
    <row r="56" spans="1:5" ht="15" customHeight="1" x14ac:dyDescent="0.25">
      <c r="A56" s="6" t="s">
        <v>17</v>
      </c>
      <c r="B56" s="7">
        <v>11992</v>
      </c>
      <c r="C56" s="7">
        <v>10552</v>
      </c>
      <c r="D56" s="5">
        <f t="shared" si="6"/>
        <v>1440</v>
      </c>
      <c r="E56" s="5">
        <f t="shared" si="7"/>
        <v>172189</v>
      </c>
    </row>
    <row r="57" spans="1:5" ht="15" customHeight="1" x14ac:dyDescent="0.25">
      <c r="A57" s="6" t="s">
        <v>18</v>
      </c>
      <c r="B57" s="7">
        <v>10084</v>
      </c>
      <c r="C57" s="7">
        <v>13912</v>
      </c>
      <c r="D57" s="5">
        <f t="shared" si="6"/>
        <v>-3828</v>
      </c>
      <c r="E57" s="5">
        <f t="shared" si="7"/>
        <v>168361</v>
      </c>
    </row>
    <row r="58" spans="1:5" ht="15" customHeight="1" x14ac:dyDescent="0.25">
      <c r="A58" s="6" t="s">
        <v>19</v>
      </c>
      <c r="B58" s="7">
        <v>6233</v>
      </c>
      <c r="C58" s="7">
        <v>14206</v>
      </c>
      <c r="D58" s="5">
        <f t="shared" si="6"/>
        <v>-7973</v>
      </c>
      <c r="E58" s="5">
        <f t="shared" si="7"/>
        <v>160388</v>
      </c>
    </row>
    <row r="59" spans="1:5" ht="15" customHeight="1" x14ac:dyDescent="0.25">
      <c r="A59" s="8" t="s">
        <v>34</v>
      </c>
      <c r="B59" s="9">
        <v>141049</v>
      </c>
      <c r="C59" s="9">
        <v>129213</v>
      </c>
      <c r="D59" s="10">
        <f>SUM(D47:D58)</f>
        <v>11836</v>
      </c>
      <c r="E59" s="10">
        <f>E58</f>
        <v>160388</v>
      </c>
    </row>
    <row r="60" spans="1:5" ht="15" customHeight="1" x14ac:dyDescent="0.25">
      <c r="A60" s="2" t="s">
        <v>35</v>
      </c>
      <c r="B60" s="3">
        <v>10083</v>
      </c>
      <c r="C60" s="3">
        <v>10728</v>
      </c>
      <c r="D60" s="4">
        <f t="shared" ref="D60:D71" si="8">B60-C60</f>
        <v>-645</v>
      </c>
      <c r="E60" s="4">
        <f>E58+D60</f>
        <v>159743</v>
      </c>
    </row>
    <row r="61" spans="1:5" ht="15" customHeight="1" x14ac:dyDescent="0.25">
      <c r="A61" s="6" t="s">
        <v>9</v>
      </c>
      <c r="B61" s="7">
        <v>12267</v>
      </c>
      <c r="C61" s="7">
        <v>9859</v>
      </c>
      <c r="D61" s="5">
        <f t="shared" si="8"/>
        <v>2408</v>
      </c>
      <c r="E61" s="5">
        <f t="shared" ref="E61:E71" si="9">E60+D61</f>
        <v>162151</v>
      </c>
    </row>
    <row r="62" spans="1:5" ht="15" customHeight="1" x14ac:dyDescent="0.25">
      <c r="A62" s="6" t="s">
        <v>10</v>
      </c>
      <c r="B62" s="7">
        <v>11876</v>
      </c>
      <c r="C62" s="7">
        <v>10289</v>
      </c>
      <c r="D62" s="5">
        <f t="shared" si="8"/>
        <v>1587</v>
      </c>
      <c r="E62" s="5">
        <f t="shared" si="9"/>
        <v>163738</v>
      </c>
    </row>
    <row r="63" spans="1:5" ht="15" customHeight="1" x14ac:dyDescent="0.25">
      <c r="A63" s="6" t="s">
        <v>11</v>
      </c>
      <c r="B63" s="7">
        <v>13059</v>
      </c>
      <c r="C63" s="7">
        <v>10917</v>
      </c>
      <c r="D63" s="5">
        <f t="shared" si="8"/>
        <v>2142</v>
      </c>
      <c r="E63" s="5">
        <f t="shared" si="9"/>
        <v>165880</v>
      </c>
    </row>
    <row r="64" spans="1:5" ht="15" customHeight="1" x14ac:dyDescent="0.25">
      <c r="A64" s="6" t="s">
        <v>12</v>
      </c>
      <c r="B64" s="7">
        <v>14314</v>
      </c>
      <c r="C64" s="7">
        <v>10788</v>
      </c>
      <c r="D64" s="5">
        <f t="shared" si="8"/>
        <v>3526</v>
      </c>
      <c r="E64" s="5">
        <f t="shared" si="9"/>
        <v>169406</v>
      </c>
    </row>
    <row r="65" spans="1:5" ht="15" customHeight="1" x14ac:dyDescent="0.25">
      <c r="A65" s="6" t="s">
        <v>13</v>
      </c>
      <c r="B65" s="7">
        <v>14440</v>
      </c>
      <c r="C65" s="7">
        <v>9570</v>
      </c>
      <c r="D65" s="5">
        <f t="shared" si="8"/>
        <v>4870</v>
      </c>
      <c r="E65" s="5">
        <f t="shared" si="9"/>
        <v>174276</v>
      </c>
    </row>
    <row r="66" spans="1:5" ht="15" customHeight="1" x14ac:dyDescent="0.25">
      <c r="A66" s="6" t="s">
        <v>14</v>
      </c>
      <c r="B66" s="7">
        <v>14893</v>
      </c>
      <c r="C66" s="7">
        <v>11271</v>
      </c>
      <c r="D66" s="5">
        <f t="shared" si="8"/>
        <v>3622</v>
      </c>
      <c r="E66" s="5">
        <f t="shared" si="9"/>
        <v>177898</v>
      </c>
    </row>
    <row r="67" spans="1:5" ht="15" customHeight="1" x14ac:dyDescent="0.25">
      <c r="A67" s="6" t="s">
        <v>15</v>
      </c>
      <c r="B67" s="7">
        <v>14138</v>
      </c>
      <c r="C67" s="7">
        <v>12480</v>
      </c>
      <c r="D67" s="5">
        <f t="shared" si="8"/>
        <v>1658</v>
      </c>
      <c r="E67" s="5">
        <f t="shared" si="9"/>
        <v>179556</v>
      </c>
    </row>
    <row r="68" spans="1:5" ht="15" customHeight="1" x14ac:dyDescent="0.25">
      <c r="A68" s="6" t="s">
        <v>16</v>
      </c>
      <c r="B68" s="7">
        <v>12808</v>
      </c>
      <c r="C68" s="7">
        <v>10939</v>
      </c>
      <c r="D68" s="5">
        <f t="shared" si="8"/>
        <v>1869</v>
      </c>
      <c r="E68" s="5">
        <f t="shared" si="9"/>
        <v>181425</v>
      </c>
    </row>
    <row r="69" spans="1:5" ht="15" customHeight="1" x14ac:dyDescent="0.25">
      <c r="A69" s="6" t="s">
        <v>17</v>
      </c>
      <c r="B69" s="7">
        <v>11527</v>
      </c>
      <c r="C69" s="7">
        <v>12174</v>
      </c>
      <c r="D69" s="5">
        <f t="shared" si="8"/>
        <v>-647</v>
      </c>
      <c r="E69" s="5">
        <f t="shared" si="9"/>
        <v>180778</v>
      </c>
    </row>
    <row r="70" spans="1:5" ht="15" customHeight="1" x14ac:dyDescent="0.25">
      <c r="A70" s="6" t="s">
        <v>18</v>
      </c>
      <c r="B70" s="7">
        <v>9482</v>
      </c>
      <c r="C70" s="7">
        <v>12870</v>
      </c>
      <c r="D70" s="5">
        <f t="shared" si="8"/>
        <v>-3388</v>
      </c>
      <c r="E70" s="5">
        <f t="shared" si="9"/>
        <v>177390</v>
      </c>
    </row>
    <row r="71" spans="1:5" ht="15" customHeight="1" x14ac:dyDescent="0.25">
      <c r="A71" s="6" t="s">
        <v>19</v>
      </c>
      <c r="B71" s="7">
        <v>6162</v>
      </c>
      <c r="C71" s="7">
        <v>14230</v>
      </c>
      <c r="D71" s="5">
        <f t="shared" si="8"/>
        <v>-8068</v>
      </c>
      <c r="E71" s="5">
        <f t="shared" si="9"/>
        <v>169322</v>
      </c>
    </row>
    <row r="72" spans="1:5" ht="15" customHeight="1" x14ac:dyDescent="0.25">
      <c r="A72" s="8" t="s">
        <v>37</v>
      </c>
      <c r="B72" s="9">
        <v>145049</v>
      </c>
      <c r="C72" s="9">
        <v>136115</v>
      </c>
      <c r="D72" s="10">
        <f>SUM(D60:D71)</f>
        <v>8934</v>
      </c>
      <c r="E72" s="10">
        <f>E71</f>
        <v>169322</v>
      </c>
    </row>
    <row r="73" spans="1:5" ht="15" customHeight="1" x14ac:dyDescent="0.25">
      <c r="A73" s="2" t="s">
        <v>38</v>
      </c>
      <c r="B73" s="3">
        <v>10647</v>
      </c>
      <c r="C73" s="3">
        <v>11899</v>
      </c>
      <c r="D73" s="4">
        <f t="shared" ref="D73:D84" si="10">B73-C73</f>
        <v>-1252</v>
      </c>
      <c r="E73" s="4">
        <f>E71+D73</f>
        <v>168070</v>
      </c>
    </row>
    <row r="74" spans="1:5" ht="15" customHeight="1" x14ac:dyDescent="0.25">
      <c r="A74" s="6" t="s">
        <v>9</v>
      </c>
      <c r="B74" s="7">
        <v>13303</v>
      </c>
      <c r="C74" s="7">
        <v>11244</v>
      </c>
      <c r="D74" s="5">
        <f t="shared" si="10"/>
        <v>2059</v>
      </c>
      <c r="E74" s="5">
        <f t="shared" ref="E74:E84" si="11">E73+D74</f>
        <v>170129</v>
      </c>
    </row>
    <row r="75" spans="1:5" ht="15" customHeight="1" x14ac:dyDescent="0.25">
      <c r="A75" s="6" t="s">
        <v>10</v>
      </c>
      <c r="B75" s="7">
        <v>11621</v>
      </c>
      <c r="C75" s="7">
        <v>10366</v>
      </c>
      <c r="D75" s="5">
        <f t="shared" si="10"/>
        <v>1255</v>
      </c>
      <c r="E75" s="5">
        <f t="shared" si="11"/>
        <v>171384</v>
      </c>
    </row>
    <row r="76" spans="1:5" ht="15" customHeight="1" x14ac:dyDescent="0.25">
      <c r="A76" s="6" t="s">
        <v>11</v>
      </c>
      <c r="B76" s="7">
        <v>12792</v>
      </c>
      <c r="C76" s="7">
        <v>11287</v>
      </c>
      <c r="D76" s="5">
        <f t="shared" si="10"/>
        <v>1505</v>
      </c>
      <c r="E76" s="5">
        <f t="shared" si="11"/>
        <v>172889</v>
      </c>
    </row>
    <row r="77" spans="1:5" ht="15" customHeight="1" x14ac:dyDescent="0.25">
      <c r="A77" s="6" t="s">
        <v>12</v>
      </c>
      <c r="B77" s="7">
        <v>14409</v>
      </c>
      <c r="C77" s="7">
        <v>11819</v>
      </c>
      <c r="D77" s="5">
        <f t="shared" si="10"/>
        <v>2590</v>
      </c>
      <c r="E77" s="5">
        <f t="shared" si="11"/>
        <v>175479</v>
      </c>
    </row>
    <row r="78" spans="1:5" ht="14.4" hidden="1" customHeight="1" x14ac:dyDescent="0.25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175479</v>
      </c>
    </row>
    <row r="79" spans="1:5" ht="15" hidden="1" customHeight="1" x14ac:dyDescent="0.25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175479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175479</v>
      </c>
    </row>
    <row r="81" spans="1:5" ht="1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175479</v>
      </c>
    </row>
    <row r="82" spans="1:5" ht="15" hidden="1" customHeight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175479</v>
      </c>
    </row>
    <row r="83" spans="1:5" ht="15" hidden="1" customHeight="1" x14ac:dyDescent="0.25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175479</v>
      </c>
    </row>
    <row r="84" spans="1:5" ht="15" hidden="1" customHeight="1" x14ac:dyDescent="0.25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175479</v>
      </c>
    </row>
    <row r="85" spans="1:5" ht="15" customHeight="1" x14ac:dyDescent="0.25">
      <c r="A85" s="8" t="s">
        <v>36</v>
      </c>
      <c r="B85" s="9">
        <v>62772</v>
      </c>
      <c r="C85" s="9">
        <v>56615</v>
      </c>
      <c r="D85" s="10">
        <f>SUM(D73:D84)</f>
        <v>6157</v>
      </c>
      <c r="E85" s="10">
        <f>E84</f>
        <v>175479</v>
      </c>
    </row>
    <row r="86" spans="1:5" x14ac:dyDescent="0.25">
      <c r="A86" s="11" t="s">
        <v>27</v>
      </c>
    </row>
    <row r="87" spans="1:5" x14ac:dyDescent="0.25">
      <c r="A87" s="12" t="s">
        <v>28</v>
      </c>
    </row>
    <row r="88" spans="1:5" ht="26.25" customHeight="1" x14ac:dyDescent="0.25">
      <c r="A88" s="19" t="s">
        <v>39</v>
      </c>
      <c r="B88" s="19"/>
      <c r="C88" s="19"/>
      <c r="D88" s="19"/>
      <c r="E88" s="19"/>
    </row>
    <row r="90" spans="1:5" x14ac:dyDescent="0.25">
      <c r="E90" s="13"/>
    </row>
    <row r="91" spans="1:5" x14ac:dyDescent="0.25">
      <c r="E91" s="14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1"/>
  <sheetViews>
    <sheetView showGridLines="0" zoomScaleNormal="100" workbookViewId="0">
      <pane ySplit="7" topLeftCell="A68" activePane="bottomLeft" state="frozen"/>
      <selection pane="bottomLeft" activeCell="G9" sqref="G9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0" t="s">
        <v>0</v>
      </c>
      <c r="B1" s="20"/>
      <c r="C1" s="20"/>
      <c r="D1" s="20"/>
      <c r="E1" s="20"/>
    </row>
    <row r="2" spans="1:5" ht="13.8" x14ac:dyDescent="0.25">
      <c r="A2" s="21" t="s">
        <v>1</v>
      </c>
      <c r="B2" s="21"/>
      <c r="C2" s="21"/>
      <c r="D2" s="21"/>
      <c r="E2" s="21"/>
    </row>
    <row r="3" spans="1:5" ht="6" customHeight="1" x14ac:dyDescent="0.25">
      <c r="A3" s="1"/>
      <c r="B3" s="1"/>
      <c r="C3" s="1"/>
      <c r="D3" s="1"/>
      <c r="E3" s="1"/>
    </row>
    <row r="4" spans="1:5" ht="12" customHeight="1" x14ac:dyDescent="0.25">
      <c r="A4" s="22" t="s">
        <v>29</v>
      </c>
      <c r="B4" s="22"/>
      <c r="C4" s="22"/>
      <c r="D4" s="22"/>
      <c r="E4" s="22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5">
      <c r="A7" s="23"/>
      <c r="B7" s="24"/>
      <c r="C7" s="23"/>
      <c r="D7" s="25"/>
      <c r="E7" s="25"/>
    </row>
    <row r="8" spans="1:5" ht="15" customHeight="1" x14ac:dyDescent="0.25">
      <c r="A8" s="2" t="s">
        <v>8</v>
      </c>
      <c r="B8" s="3">
        <v>27819</v>
      </c>
      <c r="C8" s="3">
        <v>22970</v>
      </c>
      <c r="D8" s="4">
        <f t="shared" ref="D8:D19" si="0">B8-C8</f>
        <v>4849</v>
      </c>
      <c r="E8" s="5">
        <v>383958</v>
      </c>
    </row>
    <row r="9" spans="1:5" ht="15" customHeight="1" x14ac:dyDescent="0.25">
      <c r="A9" s="6" t="s">
        <v>9</v>
      </c>
      <c r="B9" s="7">
        <v>26626</v>
      </c>
      <c r="C9" s="7">
        <v>22225</v>
      </c>
      <c r="D9" s="5">
        <f t="shared" si="0"/>
        <v>4401</v>
      </c>
      <c r="E9" s="5">
        <f t="shared" ref="E9:E19" si="1">E8+D9</f>
        <v>388359</v>
      </c>
    </row>
    <row r="10" spans="1:5" ht="15" customHeight="1" x14ac:dyDescent="0.25">
      <c r="A10" s="6" t="s">
        <v>10</v>
      </c>
      <c r="B10" s="7">
        <v>24395</v>
      </c>
      <c r="C10" s="7">
        <v>32484</v>
      </c>
      <c r="D10" s="5">
        <f t="shared" si="0"/>
        <v>-8089</v>
      </c>
      <c r="E10" s="5">
        <f t="shared" si="1"/>
        <v>380270</v>
      </c>
    </row>
    <row r="11" spans="1:5" ht="15" customHeight="1" x14ac:dyDescent="0.25">
      <c r="A11" s="6" t="s">
        <v>11</v>
      </c>
      <c r="B11" s="7">
        <v>8994</v>
      </c>
      <c r="C11" s="7">
        <v>28778</v>
      </c>
      <c r="D11" s="5">
        <f t="shared" si="0"/>
        <v>-19784</v>
      </c>
      <c r="E11" s="5">
        <f t="shared" si="1"/>
        <v>360486</v>
      </c>
    </row>
    <row r="12" spans="1:5" ht="15" customHeight="1" x14ac:dyDescent="0.25">
      <c r="A12" s="6" t="s">
        <v>12</v>
      </c>
      <c r="B12" s="7">
        <v>13879</v>
      </c>
      <c r="C12" s="7">
        <v>21527</v>
      </c>
      <c r="D12" s="5">
        <f t="shared" si="0"/>
        <v>-7648</v>
      </c>
      <c r="E12" s="5">
        <f t="shared" si="1"/>
        <v>352838</v>
      </c>
    </row>
    <row r="13" spans="1:5" ht="15" customHeight="1" x14ac:dyDescent="0.25">
      <c r="A13" s="6" t="s">
        <v>13</v>
      </c>
      <c r="B13" s="7">
        <v>20018</v>
      </c>
      <c r="C13" s="7">
        <v>17712</v>
      </c>
      <c r="D13" s="5">
        <f t="shared" si="0"/>
        <v>2306</v>
      </c>
      <c r="E13" s="5">
        <f t="shared" si="1"/>
        <v>355144</v>
      </c>
    </row>
    <row r="14" spans="1:5" ht="15" customHeight="1" x14ac:dyDescent="0.25">
      <c r="A14" s="6" t="s">
        <v>14</v>
      </c>
      <c r="B14" s="7">
        <v>27125</v>
      </c>
      <c r="C14" s="7">
        <v>17401</v>
      </c>
      <c r="D14" s="5">
        <f t="shared" si="0"/>
        <v>9724</v>
      </c>
      <c r="E14" s="5">
        <f t="shared" si="1"/>
        <v>364868</v>
      </c>
    </row>
    <row r="15" spans="1:5" ht="15" customHeight="1" x14ac:dyDescent="0.25">
      <c r="A15" s="6" t="s">
        <v>15</v>
      </c>
      <c r="B15" s="7">
        <v>31926</v>
      </c>
      <c r="C15" s="7">
        <v>19013</v>
      </c>
      <c r="D15" s="5">
        <f t="shared" si="0"/>
        <v>12913</v>
      </c>
      <c r="E15" s="5">
        <f t="shared" si="1"/>
        <v>377781</v>
      </c>
    </row>
    <row r="16" spans="1:5" ht="15" customHeight="1" x14ac:dyDescent="0.25">
      <c r="A16" s="6" t="s">
        <v>16</v>
      </c>
      <c r="B16" s="7">
        <v>32211</v>
      </c>
      <c r="C16" s="7">
        <v>19942</v>
      </c>
      <c r="D16" s="5">
        <f t="shared" si="0"/>
        <v>12269</v>
      </c>
      <c r="E16" s="5">
        <f t="shared" si="1"/>
        <v>390050</v>
      </c>
    </row>
    <row r="17" spans="1:5" ht="15" customHeight="1" x14ac:dyDescent="0.25">
      <c r="A17" s="6" t="s">
        <v>17</v>
      </c>
      <c r="B17" s="7">
        <v>31367</v>
      </c>
      <c r="C17" s="7">
        <v>22655</v>
      </c>
      <c r="D17" s="5">
        <f t="shared" si="0"/>
        <v>8712</v>
      </c>
      <c r="E17" s="5">
        <f t="shared" si="1"/>
        <v>398762</v>
      </c>
    </row>
    <row r="18" spans="1:5" ht="15" customHeight="1" x14ac:dyDescent="0.25">
      <c r="A18" s="6" t="s">
        <v>18</v>
      </c>
      <c r="B18" s="7">
        <v>29033</v>
      </c>
      <c r="C18" s="7">
        <v>23815</v>
      </c>
      <c r="D18" s="5">
        <f t="shared" si="0"/>
        <v>5218</v>
      </c>
      <c r="E18" s="5">
        <f t="shared" si="1"/>
        <v>403980</v>
      </c>
    </row>
    <row r="19" spans="1:5" ht="15" customHeight="1" x14ac:dyDescent="0.25">
      <c r="A19" s="6" t="s">
        <v>19</v>
      </c>
      <c r="B19" s="7">
        <v>17294</v>
      </c>
      <c r="C19" s="7">
        <v>28082</v>
      </c>
      <c r="D19" s="5">
        <f t="shared" si="0"/>
        <v>-10788</v>
      </c>
      <c r="E19" s="5">
        <f t="shared" si="1"/>
        <v>393192</v>
      </c>
    </row>
    <row r="20" spans="1:5" ht="15" customHeight="1" x14ac:dyDescent="0.25">
      <c r="A20" s="8" t="s">
        <v>20</v>
      </c>
      <c r="B20" s="9">
        <v>290687</v>
      </c>
      <c r="C20" s="9">
        <v>276604</v>
      </c>
      <c r="D20" s="10">
        <f>SUM(D8:D19)</f>
        <v>14083</v>
      </c>
      <c r="E20" s="10">
        <f>E19</f>
        <v>393192</v>
      </c>
    </row>
    <row r="21" spans="1:5" ht="15" customHeight="1" x14ac:dyDescent="0.25">
      <c r="A21" s="2" t="s">
        <v>21</v>
      </c>
      <c r="B21" s="18">
        <v>30712</v>
      </c>
      <c r="C21" s="3">
        <v>24482</v>
      </c>
      <c r="D21" s="4">
        <f t="shared" ref="D21:D32" si="2">B21-C21</f>
        <v>6230</v>
      </c>
      <c r="E21" s="4">
        <f>E19+D21</f>
        <v>399422</v>
      </c>
    </row>
    <row r="22" spans="1:5" ht="15" customHeight="1" x14ac:dyDescent="0.25">
      <c r="A22" s="6" t="s">
        <v>9</v>
      </c>
      <c r="B22" s="7">
        <v>31479</v>
      </c>
      <c r="C22" s="7">
        <v>23927</v>
      </c>
      <c r="D22" s="5">
        <f t="shared" si="2"/>
        <v>7552</v>
      </c>
      <c r="E22" s="5">
        <f t="shared" ref="E22:E32" si="3">E21+D22</f>
        <v>406974</v>
      </c>
    </row>
    <row r="23" spans="1:5" ht="15" customHeight="1" x14ac:dyDescent="0.25">
      <c r="A23" s="6" t="s">
        <v>10</v>
      </c>
      <c r="B23" s="7">
        <v>31245</v>
      </c>
      <c r="C23" s="7">
        <v>27787</v>
      </c>
      <c r="D23" s="5">
        <f t="shared" si="2"/>
        <v>3458</v>
      </c>
      <c r="E23" s="5">
        <f t="shared" si="3"/>
        <v>410432</v>
      </c>
    </row>
    <row r="24" spans="1:5" ht="15" customHeight="1" x14ac:dyDescent="0.25">
      <c r="A24" s="6" t="s">
        <v>11</v>
      </c>
      <c r="B24" s="7">
        <v>28002</v>
      </c>
      <c r="C24" s="7">
        <v>25986</v>
      </c>
      <c r="D24" s="5">
        <f t="shared" si="2"/>
        <v>2016</v>
      </c>
      <c r="E24" s="5">
        <f t="shared" si="3"/>
        <v>412448</v>
      </c>
    </row>
    <row r="25" spans="1:5" ht="15" customHeight="1" x14ac:dyDescent="0.25">
      <c r="A25" s="6" t="s">
        <v>12</v>
      </c>
      <c r="B25" s="7">
        <v>29872</v>
      </c>
      <c r="C25" s="7">
        <v>25959</v>
      </c>
      <c r="D25" s="5">
        <f t="shared" si="2"/>
        <v>3913</v>
      </c>
      <c r="E25" s="5">
        <f t="shared" si="3"/>
        <v>416361</v>
      </c>
    </row>
    <row r="26" spans="1:5" ht="15" customHeight="1" x14ac:dyDescent="0.25">
      <c r="A26" s="6" t="s">
        <v>13</v>
      </c>
      <c r="B26" s="7">
        <v>31000</v>
      </c>
      <c r="C26" s="7">
        <v>26196</v>
      </c>
      <c r="D26" s="5">
        <f t="shared" si="2"/>
        <v>4804</v>
      </c>
      <c r="E26" s="5">
        <f t="shared" si="3"/>
        <v>421165</v>
      </c>
    </row>
    <row r="27" spans="1:5" ht="15" customHeight="1" x14ac:dyDescent="0.25">
      <c r="A27" s="6" t="s">
        <v>14</v>
      </c>
      <c r="B27" s="7">
        <v>32129</v>
      </c>
      <c r="C27" s="7">
        <v>26484</v>
      </c>
      <c r="D27" s="5">
        <f t="shared" si="2"/>
        <v>5645</v>
      </c>
      <c r="E27" s="5">
        <f t="shared" si="3"/>
        <v>426810</v>
      </c>
    </row>
    <row r="28" spans="1:5" ht="15" customHeight="1" x14ac:dyDescent="0.25">
      <c r="A28" s="6" t="s">
        <v>15</v>
      </c>
      <c r="B28" s="7">
        <v>33965</v>
      </c>
      <c r="C28" s="7">
        <v>25968</v>
      </c>
      <c r="D28" s="5">
        <f t="shared" si="2"/>
        <v>7997</v>
      </c>
      <c r="E28" s="5">
        <f t="shared" si="3"/>
        <v>434807</v>
      </c>
    </row>
    <row r="29" spans="1:5" ht="15" customHeight="1" x14ac:dyDescent="0.25">
      <c r="A29" s="6" t="s">
        <v>16</v>
      </c>
      <c r="B29" s="7">
        <v>34713</v>
      </c>
      <c r="C29" s="7">
        <v>25806</v>
      </c>
      <c r="D29" s="5">
        <f t="shared" si="2"/>
        <v>8907</v>
      </c>
      <c r="E29" s="5">
        <f t="shared" si="3"/>
        <v>443714</v>
      </c>
    </row>
    <row r="30" spans="1:5" ht="15" customHeight="1" x14ac:dyDescent="0.25">
      <c r="A30" s="6" t="s">
        <v>17</v>
      </c>
      <c r="B30" s="7">
        <v>33627</v>
      </c>
      <c r="C30" s="7">
        <v>27990</v>
      </c>
      <c r="D30" s="5">
        <f t="shared" si="2"/>
        <v>5637</v>
      </c>
      <c r="E30" s="5">
        <f t="shared" si="3"/>
        <v>449351</v>
      </c>
    </row>
    <row r="31" spans="1:5" ht="15" customHeight="1" x14ac:dyDescent="0.25">
      <c r="A31" s="6" t="s">
        <v>18</v>
      </c>
      <c r="B31" s="7">
        <v>33344</v>
      </c>
      <c r="C31" s="7">
        <v>26723</v>
      </c>
      <c r="D31" s="5">
        <f t="shared" si="2"/>
        <v>6621</v>
      </c>
      <c r="E31" s="5">
        <f t="shared" si="3"/>
        <v>455972</v>
      </c>
    </row>
    <row r="32" spans="1:5" ht="15" customHeight="1" x14ac:dyDescent="0.25">
      <c r="A32" s="6" t="s">
        <v>19</v>
      </c>
      <c r="B32" s="7">
        <v>22251</v>
      </c>
      <c r="C32" s="7">
        <v>30473</v>
      </c>
      <c r="D32" s="5">
        <f t="shared" si="2"/>
        <v>-8222</v>
      </c>
      <c r="E32" s="5">
        <f t="shared" si="3"/>
        <v>447750</v>
      </c>
    </row>
    <row r="33" spans="1:5" ht="15" customHeight="1" x14ac:dyDescent="0.25">
      <c r="A33" s="8" t="s">
        <v>22</v>
      </c>
      <c r="B33" s="9">
        <v>372339</v>
      </c>
      <c r="C33" s="9">
        <v>317781</v>
      </c>
      <c r="D33" s="10">
        <f>SUM(D21:D32)</f>
        <v>54558</v>
      </c>
      <c r="E33" s="10">
        <f>E32</f>
        <v>447750</v>
      </c>
    </row>
    <row r="34" spans="1:5" ht="15" customHeight="1" x14ac:dyDescent="0.25">
      <c r="A34" s="2" t="s">
        <v>23</v>
      </c>
      <c r="B34" s="3">
        <v>32662</v>
      </c>
      <c r="C34" s="3">
        <v>27160</v>
      </c>
      <c r="D34" s="4">
        <f t="shared" ref="D34:D45" si="4">B34-C34</f>
        <v>5502</v>
      </c>
      <c r="E34" s="4">
        <f>E32+D34</f>
        <v>453252</v>
      </c>
    </row>
    <row r="35" spans="1:5" ht="15" customHeight="1" x14ac:dyDescent="0.25">
      <c r="A35" s="6" t="s">
        <v>9</v>
      </c>
      <c r="B35" s="7">
        <v>35634</v>
      </c>
      <c r="C35" s="7">
        <v>28227</v>
      </c>
      <c r="D35" s="5">
        <f t="shared" si="4"/>
        <v>7407</v>
      </c>
      <c r="E35" s="5">
        <f t="shared" ref="E35:E45" si="5">E34+D35</f>
        <v>460659</v>
      </c>
    </row>
    <row r="36" spans="1:5" ht="15" customHeight="1" x14ac:dyDescent="0.25">
      <c r="A36" s="6" t="s">
        <v>10</v>
      </c>
      <c r="B36" s="7">
        <v>35373</v>
      </c>
      <c r="C36" s="7">
        <v>31791</v>
      </c>
      <c r="D36" s="5">
        <f t="shared" si="4"/>
        <v>3582</v>
      </c>
      <c r="E36" s="5">
        <f t="shared" si="5"/>
        <v>464241</v>
      </c>
    </row>
    <row r="37" spans="1:5" ht="11.25" customHeight="1" x14ac:dyDescent="0.25">
      <c r="A37" s="6" t="s">
        <v>11</v>
      </c>
      <c r="B37" s="7">
        <v>33545</v>
      </c>
      <c r="C37" s="7">
        <v>28088</v>
      </c>
      <c r="D37" s="5">
        <f t="shared" si="4"/>
        <v>5457</v>
      </c>
      <c r="E37" s="5">
        <f t="shared" si="5"/>
        <v>469698</v>
      </c>
    </row>
    <row r="38" spans="1:5" ht="15" customHeight="1" x14ac:dyDescent="0.25">
      <c r="A38" s="6" t="s">
        <v>12</v>
      </c>
      <c r="B38" s="7">
        <v>39253</v>
      </c>
      <c r="C38" s="7">
        <v>30626</v>
      </c>
      <c r="D38" s="5">
        <f t="shared" si="4"/>
        <v>8627</v>
      </c>
      <c r="E38" s="5">
        <f t="shared" si="5"/>
        <v>478325</v>
      </c>
    </row>
    <row r="39" spans="1:5" ht="15" customHeight="1" x14ac:dyDescent="0.25">
      <c r="A39" s="6" t="s">
        <v>13</v>
      </c>
      <c r="B39" s="7">
        <v>35904</v>
      </c>
      <c r="C39" s="7">
        <v>29528</v>
      </c>
      <c r="D39" s="5">
        <f t="shared" si="4"/>
        <v>6376</v>
      </c>
      <c r="E39" s="5">
        <f t="shared" si="5"/>
        <v>484701</v>
      </c>
    </row>
    <row r="40" spans="1:5" ht="15" customHeight="1" x14ac:dyDescent="0.25">
      <c r="A40" s="6" t="s">
        <v>14</v>
      </c>
      <c r="B40" s="7">
        <v>37708</v>
      </c>
      <c r="C40" s="7">
        <v>30405</v>
      </c>
      <c r="D40" s="5">
        <f t="shared" si="4"/>
        <v>7303</v>
      </c>
      <c r="E40" s="5">
        <f t="shared" si="5"/>
        <v>492004</v>
      </c>
    </row>
    <row r="41" spans="1:5" ht="15" customHeight="1" x14ac:dyDescent="0.25">
      <c r="A41" s="6" t="s">
        <v>15</v>
      </c>
      <c r="B41" s="7">
        <v>41511</v>
      </c>
      <c r="C41" s="7">
        <v>33552</v>
      </c>
      <c r="D41" s="5">
        <f t="shared" si="4"/>
        <v>7959</v>
      </c>
      <c r="E41" s="5">
        <f t="shared" si="5"/>
        <v>499963</v>
      </c>
    </row>
    <row r="42" spans="1:5" ht="15" customHeight="1" x14ac:dyDescent="0.25">
      <c r="A42" s="6" t="s">
        <v>16</v>
      </c>
      <c r="B42" s="7">
        <v>38519</v>
      </c>
      <c r="C42" s="7">
        <v>30778</v>
      </c>
      <c r="D42" s="5">
        <f t="shared" si="4"/>
        <v>7741</v>
      </c>
      <c r="E42" s="5">
        <f t="shared" si="5"/>
        <v>507704</v>
      </c>
    </row>
    <row r="43" spans="1:5" ht="15" customHeight="1" x14ac:dyDescent="0.25">
      <c r="A43" s="6" t="s">
        <v>17</v>
      </c>
      <c r="B43" s="7">
        <v>34330</v>
      </c>
      <c r="C43" s="7">
        <v>32883</v>
      </c>
      <c r="D43" s="5">
        <f t="shared" si="4"/>
        <v>1447</v>
      </c>
      <c r="E43" s="5">
        <f t="shared" si="5"/>
        <v>509151</v>
      </c>
    </row>
    <row r="44" spans="1:5" ht="15" customHeight="1" x14ac:dyDescent="0.25">
      <c r="A44" s="6" t="s">
        <v>18</v>
      </c>
      <c r="B44" s="7">
        <v>32470</v>
      </c>
      <c r="C44" s="7">
        <v>32139</v>
      </c>
      <c r="D44" s="5">
        <f t="shared" si="4"/>
        <v>331</v>
      </c>
      <c r="E44" s="5">
        <f t="shared" si="5"/>
        <v>509482</v>
      </c>
    </row>
    <row r="45" spans="1:5" ht="15" customHeight="1" x14ac:dyDescent="0.25">
      <c r="A45" s="6" t="s">
        <v>19</v>
      </c>
      <c r="B45" s="7">
        <v>22868</v>
      </c>
      <c r="C45" s="7">
        <v>35439</v>
      </c>
      <c r="D45" s="5">
        <f t="shared" si="4"/>
        <v>-12571</v>
      </c>
      <c r="E45" s="5">
        <f t="shared" si="5"/>
        <v>496911</v>
      </c>
    </row>
    <row r="46" spans="1:5" ht="15" customHeight="1" x14ac:dyDescent="0.25">
      <c r="A46" s="8" t="s">
        <v>24</v>
      </c>
      <c r="B46" s="9">
        <v>419777</v>
      </c>
      <c r="C46" s="9">
        <v>370616</v>
      </c>
      <c r="D46" s="10">
        <f>SUM(D34:D45)</f>
        <v>49161</v>
      </c>
      <c r="E46" s="10">
        <f>E45</f>
        <v>496911</v>
      </c>
    </row>
    <row r="47" spans="1:5" ht="15" customHeight="1" x14ac:dyDescent="0.25">
      <c r="A47" s="2" t="s">
        <v>25</v>
      </c>
      <c r="B47" s="3">
        <v>34035</v>
      </c>
      <c r="C47" s="3">
        <v>30431</v>
      </c>
      <c r="D47" s="4">
        <f t="shared" ref="D47:D58" si="6">B47-C47</f>
        <v>3604</v>
      </c>
      <c r="E47" s="4">
        <f>E45+D47</f>
        <v>500515</v>
      </c>
    </row>
    <row r="48" spans="1:5" ht="15" customHeight="1" x14ac:dyDescent="0.25">
      <c r="A48" s="6" t="s">
        <v>9</v>
      </c>
      <c r="B48" s="7">
        <v>32080</v>
      </c>
      <c r="C48" s="7">
        <v>29397</v>
      </c>
      <c r="D48" s="5">
        <f t="shared" si="6"/>
        <v>2683</v>
      </c>
      <c r="E48" s="5">
        <f t="shared" ref="E48:E58" si="7">E47+D48</f>
        <v>503198</v>
      </c>
    </row>
    <row r="49" spans="1:5" ht="15" customHeight="1" x14ac:dyDescent="0.25">
      <c r="A49" s="6" t="s">
        <v>10</v>
      </c>
      <c r="B49" s="7">
        <v>39233</v>
      </c>
      <c r="C49" s="7">
        <v>33919</v>
      </c>
      <c r="D49" s="5">
        <f t="shared" si="6"/>
        <v>5314</v>
      </c>
      <c r="E49" s="5">
        <f t="shared" si="7"/>
        <v>508512</v>
      </c>
    </row>
    <row r="50" spans="1:5" ht="17.25" customHeight="1" x14ac:dyDescent="0.25">
      <c r="A50" s="6" t="s">
        <v>11</v>
      </c>
      <c r="B50" s="7">
        <v>33425</v>
      </c>
      <c r="C50" s="7">
        <v>30663</v>
      </c>
      <c r="D50" s="5">
        <f t="shared" si="6"/>
        <v>2762</v>
      </c>
      <c r="E50" s="5">
        <f t="shared" si="7"/>
        <v>511274</v>
      </c>
    </row>
    <row r="51" spans="1:5" ht="15" customHeight="1" x14ac:dyDescent="0.25">
      <c r="A51" s="6" t="s">
        <v>12</v>
      </c>
      <c r="B51" s="7">
        <v>37790</v>
      </c>
      <c r="C51" s="7">
        <v>33551</v>
      </c>
      <c r="D51" s="5">
        <f t="shared" si="6"/>
        <v>4239</v>
      </c>
      <c r="E51" s="5">
        <f t="shared" si="7"/>
        <v>515513</v>
      </c>
    </row>
    <row r="52" spans="1:5" ht="15" customHeight="1" x14ac:dyDescent="0.25">
      <c r="A52" s="6" t="s">
        <v>13</v>
      </c>
      <c r="B52" s="7">
        <v>36171</v>
      </c>
      <c r="C52" s="7">
        <v>32336</v>
      </c>
      <c r="D52" s="5">
        <f t="shared" si="6"/>
        <v>3835</v>
      </c>
      <c r="E52" s="5">
        <f t="shared" si="7"/>
        <v>519348</v>
      </c>
    </row>
    <row r="53" spans="1:5" ht="15" customHeight="1" x14ac:dyDescent="0.25">
      <c r="A53" s="6" t="s">
        <v>14</v>
      </c>
      <c r="B53" s="7">
        <v>36750</v>
      </c>
      <c r="C53" s="7">
        <v>32049</v>
      </c>
      <c r="D53" s="5">
        <f t="shared" si="6"/>
        <v>4701</v>
      </c>
      <c r="E53" s="5">
        <f t="shared" si="7"/>
        <v>524049</v>
      </c>
    </row>
    <row r="54" spans="1:5" ht="15" customHeight="1" x14ac:dyDescent="0.25">
      <c r="A54" s="6" t="s">
        <v>15</v>
      </c>
      <c r="B54" s="7">
        <v>41239</v>
      </c>
      <c r="C54" s="7">
        <v>34446</v>
      </c>
      <c r="D54" s="5">
        <f t="shared" si="6"/>
        <v>6793</v>
      </c>
      <c r="E54" s="5">
        <f t="shared" si="7"/>
        <v>530842</v>
      </c>
    </row>
    <row r="55" spans="1:5" ht="15" customHeight="1" x14ac:dyDescent="0.25">
      <c r="A55" s="6" t="s">
        <v>16</v>
      </c>
      <c r="B55" s="7">
        <v>36935</v>
      </c>
      <c r="C55" s="7">
        <v>33297</v>
      </c>
      <c r="D55" s="5">
        <f t="shared" si="6"/>
        <v>3638</v>
      </c>
      <c r="E55" s="5">
        <f t="shared" si="7"/>
        <v>534480</v>
      </c>
    </row>
    <row r="56" spans="1:5" ht="15" customHeight="1" x14ac:dyDescent="0.25">
      <c r="A56" s="6" t="s">
        <v>17</v>
      </c>
      <c r="B56" s="7">
        <v>38328</v>
      </c>
      <c r="C56" s="7">
        <v>35084</v>
      </c>
      <c r="D56" s="5">
        <f t="shared" si="6"/>
        <v>3244</v>
      </c>
      <c r="E56" s="5">
        <f t="shared" si="7"/>
        <v>537724</v>
      </c>
    </row>
    <row r="57" spans="1:5" ht="15" customHeight="1" x14ac:dyDescent="0.25">
      <c r="A57" s="6" t="s">
        <v>18</v>
      </c>
      <c r="B57" s="7">
        <v>34545</v>
      </c>
      <c r="C57" s="7">
        <v>32978</v>
      </c>
      <c r="D57" s="5">
        <f t="shared" si="6"/>
        <v>1567</v>
      </c>
      <c r="E57" s="5">
        <f t="shared" si="7"/>
        <v>539291</v>
      </c>
    </row>
    <row r="58" spans="1:5" ht="15" customHeight="1" x14ac:dyDescent="0.25">
      <c r="A58" s="6" t="s">
        <v>19</v>
      </c>
      <c r="B58" s="7">
        <v>21262</v>
      </c>
      <c r="C58" s="7">
        <v>36398</v>
      </c>
      <c r="D58" s="5">
        <f t="shared" si="6"/>
        <v>-15136</v>
      </c>
      <c r="E58" s="5">
        <f t="shared" si="7"/>
        <v>524155</v>
      </c>
    </row>
    <row r="59" spans="1:5" ht="15" customHeight="1" x14ac:dyDescent="0.25">
      <c r="A59" s="8" t="s">
        <v>34</v>
      </c>
      <c r="B59" s="9">
        <v>421793</v>
      </c>
      <c r="C59" s="9">
        <v>394549</v>
      </c>
      <c r="D59" s="10">
        <f>SUM(D47:D58)</f>
        <v>27244</v>
      </c>
      <c r="E59" s="10">
        <f>E58</f>
        <v>524155</v>
      </c>
    </row>
    <row r="60" spans="1:5" ht="15" customHeight="1" x14ac:dyDescent="0.25">
      <c r="A60" s="2" t="s">
        <v>35</v>
      </c>
      <c r="B60" s="3">
        <v>37545</v>
      </c>
      <c r="C60" s="3">
        <v>32977</v>
      </c>
      <c r="D60" s="4">
        <f t="shared" ref="D60:D71" si="8">B60-C60</f>
        <v>4568</v>
      </c>
      <c r="E60" s="4">
        <f>E58+D60</f>
        <v>528723</v>
      </c>
    </row>
    <row r="61" spans="1:5" ht="15" customHeight="1" x14ac:dyDescent="0.25">
      <c r="A61" s="6" t="s">
        <v>9</v>
      </c>
      <c r="B61" s="7">
        <v>36019</v>
      </c>
      <c r="C61" s="7">
        <v>33817</v>
      </c>
      <c r="D61" s="5">
        <f t="shared" si="8"/>
        <v>2202</v>
      </c>
      <c r="E61" s="5">
        <f t="shared" ref="E61:E71" si="9">E60+D61</f>
        <v>530925</v>
      </c>
    </row>
    <row r="62" spans="1:5" ht="15" customHeight="1" x14ac:dyDescent="0.25">
      <c r="A62" s="6" t="s">
        <v>10</v>
      </c>
      <c r="B62" s="7">
        <v>38140</v>
      </c>
      <c r="C62" s="7">
        <v>34939</v>
      </c>
      <c r="D62" s="5">
        <f t="shared" si="8"/>
        <v>3201</v>
      </c>
      <c r="E62" s="5">
        <f t="shared" si="9"/>
        <v>534126</v>
      </c>
    </row>
    <row r="63" spans="1:5" ht="17.25" customHeight="1" x14ac:dyDescent="0.25">
      <c r="A63" s="6" t="s">
        <v>11</v>
      </c>
      <c r="B63" s="7">
        <v>40495</v>
      </c>
      <c r="C63" s="7">
        <v>35042</v>
      </c>
      <c r="D63" s="5">
        <f t="shared" si="8"/>
        <v>5453</v>
      </c>
      <c r="E63" s="5">
        <f t="shared" si="9"/>
        <v>539579</v>
      </c>
    </row>
    <row r="64" spans="1:5" ht="15" customHeight="1" x14ac:dyDescent="0.25">
      <c r="A64" s="6" t="s">
        <v>12</v>
      </c>
      <c r="B64" s="7">
        <v>39349</v>
      </c>
      <c r="C64" s="7">
        <v>34452</v>
      </c>
      <c r="D64" s="5">
        <f t="shared" si="8"/>
        <v>4897</v>
      </c>
      <c r="E64" s="5">
        <f t="shared" si="9"/>
        <v>544476</v>
      </c>
    </row>
    <row r="65" spans="1:5" ht="15" customHeight="1" x14ac:dyDescent="0.25">
      <c r="A65" s="6" t="s">
        <v>13</v>
      </c>
      <c r="B65" s="7">
        <v>36836</v>
      </c>
      <c r="C65" s="7">
        <v>32681</v>
      </c>
      <c r="D65" s="5">
        <f t="shared" si="8"/>
        <v>4155</v>
      </c>
      <c r="E65" s="5">
        <f t="shared" si="9"/>
        <v>548631</v>
      </c>
    </row>
    <row r="66" spans="1:5" ht="15" customHeight="1" x14ac:dyDescent="0.25">
      <c r="A66" s="6" t="s">
        <v>14</v>
      </c>
      <c r="B66" s="7">
        <v>39497</v>
      </c>
      <c r="C66" s="7">
        <v>35960</v>
      </c>
      <c r="D66" s="5">
        <f t="shared" si="8"/>
        <v>3537</v>
      </c>
      <c r="E66" s="5">
        <f t="shared" si="9"/>
        <v>552168</v>
      </c>
    </row>
    <row r="67" spans="1:5" ht="20.25" customHeight="1" x14ac:dyDescent="0.25">
      <c r="A67" s="6" t="s">
        <v>15</v>
      </c>
      <c r="B67" s="7">
        <v>40364</v>
      </c>
      <c r="C67" s="7">
        <v>36130</v>
      </c>
      <c r="D67" s="5">
        <f t="shared" si="8"/>
        <v>4234</v>
      </c>
      <c r="E67" s="5">
        <f t="shared" si="9"/>
        <v>556402</v>
      </c>
    </row>
    <row r="68" spans="1:5" ht="15" customHeight="1" x14ac:dyDescent="0.25">
      <c r="A68" s="6" t="s">
        <v>16</v>
      </c>
      <c r="B68" s="7">
        <v>40120</v>
      </c>
      <c r="C68" s="7">
        <v>33593</v>
      </c>
      <c r="D68" s="5">
        <f t="shared" si="8"/>
        <v>6527</v>
      </c>
      <c r="E68" s="5">
        <f t="shared" si="9"/>
        <v>562929</v>
      </c>
    </row>
    <row r="69" spans="1:5" ht="15" customHeight="1" x14ac:dyDescent="0.25">
      <c r="A69" s="6" t="s">
        <v>17</v>
      </c>
      <c r="B69" s="7">
        <v>38695</v>
      </c>
      <c r="C69" s="7">
        <v>40554</v>
      </c>
      <c r="D69" s="5">
        <f t="shared" si="8"/>
        <v>-1859</v>
      </c>
      <c r="E69" s="5">
        <f t="shared" si="9"/>
        <v>561070</v>
      </c>
    </row>
    <row r="70" spans="1:5" ht="15" customHeight="1" x14ac:dyDescent="0.25">
      <c r="A70" s="6" t="s">
        <v>18</v>
      </c>
      <c r="B70" s="7">
        <v>34593</v>
      </c>
      <c r="C70" s="7">
        <v>35429</v>
      </c>
      <c r="D70" s="5">
        <f t="shared" si="8"/>
        <v>-836</v>
      </c>
      <c r="E70" s="5">
        <f t="shared" si="9"/>
        <v>560234</v>
      </c>
    </row>
    <row r="71" spans="1:5" ht="15" customHeight="1" x14ac:dyDescent="0.25">
      <c r="A71" s="6" t="s">
        <v>19</v>
      </c>
      <c r="B71" s="7">
        <v>20648</v>
      </c>
      <c r="C71" s="7">
        <v>37561</v>
      </c>
      <c r="D71" s="5">
        <f t="shared" si="8"/>
        <v>-16913</v>
      </c>
      <c r="E71" s="5">
        <f t="shared" si="9"/>
        <v>543321</v>
      </c>
    </row>
    <row r="72" spans="1:5" ht="15" customHeight="1" x14ac:dyDescent="0.25">
      <c r="A72" s="8" t="s">
        <v>37</v>
      </c>
      <c r="B72" s="9">
        <v>442301</v>
      </c>
      <c r="C72" s="9">
        <v>423135</v>
      </c>
      <c r="D72" s="10">
        <f>SUM(D60:D71)</f>
        <v>19166</v>
      </c>
      <c r="E72" s="10">
        <f>E71</f>
        <v>543321</v>
      </c>
    </row>
    <row r="73" spans="1:5" ht="15" customHeight="1" x14ac:dyDescent="0.25">
      <c r="A73" s="2" t="s">
        <v>38</v>
      </c>
      <c r="B73" s="3">
        <v>40766</v>
      </c>
      <c r="C73" s="3">
        <v>36554</v>
      </c>
      <c r="D73" s="4">
        <f t="shared" ref="D73:D84" si="10">B73-C73</f>
        <v>4212</v>
      </c>
      <c r="E73" s="4">
        <f>E71+D73</f>
        <v>547533</v>
      </c>
    </row>
    <row r="74" spans="1:5" ht="15" customHeight="1" x14ac:dyDescent="0.25">
      <c r="A74" s="6" t="s">
        <v>9</v>
      </c>
      <c r="B74" s="7">
        <v>45571</v>
      </c>
      <c r="C74" s="7">
        <v>39927</v>
      </c>
      <c r="D74" s="5">
        <f t="shared" si="10"/>
        <v>5644</v>
      </c>
      <c r="E74" s="5">
        <f t="shared" ref="E74:E84" si="11">E73+D74</f>
        <v>553177</v>
      </c>
    </row>
    <row r="75" spans="1:5" ht="15" customHeight="1" x14ac:dyDescent="0.25">
      <c r="A75" s="6" t="s">
        <v>10</v>
      </c>
      <c r="B75" s="7">
        <v>39837</v>
      </c>
      <c r="C75" s="7">
        <v>35316</v>
      </c>
      <c r="D75" s="5">
        <f t="shared" si="10"/>
        <v>4521</v>
      </c>
      <c r="E75" s="5">
        <f t="shared" si="11"/>
        <v>557698</v>
      </c>
    </row>
    <row r="76" spans="1:5" ht="17.25" customHeight="1" x14ac:dyDescent="0.25">
      <c r="A76" s="6" t="s">
        <v>11</v>
      </c>
      <c r="B76" s="7">
        <v>45604</v>
      </c>
      <c r="C76" s="7">
        <v>35244</v>
      </c>
      <c r="D76" s="5">
        <f t="shared" si="10"/>
        <v>10360</v>
      </c>
      <c r="E76" s="5">
        <f t="shared" si="11"/>
        <v>568058</v>
      </c>
    </row>
    <row r="77" spans="1:5" ht="15" customHeight="1" x14ac:dyDescent="0.25">
      <c r="A77" s="6" t="s">
        <v>12</v>
      </c>
      <c r="B77" s="7">
        <v>45011</v>
      </c>
      <c r="C77" s="7">
        <v>39040</v>
      </c>
      <c r="D77" s="5">
        <f t="shared" si="10"/>
        <v>5971</v>
      </c>
      <c r="E77" s="5">
        <f t="shared" si="11"/>
        <v>574029</v>
      </c>
    </row>
    <row r="78" spans="1:5" ht="15" hidden="1" customHeight="1" x14ac:dyDescent="0.25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574029</v>
      </c>
    </row>
    <row r="79" spans="1:5" ht="15" hidden="1" customHeight="1" x14ac:dyDescent="0.25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574029</v>
      </c>
    </row>
    <row r="80" spans="1:5" ht="20.2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574029</v>
      </c>
    </row>
    <row r="81" spans="1:5" ht="1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574029</v>
      </c>
    </row>
    <row r="82" spans="1:5" ht="15" hidden="1" customHeight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574029</v>
      </c>
    </row>
    <row r="83" spans="1:5" ht="15" hidden="1" customHeight="1" x14ac:dyDescent="0.25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574029</v>
      </c>
    </row>
    <row r="84" spans="1:5" ht="15" hidden="1" customHeight="1" x14ac:dyDescent="0.25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574029</v>
      </c>
    </row>
    <row r="85" spans="1:5" ht="15" customHeight="1" x14ac:dyDescent="0.25">
      <c r="A85" s="8" t="s">
        <v>36</v>
      </c>
      <c r="B85" s="9">
        <v>216789</v>
      </c>
      <c r="C85" s="9">
        <v>186081</v>
      </c>
      <c r="D85" s="10">
        <f>SUM(D73:D84)</f>
        <v>30708</v>
      </c>
      <c r="E85" s="10">
        <f>E84</f>
        <v>574029</v>
      </c>
    </row>
    <row r="86" spans="1:5" x14ac:dyDescent="0.25">
      <c r="A86" s="11" t="s">
        <v>27</v>
      </c>
    </row>
    <row r="87" spans="1:5" x14ac:dyDescent="0.25">
      <c r="A87" s="12" t="s">
        <v>28</v>
      </c>
    </row>
    <row r="88" spans="1:5" ht="24" customHeight="1" x14ac:dyDescent="0.25">
      <c r="A88" s="19" t="s">
        <v>39</v>
      </c>
      <c r="B88" s="19"/>
      <c r="C88" s="19"/>
      <c r="D88" s="19"/>
      <c r="E88" s="19"/>
    </row>
    <row r="90" spans="1:5" x14ac:dyDescent="0.25">
      <c r="E90" s="13"/>
    </row>
    <row r="91" spans="1:5" x14ac:dyDescent="0.25">
      <c r="E91" s="14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1"/>
  <sheetViews>
    <sheetView showGridLines="0" zoomScaleNormal="100" workbookViewId="0">
      <pane ySplit="7" topLeftCell="A71" activePane="bottomLeft" state="frozen"/>
      <selection pane="bottomLeft" activeCell="C92" sqref="C92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0" t="s">
        <v>0</v>
      </c>
      <c r="B1" s="20"/>
      <c r="C1" s="20"/>
      <c r="D1" s="20"/>
      <c r="E1" s="20"/>
    </row>
    <row r="2" spans="1:5" ht="13.8" x14ac:dyDescent="0.25">
      <c r="A2" s="21" t="s">
        <v>1</v>
      </c>
      <c r="B2" s="21"/>
      <c r="C2" s="21"/>
      <c r="D2" s="21"/>
      <c r="E2" s="21"/>
    </row>
    <row r="3" spans="1:5" ht="6" customHeight="1" x14ac:dyDescent="0.25">
      <c r="A3" s="1"/>
      <c r="B3" s="1"/>
      <c r="C3" s="1"/>
      <c r="D3" s="1"/>
      <c r="E3" s="1"/>
    </row>
    <row r="4" spans="1:5" ht="12" customHeight="1" x14ac:dyDescent="0.25">
      <c r="A4" s="22" t="s">
        <v>30</v>
      </c>
      <c r="B4" s="22"/>
      <c r="C4" s="22"/>
      <c r="D4" s="22"/>
      <c r="E4" s="22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5">
      <c r="A7" s="23"/>
      <c r="B7" s="24"/>
      <c r="C7" s="23"/>
      <c r="D7" s="25"/>
      <c r="E7" s="25"/>
    </row>
    <row r="8" spans="1:5" ht="15" customHeight="1" x14ac:dyDescent="0.25">
      <c r="A8" s="2" t="s">
        <v>8</v>
      </c>
      <c r="B8" s="3">
        <v>77332</v>
      </c>
      <c r="C8" s="3">
        <v>57890</v>
      </c>
      <c r="D8" s="4">
        <f t="shared" ref="D8:D19" si="0">B8-C8</f>
        <v>19442</v>
      </c>
      <c r="E8" s="5">
        <v>1065357</v>
      </c>
    </row>
    <row r="9" spans="1:5" ht="15" customHeight="1" x14ac:dyDescent="0.25">
      <c r="A9" s="6" t="s">
        <v>9</v>
      </c>
      <c r="B9" s="7">
        <v>72619</v>
      </c>
      <c r="C9" s="7">
        <v>60317</v>
      </c>
      <c r="D9" s="5">
        <f t="shared" si="0"/>
        <v>12302</v>
      </c>
      <c r="E9" s="5">
        <f t="shared" ref="E9:E19" si="1">E8+D9</f>
        <v>1077659</v>
      </c>
    </row>
    <row r="10" spans="1:5" ht="15" customHeight="1" x14ac:dyDescent="0.25">
      <c r="A10" s="6" t="s">
        <v>10</v>
      </c>
      <c r="B10" s="7">
        <v>67137</v>
      </c>
      <c r="C10" s="7">
        <v>75006</v>
      </c>
      <c r="D10" s="5">
        <f t="shared" si="0"/>
        <v>-7869</v>
      </c>
      <c r="E10" s="5">
        <f t="shared" si="1"/>
        <v>1069790</v>
      </c>
    </row>
    <row r="11" spans="1:5" ht="15" customHeight="1" x14ac:dyDescent="0.25">
      <c r="A11" s="6" t="s">
        <v>11</v>
      </c>
      <c r="B11" s="7">
        <v>32608</v>
      </c>
      <c r="C11" s="7">
        <v>69193</v>
      </c>
      <c r="D11" s="5">
        <f t="shared" si="0"/>
        <v>-36585</v>
      </c>
      <c r="E11" s="5">
        <f t="shared" si="1"/>
        <v>1033205</v>
      </c>
    </row>
    <row r="12" spans="1:5" ht="15" customHeight="1" x14ac:dyDescent="0.25">
      <c r="A12" s="6" t="s">
        <v>12</v>
      </c>
      <c r="B12" s="7">
        <v>43396</v>
      </c>
      <c r="C12" s="7">
        <v>57479</v>
      </c>
      <c r="D12" s="5">
        <f t="shared" si="0"/>
        <v>-14083</v>
      </c>
      <c r="E12" s="5">
        <f t="shared" si="1"/>
        <v>1019122</v>
      </c>
    </row>
    <row r="13" spans="1:5" ht="15" customHeight="1" x14ac:dyDescent="0.25">
      <c r="A13" s="6" t="s">
        <v>13</v>
      </c>
      <c r="B13" s="7">
        <v>57594</v>
      </c>
      <c r="C13" s="7">
        <v>53644</v>
      </c>
      <c r="D13" s="5">
        <f t="shared" si="0"/>
        <v>3950</v>
      </c>
      <c r="E13" s="5">
        <f t="shared" si="1"/>
        <v>1023072</v>
      </c>
    </row>
    <row r="14" spans="1:5" ht="15" customHeight="1" x14ac:dyDescent="0.25">
      <c r="A14" s="6" t="s">
        <v>14</v>
      </c>
      <c r="B14" s="7">
        <v>70999</v>
      </c>
      <c r="C14" s="7">
        <v>54083</v>
      </c>
      <c r="D14" s="5">
        <f t="shared" si="0"/>
        <v>16916</v>
      </c>
      <c r="E14" s="5">
        <f t="shared" si="1"/>
        <v>1039988</v>
      </c>
    </row>
    <row r="15" spans="1:5" ht="15" customHeight="1" x14ac:dyDescent="0.25">
      <c r="A15" s="6" t="s">
        <v>15</v>
      </c>
      <c r="B15" s="7">
        <v>75947</v>
      </c>
      <c r="C15" s="7">
        <v>53321</v>
      </c>
      <c r="D15" s="5">
        <f t="shared" si="0"/>
        <v>22626</v>
      </c>
      <c r="E15" s="5">
        <f t="shared" si="1"/>
        <v>1062614</v>
      </c>
    </row>
    <row r="16" spans="1:5" ht="15" customHeight="1" x14ac:dyDescent="0.25">
      <c r="A16" s="6" t="s">
        <v>16</v>
      </c>
      <c r="B16" s="7">
        <v>79858</v>
      </c>
      <c r="C16" s="7">
        <v>58864</v>
      </c>
      <c r="D16" s="5">
        <f t="shared" si="0"/>
        <v>20994</v>
      </c>
      <c r="E16" s="5">
        <f t="shared" si="1"/>
        <v>1083608</v>
      </c>
    </row>
    <row r="17" spans="1:5" ht="15" customHeight="1" x14ac:dyDescent="0.25">
      <c r="A17" s="6" t="s">
        <v>17</v>
      </c>
      <c r="B17" s="7">
        <v>82041</v>
      </c>
      <c r="C17" s="7">
        <v>64473</v>
      </c>
      <c r="D17" s="5">
        <f t="shared" si="0"/>
        <v>17568</v>
      </c>
      <c r="E17" s="5">
        <f t="shared" si="1"/>
        <v>1101176</v>
      </c>
    </row>
    <row r="18" spans="1:5" ht="15" customHeight="1" x14ac:dyDescent="0.25">
      <c r="A18" s="6" t="s">
        <v>18</v>
      </c>
      <c r="B18" s="7">
        <v>74596</v>
      </c>
      <c r="C18" s="7">
        <v>64146</v>
      </c>
      <c r="D18" s="5">
        <f t="shared" si="0"/>
        <v>10450</v>
      </c>
      <c r="E18" s="5">
        <f t="shared" si="1"/>
        <v>1111626</v>
      </c>
    </row>
    <row r="19" spans="1:5" ht="15" customHeight="1" x14ac:dyDescent="0.25">
      <c r="A19" s="6" t="s">
        <v>19</v>
      </c>
      <c r="B19" s="7">
        <v>54698</v>
      </c>
      <c r="C19" s="7">
        <v>72197</v>
      </c>
      <c r="D19" s="5">
        <f t="shared" si="0"/>
        <v>-17499</v>
      </c>
      <c r="E19" s="5">
        <f t="shared" si="1"/>
        <v>1094127</v>
      </c>
    </row>
    <row r="20" spans="1:5" ht="15" customHeight="1" x14ac:dyDescent="0.25">
      <c r="A20" s="8" t="s">
        <v>20</v>
      </c>
      <c r="B20" s="9">
        <v>788825</v>
      </c>
      <c r="C20" s="9">
        <v>740613</v>
      </c>
      <c r="D20" s="10">
        <f>SUM(D8:D19)</f>
        <v>48212</v>
      </c>
      <c r="E20" s="10">
        <f>E19</f>
        <v>1094127</v>
      </c>
    </row>
    <row r="21" spans="1:5" ht="15" customHeight="1" x14ac:dyDescent="0.25">
      <c r="A21" s="2" t="s">
        <v>21</v>
      </c>
      <c r="B21" s="3">
        <v>87518</v>
      </c>
      <c r="C21" s="3">
        <v>64300</v>
      </c>
      <c r="D21" s="4">
        <f t="shared" ref="D21:D32" si="2">B21-C21</f>
        <v>23218</v>
      </c>
      <c r="E21" s="4">
        <f>E19+D21</f>
        <v>1117345</v>
      </c>
    </row>
    <row r="22" spans="1:5" ht="15" customHeight="1" x14ac:dyDescent="0.25">
      <c r="A22" s="6" t="s">
        <v>9</v>
      </c>
      <c r="B22" s="7">
        <v>91831</v>
      </c>
      <c r="C22" s="7">
        <v>67270</v>
      </c>
      <c r="D22" s="5">
        <f t="shared" si="2"/>
        <v>24561</v>
      </c>
      <c r="E22" s="5">
        <f t="shared" ref="E22:E32" si="3">E21+D22</f>
        <v>1141906</v>
      </c>
    </row>
    <row r="23" spans="1:5" ht="15" customHeight="1" x14ac:dyDescent="0.25">
      <c r="A23" s="6" t="s">
        <v>10</v>
      </c>
      <c r="B23" s="7">
        <v>89491</v>
      </c>
      <c r="C23" s="7">
        <v>75327</v>
      </c>
      <c r="D23" s="5">
        <f t="shared" si="2"/>
        <v>14164</v>
      </c>
      <c r="E23" s="5">
        <f t="shared" si="3"/>
        <v>1156070</v>
      </c>
    </row>
    <row r="24" spans="1:5" ht="15" customHeight="1" x14ac:dyDescent="0.25">
      <c r="A24" s="6" t="s">
        <v>11</v>
      </c>
      <c r="B24" s="7">
        <v>77833</v>
      </c>
      <c r="C24" s="7">
        <v>68502</v>
      </c>
      <c r="D24" s="5">
        <f t="shared" si="2"/>
        <v>9331</v>
      </c>
      <c r="E24" s="5">
        <f t="shared" si="3"/>
        <v>1165401</v>
      </c>
    </row>
    <row r="25" spans="1:5" ht="15" customHeight="1" x14ac:dyDescent="0.25">
      <c r="A25" s="6" t="s">
        <v>12</v>
      </c>
      <c r="B25" s="7">
        <v>81929</v>
      </c>
      <c r="C25" s="7">
        <v>74110</v>
      </c>
      <c r="D25" s="5">
        <f t="shared" si="2"/>
        <v>7819</v>
      </c>
      <c r="E25" s="5">
        <f t="shared" si="3"/>
        <v>1173220</v>
      </c>
    </row>
    <row r="26" spans="1:5" ht="15" customHeight="1" x14ac:dyDescent="0.25">
      <c r="A26" s="6" t="s">
        <v>13</v>
      </c>
      <c r="B26" s="7">
        <v>83121</v>
      </c>
      <c r="C26" s="7">
        <v>75047</v>
      </c>
      <c r="D26" s="5">
        <f t="shared" si="2"/>
        <v>8074</v>
      </c>
      <c r="E26" s="5">
        <f t="shared" si="3"/>
        <v>1181294</v>
      </c>
    </row>
    <row r="27" spans="1:5" ht="15" customHeight="1" x14ac:dyDescent="0.25">
      <c r="A27" s="6" t="s">
        <v>14</v>
      </c>
      <c r="B27" s="7">
        <v>87630</v>
      </c>
      <c r="C27" s="7">
        <v>74887</v>
      </c>
      <c r="D27" s="5">
        <f t="shared" si="2"/>
        <v>12743</v>
      </c>
      <c r="E27" s="5">
        <f t="shared" si="3"/>
        <v>1194037</v>
      </c>
    </row>
    <row r="28" spans="1:5" ht="15" customHeight="1" x14ac:dyDescent="0.25">
      <c r="A28" s="6" t="s">
        <v>15</v>
      </c>
      <c r="B28" s="7">
        <v>91157</v>
      </c>
      <c r="C28" s="7">
        <v>74601</v>
      </c>
      <c r="D28" s="5">
        <f t="shared" si="2"/>
        <v>16556</v>
      </c>
      <c r="E28" s="5">
        <f t="shared" si="3"/>
        <v>1210593</v>
      </c>
    </row>
    <row r="29" spans="1:5" ht="15" customHeight="1" x14ac:dyDescent="0.25">
      <c r="A29" s="6" t="s">
        <v>16</v>
      </c>
      <c r="B29" s="7">
        <v>86292</v>
      </c>
      <c r="C29" s="7">
        <v>76600</v>
      </c>
      <c r="D29" s="5">
        <f t="shared" si="2"/>
        <v>9692</v>
      </c>
      <c r="E29" s="5">
        <f t="shared" si="3"/>
        <v>1220285</v>
      </c>
    </row>
    <row r="30" spans="1:5" ht="15" customHeight="1" x14ac:dyDescent="0.25">
      <c r="A30" s="6" t="s">
        <v>17</v>
      </c>
      <c r="B30" s="7">
        <v>83478</v>
      </c>
      <c r="C30" s="7">
        <v>78055</v>
      </c>
      <c r="D30" s="5">
        <f t="shared" si="2"/>
        <v>5423</v>
      </c>
      <c r="E30" s="5">
        <f t="shared" si="3"/>
        <v>1225708</v>
      </c>
    </row>
    <row r="31" spans="1:5" ht="15" customHeight="1" x14ac:dyDescent="0.25">
      <c r="A31" s="6" t="s">
        <v>18</v>
      </c>
      <c r="B31" s="7">
        <v>83726</v>
      </c>
      <c r="C31" s="7">
        <v>81549</v>
      </c>
      <c r="D31" s="5">
        <f t="shared" si="2"/>
        <v>2177</v>
      </c>
      <c r="E31" s="5">
        <f t="shared" si="3"/>
        <v>1227885</v>
      </c>
    </row>
    <row r="32" spans="1:5" ht="15" customHeight="1" x14ac:dyDescent="0.25">
      <c r="A32" s="6" t="s">
        <v>19</v>
      </c>
      <c r="B32" s="7">
        <v>61398</v>
      </c>
      <c r="C32" s="7">
        <v>83218</v>
      </c>
      <c r="D32" s="5">
        <f t="shared" si="2"/>
        <v>-21820</v>
      </c>
      <c r="E32" s="5">
        <f t="shared" si="3"/>
        <v>1206065</v>
      </c>
    </row>
    <row r="33" spans="1:5" ht="15" customHeight="1" x14ac:dyDescent="0.25">
      <c r="A33" s="8" t="s">
        <v>22</v>
      </c>
      <c r="B33" s="9">
        <v>1005404</v>
      </c>
      <c r="C33" s="9">
        <v>893466</v>
      </c>
      <c r="D33" s="10">
        <f>SUM(D21:D32)</f>
        <v>111938</v>
      </c>
      <c r="E33" s="10">
        <f>E32</f>
        <v>1206065</v>
      </c>
    </row>
    <row r="34" spans="1:5" ht="15" customHeight="1" x14ac:dyDescent="0.25">
      <c r="A34" s="2" t="s">
        <v>23</v>
      </c>
      <c r="B34" s="3">
        <v>94609</v>
      </c>
      <c r="C34" s="3">
        <v>72935</v>
      </c>
      <c r="D34" s="4">
        <f t="shared" ref="D34:D45" si="4">B34-C34</f>
        <v>21674</v>
      </c>
      <c r="E34" s="4">
        <f>E32+D34</f>
        <v>1227739</v>
      </c>
    </row>
    <row r="35" spans="1:5" ht="15" customHeight="1" x14ac:dyDescent="0.25">
      <c r="A35" s="6" t="s">
        <v>9</v>
      </c>
      <c r="B35" s="7">
        <v>98629</v>
      </c>
      <c r="C35" s="7">
        <v>78048</v>
      </c>
      <c r="D35" s="5">
        <f t="shared" si="4"/>
        <v>20581</v>
      </c>
      <c r="E35" s="5">
        <f t="shared" ref="E35:E45" si="5">E34+D35</f>
        <v>1248320</v>
      </c>
    </row>
    <row r="36" spans="1:5" ht="15" customHeight="1" x14ac:dyDescent="0.25">
      <c r="A36" s="6" t="s">
        <v>10</v>
      </c>
      <c r="B36" s="7">
        <v>95165</v>
      </c>
      <c r="C36" s="7">
        <v>87136</v>
      </c>
      <c r="D36" s="5">
        <f t="shared" si="4"/>
        <v>8029</v>
      </c>
      <c r="E36" s="5">
        <f t="shared" si="5"/>
        <v>1256349</v>
      </c>
    </row>
    <row r="37" spans="1:5" ht="15" customHeight="1" x14ac:dyDescent="0.25">
      <c r="A37" s="6" t="s">
        <v>11</v>
      </c>
      <c r="B37" s="7">
        <v>89504</v>
      </c>
      <c r="C37" s="7">
        <v>79195</v>
      </c>
      <c r="D37" s="5">
        <f t="shared" si="4"/>
        <v>10309</v>
      </c>
      <c r="E37" s="5">
        <f t="shared" si="5"/>
        <v>1266658</v>
      </c>
    </row>
    <row r="38" spans="1:5" ht="15" customHeight="1" x14ac:dyDescent="0.25">
      <c r="A38" s="6" t="s">
        <v>12</v>
      </c>
      <c r="B38" s="7">
        <v>99532</v>
      </c>
      <c r="C38" s="7">
        <v>86355</v>
      </c>
      <c r="D38" s="5">
        <f t="shared" si="4"/>
        <v>13177</v>
      </c>
      <c r="E38" s="5">
        <f t="shared" si="5"/>
        <v>1279835</v>
      </c>
    </row>
    <row r="39" spans="1:5" ht="15" customHeight="1" x14ac:dyDescent="0.25">
      <c r="A39" s="6" t="s">
        <v>13</v>
      </c>
      <c r="B39" s="7">
        <v>95007</v>
      </c>
      <c r="C39" s="7">
        <v>82772</v>
      </c>
      <c r="D39" s="5">
        <f t="shared" si="4"/>
        <v>12235</v>
      </c>
      <c r="E39" s="5">
        <f t="shared" si="5"/>
        <v>1292070</v>
      </c>
    </row>
    <row r="40" spans="1:5" ht="15" customHeight="1" x14ac:dyDescent="0.25">
      <c r="A40" s="6" t="s">
        <v>14</v>
      </c>
      <c r="B40" s="7">
        <v>96768</v>
      </c>
      <c r="C40" s="7">
        <v>82200</v>
      </c>
      <c r="D40" s="5">
        <f t="shared" si="4"/>
        <v>14568</v>
      </c>
      <c r="E40" s="5">
        <f t="shared" si="5"/>
        <v>1306638</v>
      </c>
    </row>
    <row r="41" spans="1:5" ht="15" customHeight="1" x14ac:dyDescent="0.25">
      <c r="A41" s="6" t="s">
        <v>15</v>
      </c>
      <c r="B41" s="7">
        <v>105034</v>
      </c>
      <c r="C41" s="7">
        <v>86473</v>
      </c>
      <c r="D41" s="5">
        <f t="shared" si="4"/>
        <v>18561</v>
      </c>
      <c r="E41" s="5">
        <f t="shared" si="5"/>
        <v>1325199</v>
      </c>
    </row>
    <row r="42" spans="1:5" ht="15" customHeight="1" x14ac:dyDescent="0.25">
      <c r="A42" s="6" t="s">
        <v>16</v>
      </c>
      <c r="B42" s="7">
        <v>96389</v>
      </c>
      <c r="C42" s="7">
        <v>82741</v>
      </c>
      <c r="D42" s="5">
        <f t="shared" si="4"/>
        <v>13648</v>
      </c>
      <c r="E42" s="5">
        <f t="shared" si="5"/>
        <v>1338847</v>
      </c>
    </row>
    <row r="43" spans="1:5" ht="15" customHeight="1" x14ac:dyDescent="0.25">
      <c r="A43" s="6" t="s">
        <v>17</v>
      </c>
      <c r="B43" s="7">
        <v>86602</v>
      </c>
      <c r="C43" s="7">
        <v>83145</v>
      </c>
      <c r="D43" s="5">
        <f t="shared" si="4"/>
        <v>3457</v>
      </c>
      <c r="E43" s="5">
        <f t="shared" si="5"/>
        <v>1342304</v>
      </c>
    </row>
    <row r="44" spans="1:5" ht="15" customHeight="1" x14ac:dyDescent="0.25">
      <c r="A44" s="6" t="s">
        <v>18</v>
      </c>
      <c r="B44" s="7">
        <v>79266</v>
      </c>
      <c r="C44" s="7">
        <v>89247</v>
      </c>
      <c r="D44" s="5">
        <f t="shared" si="4"/>
        <v>-9981</v>
      </c>
      <c r="E44" s="5">
        <f t="shared" si="5"/>
        <v>1332323</v>
      </c>
    </row>
    <row r="45" spans="1:5" ht="15" customHeight="1" x14ac:dyDescent="0.25">
      <c r="A45" s="6" t="s">
        <v>19</v>
      </c>
      <c r="B45" s="7">
        <v>58023</v>
      </c>
      <c r="C45" s="7">
        <v>88102</v>
      </c>
      <c r="D45" s="5">
        <f t="shared" si="4"/>
        <v>-30079</v>
      </c>
      <c r="E45" s="5">
        <f t="shared" si="5"/>
        <v>1302244</v>
      </c>
    </row>
    <row r="46" spans="1:5" ht="15" customHeight="1" x14ac:dyDescent="0.25">
      <c r="A46" s="8" t="s">
        <v>24</v>
      </c>
      <c r="B46" s="9">
        <v>1094528</v>
      </c>
      <c r="C46" s="9">
        <v>998349</v>
      </c>
      <c r="D46" s="10">
        <f>SUM(D34:D45)</f>
        <v>96179</v>
      </c>
      <c r="E46" s="10">
        <f>E45</f>
        <v>1302244</v>
      </c>
    </row>
    <row r="47" spans="1:5" ht="15" customHeight="1" x14ac:dyDescent="0.25">
      <c r="A47" s="2" t="s">
        <v>25</v>
      </c>
      <c r="B47" s="3">
        <v>100475</v>
      </c>
      <c r="C47" s="3">
        <v>79190</v>
      </c>
      <c r="D47" s="4">
        <f t="shared" ref="D47:D58" si="6">B47-C47</f>
        <v>21285</v>
      </c>
      <c r="E47" s="4">
        <f>E45+D47</f>
        <v>1323529</v>
      </c>
    </row>
    <row r="48" spans="1:5" ht="15" customHeight="1" x14ac:dyDescent="0.25">
      <c r="A48" s="6" t="s">
        <v>9</v>
      </c>
      <c r="B48" s="7">
        <v>91139</v>
      </c>
      <c r="C48" s="7">
        <v>79552</v>
      </c>
      <c r="D48" s="5">
        <f t="shared" si="6"/>
        <v>11587</v>
      </c>
      <c r="E48" s="5">
        <f t="shared" ref="E48:E58" si="7">E47+D48</f>
        <v>1335116</v>
      </c>
    </row>
    <row r="49" spans="1:5" ht="15" customHeight="1" x14ac:dyDescent="0.25">
      <c r="A49" s="6" t="s">
        <v>10</v>
      </c>
      <c r="B49" s="7">
        <v>111236</v>
      </c>
      <c r="C49" s="7">
        <v>91407</v>
      </c>
      <c r="D49" s="5">
        <f t="shared" si="6"/>
        <v>19829</v>
      </c>
      <c r="E49" s="5">
        <f t="shared" si="7"/>
        <v>1354945</v>
      </c>
    </row>
    <row r="50" spans="1:5" ht="15" customHeight="1" x14ac:dyDescent="0.25">
      <c r="A50" s="6" t="s">
        <v>11</v>
      </c>
      <c r="B50" s="7">
        <v>93373</v>
      </c>
      <c r="C50" s="7">
        <v>79034</v>
      </c>
      <c r="D50" s="5">
        <f t="shared" si="6"/>
        <v>14339</v>
      </c>
      <c r="E50" s="5">
        <f t="shared" si="7"/>
        <v>1369284</v>
      </c>
    </row>
    <row r="51" spans="1:5" ht="15" customHeight="1" x14ac:dyDescent="0.25">
      <c r="A51" s="6" t="s">
        <v>12</v>
      </c>
      <c r="B51" s="7">
        <v>104118</v>
      </c>
      <c r="C51" s="7">
        <v>89518</v>
      </c>
      <c r="D51" s="5">
        <f t="shared" si="6"/>
        <v>14600</v>
      </c>
      <c r="E51" s="5">
        <f t="shared" si="7"/>
        <v>1383884</v>
      </c>
    </row>
    <row r="52" spans="1:5" ht="15" customHeight="1" x14ac:dyDescent="0.25">
      <c r="A52" s="6" t="s">
        <v>13</v>
      </c>
      <c r="B52" s="7">
        <v>95939</v>
      </c>
      <c r="C52" s="7">
        <v>87701</v>
      </c>
      <c r="D52" s="5">
        <f t="shared" si="6"/>
        <v>8238</v>
      </c>
      <c r="E52" s="5">
        <f t="shared" si="7"/>
        <v>1392122</v>
      </c>
    </row>
    <row r="53" spans="1:5" ht="15" customHeight="1" x14ac:dyDescent="0.25">
      <c r="A53" s="6" t="s">
        <v>14</v>
      </c>
      <c r="B53" s="7">
        <v>99372</v>
      </c>
      <c r="C53" s="7">
        <v>87182</v>
      </c>
      <c r="D53" s="5">
        <f t="shared" si="6"/>
        <v>12190</v>
      </c>
      <c r="E53" s="5">
        <f t="shared" si="7"/>
        <v>1404312</v>
      </c>
    </row>
    <row r="54" spans="1:5" ht="15" customHeight="1" x14ac:dyDescent="0.25">
      <c r="A54" s="6" t="s">
        <v>15</v>
      </c>
      <c r="B54" s="7">
        <v>107834</v>
      </c>
      <c r="C54" s="7">
        <v>95501</v>
      </c>
      <c r="D54" s="5">
        <f t="shared" si="6"/>
        <v>12333</v>
      </c>
      <c r="E54" s="5">
        <f t="shared" si="7"/>
        <v>1416645</v>
      </c>
    </row>
    <row r="55" spans="1:5" ht="15" customHeight="1" x14ac:dyDescent="0.25">
      <c r="A55" s="6" t="s">
        <v>16</v>
      </c>
      <c r="B55" s="7">
        <v>94470</v>
      </c>
      <c r="C55" s="7">
        <v>84027</v>
      </c>
      <c r="D55" s="5">
        <f t="shared" si="6"/>
        <v>10443</v>
      </c>
      <c r="E55" s="5">
        <f t="shared" si="7"/>
        <v>1427088</v>
      </c>
    </row>
    <row r="56" spans="1:5" ht="15" customHeight="1" x14ac:dyDescent="0.25">
      <c r="A56" s="6" t="s">
        <v>17</v>
      </c>
      <c r="B56" s="7">
        <v>94237</v>
      </c>
      <c r="C56" s="7">
        <v>88577</v>
      </c>
      <c r="D56" s="5">
        <f t="shared" si="6"/>
        <v>5660</v>
      </c>
      <c r="E56" s="5">
        <f t="shared" si="7"/>
        <v>1432748</v>
      </c>
    </row>
    <row r="57" spans="1:5" ht="15" customHeight="1" x14ac:dyDescent="0.25">
      <c r="A57" s="6" t="s">
        <v>18</v>
      </c>
      <c r="B57" s="7">
        <v>84528</v>
      </c>
      <c r="C57" s="7">
        <v>95324</v>
      </c>
      <c r="D57" s="5">
        <f t="shared" si="6"/>
        <v>-10796</v>
      </c>
      <c r="E57" s="5">
        <f t="shared" si="7"/>
        <v>1421952</v>
      </c>
    </row>
    <row r="58" spans="1:5" ht="15" customHeight="1" x14ac:dyDescent="0.25">
      <c r="A58" s="6" t="s">
        <v>19</v>
      </c>
      <c r="B58" s="7">
        <v>62224</v>
      </c>
      <c r="C58" s="7">
        <v>91715</v>
      </c>
      <c r="D58" s="5">
        <f t="shared" si="6"/>
        <v>-29491</v>
      </c>
      <c r="E58" s="5">
        <f t="shared" si="7"/>
        <v>1392461</v>
      </c>
    </row>
    <row r="59" spans="1:5" ht="15" customHeight="1" x14ac:dyDescent="0.25">
      <c r="A59" s="8" t="s">
        <v>34</v>
      </c>
      <c r="B59" s="9">
        <v>1138945</v>
      </c>
      <c r="C59" s="9">
        <v>1048728</v>
      </c>
      <c r="D59" s="10">
        <f>SUM(D47:D58)</f>
        <v>90217</v>
      </c>
      <c r="E59" s="10">
        <f>E58</f>
        <v>1392461</v>
      </c>
    </row>
    <row r="60" spans="1:5" ht="15" customHeight="1" x14ac:dyDescent="0.25">
      <c r="A60" s="2" t="s">
        <v>35</v>
      </c>
      <c r="B60" s="3">
        <v>112861</v>
      </c>
      <c r="C60" s="3">
        <v>85283</v>
      </c>
      <c r="D60" s="4">
        <f t="shared" ref="D60:D71" si="8">B60-C60</f>
        <v>27578</v>
      </c>
      <c r="E60" s="4">
        <f>E58+D60</f>
        <v>1420039</v>
      </c>
    </row>
    <row r="61" spans="1:5" ht="15" customHeight="1" x14ac:dyDescent="0.25">
      <c r="A61" s="6" t="s">
        <v>9</v>
      </c>
      <c r="B61" s="7">
        <v>109160</v>
      </c>
      <c r="C61" s="7">
        <v>89071</v>
      </c>
      <c r="D61" s="5">
        <f t="shared" si="8"/>
        <v>20089</v>
      </c>
      <c r="E61" s="5">
        <f t="shared" ref="E61:E71" si="9">E60+D61</f>
        <v>1440128</v>
      </c>
    </row>
    <row r="62" spans="1:5" ht="15" customHeight="1" x14ac:dyDescent="0.25">
      <c r="A62" s="6" t="s">
        <v>10</v>
      </c>
      <c r="B62" s="7">
        <v>110614</v>
      </c>
      <c r="C62" s="7">
        <v>94728</v>
      </c>
      <c r="D62" s="5">
        <f t="shared" si="8"/>
        <v>15886</v>
      </c>
      <c r="E62" s="5">
        <f t="shared" si="9"/>
        <v>1456014</v>
      </c>
    </row>
    <row r="63" spans="1:5" ht="15" customHeight="1" x14ac:dyDescent="0.25">
      <c r="A63" s="6" t="s">
        <v>11</v>
      </c>
      <c r="B63" s="7">
        <v>109646</v>
      </c>
      <c r="C63" s="7">
        <v>98536</v>
      </c>
      <c r="D63" s="5">
        <f t="shared" si="8"/>
        <v>11110</v>
      </c>
      <c r="E63" s="5">
        <f t="shared" si="9"/>
        <v>1467124</v>
      </c>
    </row>
    <row r="64" spans="1:5" ht="15" customHeight="1" x14ac:dyDescent="0.25">
      <c r="A64" s="6" t="s">
        <v>12</v>
      </c>
      <c r="B64" s="7">
        <v>106396</v>
      </c>
      <c r="C64" s="7">
        <v>99934</v>
      </c>
      <c r="D64" s="5">
        <f t="shared" si="8"/>
        <v>6462</v>
      </c>
      <c r="E64" s="5">
        <f t="shared" si="9"/>
        <v>1473586</v>
      </c>
    </row>
    <row r="65" spans="1:5" ht="15" customHeight="1" x14ac:dyDescent="0.25">
      <c r="A65" s="6" t="s">
        <v>13</v>
      </c>
      <c r="B65" s="7">
        <v>99913</v>
      </c>
      <c r="C65" s="7">
        <v>93211</v>
      </c>
      <c r="D65" s="5">
        <f t="shared" si="8"/>
        <v>6702</v>
      </c>
      <c r="E65" s="5">
        <f t="shared" si="9"/>
        <v>1480288</v>
      </c>
    </row>
    <row r="66" spans="1:5" ht="15" customHeight="1" x14ac:dyDescent="0.25">
      <c r="A66" s="6" t="s">
        <v>14</v>
      </c>
      <c r="B66" s="7">
        <v>104971</v>
      </c>
      <c r="C66" s="7">
        <v>99539</v>
      </c>
      <c r="D66" s="5">
        <f t="shared" si="8"/>
        <v>5432</v>
      </c>
      <c r="E66" s="5">
        <f t="shared" si="9"/>
        <v>1485720</v>
      </c>
    </row>
    <row r="67" spans="1:5" ht="15" customHeight="1" x14ac:dyDescent="0.25">
      <c r="A67" s="6" t="s">
        <v>15</v>
      </c>
      <c r="B67" s="7">
        <v>104724</v>
      </c>
      <c r="C67" s="7">
        <v>101208</v>
      </c>
      <c r="D67" s="5">
        <f t="shared" si="8"/>
        <v>3516</v>
      </c>
      <c r="E67" s="5">
        <f t="shared" si="9"/>
        <v>1489236</v>
      </c>
    </row>
    <row r="68" spans="1:5" ht="15" customHeight="1" x14ac:dyDescent="0.25">
      <c r="A68" s="6" t="s">
        <v>16</v>
      </c>
      <c r="B68" s="7">
        <v>99315</v>
      </c>
      <c r="C68" s="7">
        <v>96266</v>
      </c>
      <c r="D68" s="5">
        <f t="shared" si="8"/>
        <v>3049</v>
      </c>
      <c r="E68" s="5">
        <f t="shared" si="9"/>
        <v>1492285</v>
      </c>
    </row>
    <row r="69" spans="1:5" ht="15" customHeight="1" x14ac:dyDescent="0.25">
      <c r="A69" s="6" t="s">
        <v>17</v>
      </c>
      <c r="B69" s="7">
        <v>101265</v>
      </c>
      <c r="C69" s="7">
        <v>100825</v>
      </c>
      <c r="D69" s="5">
        <f t="shared" si="8"/>
        <v>440</v>
      </c>
      <c r="E69" s="5">
        <f t="shared" si="9"/>
        <v>1492725</v>
      </c>
    </row>
    <row r="70" spans="1:5" ht="15" customHeight="1" x14ac:dyDescent="0.25">
      <c r="A70" s="6" t="s">
        <v>18</v>
      </c>
      <c r="B70" s="7">
        <v>83001</v>
      </c>
      <c r="C70" s="7">
        <v>99378</v>
      </c>
      <c r="D70" s="5">
        <f t="shared" si="8"/>
        <v>-16377</v>
      </c>
      <c r="E70" s="5">
        <f t="shared" si="9"/>
        <v>1476348</v>
      </c>
    </row>
    <row r="71" spans="1:5" ht="15" customHeight="1" x14ac:dyDescent="0.25">
      <c r="A71" s="6" t="s">
        <v>19</v>
      </c>
      <c r="B71" s="7">
        <v>56921</v>
      </c>
      <c r="C71" s="7">
        <v>94428</v>
      </c>
      <c r="D71" s="5">
        <f t="shared" si="8"/>
        <v>-37507</v>
      </c>
      <c r="E71" s="5">
        <f t="shared" si="9"/>
        <v>1438841</v>
      </c>
    </row>
    <row r="72" spans="1:5" ht="15" customHeight="1" x14ac:dyDescent="0.25">
      <c r="A72" s="8" t="s">
        <v>37</v>
      </c>
      <c r="B72" s="9">
        <v>1198787</v>
      </c>
      <c r="C72" s="9">
        <v>1152407</v>
      </c>
      <c r="D72" s="10">
        <f>SUM(D60:D71)</f>
        <v>46380</v>
      </c>
      <c r="E72" s="10">
        <f>E71</f>
        <v>1438841</v>
      </c>
    </row>
    <row r="73" spans="1:5" ht="15" customHeight="1" x14ac:dyDescent="0.25">
      <c r="A73" s="2" t="s">
        <v>38</v>
      </c>
      <c r="B73" s="3">
        <v>111229</v>
      </c>
      <c r="C73" s="3">
        <v>90169</v>
      </c>
      <c r="D73" s="4">
        <f t="shared" ref="D73:D84" si="10">B73-C73</f>
        <v>21060</v>
      </c>
      <c r="E73" s="4">
        <f>E71+D73</f>
        <v>1459901</v>
      </c>
    </row>
    <row r="74" spans="1:5" ht="15" customHeight="1" x14ac:dyDescent="0.25">
      <c r="A74" s="6" t="s">
        <v>9</v>
      </c>
      <c r="B74" s="7">
        <v>118513</v>
      </c>
      <c r="C74" s="7">
        <v>98332</v>
      </c>
      <c r="D74" s="5">
        <f t="shared" si="10"/>
        <v>20181</v>
      </c>
      <c r="E74" s="5">
        <f t="shared" ref="E74:E84" si="11">E73+D74</f>
        <v>1480082</v>
      </c>
    </row>
    <row r="75" spans="1:5" ht="15" customHeight="1" x14ac:dyDescent="0.25">
      <c r="A75" s="6" t="s">
        <v>10</v>
      </c>
      <c r="B75" s="7">
        <v>105711</v>
      </c>
      <c r="C75" s="7">
        <v>95454</v>
      </c>
      <c r="D75" s="5">
        <f t="shared" si="10"/>
        <v>10257</v>
      </c>
      <c r="E75" s="5">
        <f t="shared" si="11"/>
        <v>1490339</v>
      </c>
    </row>
    <row r="76" spans="1:5" ht="15" customHeight="1" x14ac:dyDescent="0.25">
      <c r="A76" s="6" t="s">
        <v>11</v>
      </c>
      <c r="B76" s="7">
        <v>105893</v>
      </c>
      <c r="C76" s="7">
        <v>96129</v>
      </c>
      <c r="D76" s="5">
        <f t="shared" si="10"/>
        <v>9764</v>
      </c>
      <c r="E76" s="5">
        <f t="shared" si="11"/>
        <v>1500103</v>
      </c>
    </row>
    <row r="77" spans="1:5" ht="15" customHeight="1" x14ac:dyDescent="0.25">
      <c r="A77" s="6" t="s">
        <v>12</v>
      </c>
      <c r="B77" s="7">
        <v>104652</v>
      </c>
      <c r="C77" s="7">
        <v>101465</v>
      </c>
      <c r="D77" s="5">
        <f t="shared" si="10"/>
        <v>3187</v>
      </c>
      <c r="E77" s="5">
        <f t="shared" si="11"/>
        <v>1503290</v>
      </c>
    </row>
    <row r="78" spans="1:5" ht="15" hidden="1" customHeight="1" x14ac:dyDescent="0.25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1503290</v>
      </c>
    </row>
    <row r="79" spans="1:5" ht="15" hidden="1" customHeight="1" x14ac:dyDescent="0.25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1503290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1503290</v>
      </c>
    </row>
    <row r="81" spans="1:5" ht="1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1503290</v>
      </c>
    </row>
    <row r="82" spans="1:5" ht="15" hidden="1" customHeight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1503290</v>
      </c>
    </row>
    <row r="83" spans="1:5" ht="15" hidden="1" customHeight="1" x14ac:dyDescent="0.25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1503290</v>
      </c>
    </row>
    <row r="84" spans="1:5" ht="15" hidden="1" customHeight="1" x14ac:dyDescent="0.25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1503290</v>
      </c>
    </row>
    <row r="85" spans="1:5" ht="15" customHeight="1" x14ac:dyDescent="0.25">
      <c r="A85" s="8" t="s">
        <v>36</v>
      </c>
      <c r="B85" s="9">
        <v>545998</v>
      </c>
      <c r="C85" s="9">
        <v>481549</v>
      </c>
      <c r="D85" s="10">
        <f>SUM(D73:D84)</f>
        <v>64449</v>
      </c>
      <c r="E85" s="10">
        <f>E84</f>
        <v>1503290</v>
      </c>
    </row>
    <row r="86" spans="1:5" x14ac:dyDescent="0.25">
      <c r="A86" s="11" t="s">
        <v>27</v>
      </c>
    </row>
    <row r="87" spans="1:5" x14ac:dyDescent="0.25">
      <c r="A87" s="12" t="s">
        <v>28</v>
      </c>
    </row>
    <row r="88" spans="1:5" ht="28.5" customHeight="1" x14ac:dyDescent="0.25">
      <c r="A88" s="19" t="s">
        <v>39</v>
      </c>
      <c r="B88" s="19"/>
      <c r="C88" s="19"/>
      <c r="D88" s="19"/>
      <c r="E88" s="19"/>
    </row>
    <row r="90" spans="1:5" x14ac:dyDescent="0.25">
      <c r="E90" s="13"/>
    </row>
    <row r="91" spans="1:5" x14ac:dyDescent="0.25">
      <c r="E91" s="14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1"/>
  <sheetViews>
    <sheetView showGridLines="0" zoomScaleNormal="100" workbookViewId="0">
      <pane ySplit="7" topLeftCell="A71" activePane="bottomLeft" state="frozen"/>
      <selection pane="bottomLeft" activeCell="E9" sqref="E9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0" t="s">
        <v>0</v>
      </c>
      <c r="B1" s="20"/>
      <c r="C1" s="20"/>
      <c r="D1" s="20"/>
      <c r="E1" s="20"/>
    </row>
    <row r="2" spans="1:5" ht="13.8" x14ac:dyDescent="0.25">
      <c r="A2" s="21" t="s">
        <v>1</v>
      </c>
      <c r="B2" s="21"/>
      <c r="C2" s="21"/>
      <c r="D2" s="21"/>
      <c r="E2" s="21"/>
    </row>
    <row r="3" spans="1:5" ht="6" customHeight="1" x14ac:dyDescent="0.25">
      <c r="A3" s="1"/>
      <c r="B3" s="1"/>
      <c r="C3" s="1"/>
      <c r="D3" s="1"/>
      <c r="E3" s="1"/>
    </row>
    <row r="4" spans="1:5" ht="12" customHeight="1" x14ac:dyDescent="0.25">
      <c r="A4" s="22" t="s">
        <v>31</v>
      </c>
      <c r="B4" s="22"/>
      <c r="C4" s="22"/>
      <c r="D4" s="22"/>
      <c r="E4" s="22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5">
      <c r="A7" s="23"/>
      <c r="B7" s="24"/>
      <c r="C7" s="23"/>
      <c r="D7" s="25"/>
      <c r="E7" s="25"/>
    </row>
    <row r="8" spans="1:5" ht="15" customHeight="1" x14ac:dyDescent="0.25">
      <c r="A8" s="2" t="s">
        <v>8</v>
      </c>
      <c r="B8" s="16">
        <v>28026</v>
      </c>
      <c r="C8" s="3">
        <v>20260</v>
      </c>
      <c r="D8" s="4">
        <f t="shared" ref="D8:D19" si="0">B8-C8</f>
        <v>7766</v>
      </c>
      <c r="E8" s="5">
        <v>354123</v>
      </c>
    </row>
    <row r="9" spans="1:5" ht="15" customHeight="1" x14ac:dyDescent="0.25">
      <c r="A9" s="6" t="s">
        <v>9</v>
      </c>
      <c r="B9" s="7">
        <v>26437</v>
      </c>
      <c r="C9" s="7">
        <v>20875</v>
      </c>
      <c r="D9" s="5">
        <f t="shared" si="0"/>
        <v>5562</v>
      </c>
      <c r="E9" s="5">
        <f t="shared" ref="E9:E19" si="1">E8+D9</f>
        <v>359685</v>
      </c>
    </row>
    <row r="10" spans="1:5" ht="15" customHeight="1" x14ac:dyDescent="0.25">
      <c r="A10" s="6" t="s">
        <v>10</v>
      </c>
      <c r="B10" s="7">
        <v>22154</v>
      </c>
      <c r="C10" s="7">
        <v>23933</v>
      </c>
      <c r="D10" s="5">
        <f t="shared" si="0"/>
        <v>-1779</v>
      </c>
      <c r="E10" s="5">
        <f t="shared" si="1"/>
        <v>357906</v>
      </c>
    </row>
    <row r="11" spans="1:5" ht="15" customHeight="1" x14ac:dyDescent="0.25">
      <c r="A11" s="6" t="s">
        <v>11</v>
      </c>
      <c r="B11" s="7">
        <v>10831</v>
      </c>
      <c r="C11" s="7">
        <v>21400</v>
      </c>
      <c r="D11" s="5">
        <f t="shared" si="0"/>
        <v>-10569</v>
      </c>
      <c r="E11" s="5">
        <f t="shared" si="1"/>
        <v>347337</v>
      </c>
    </row>
    <row r="12" spans="1:5" ht="15" customHeight="1" x14ac:dyDescent="0.25">
      <c r="A12" s="6" t="s">
        <v>12</v>
      </c>
      <c r="B12" s="7">
        <v>17224</v>
      </c>
      <c r="C12" s="7">
        <v>19056</v>
      </c>
      <c r="D12" s="5">
        <f t="shared" si="0"/>
        <v>-1832</v>
      </c>
      <c r="E12" s="5">
        <f t="shared" si="1"/>
        <v>345505</v>
      </c>
    </row>
    <row r="13" spans="1:5" ht="15" customHeight="1" x14ac:dyDescent="0.25">
      <c r="A13" s="6" t="s">
        <v>13</v>
      </c>
      <c r="B13" s="7">
        <v>19717</v>
      </c>
      <c r="C13" s="7">
        <v>17966</v>
      </c>
      <c r="D13" s="5">
        <f t="shared" si="0"/>
        <v>1751</v>
      </c>
      <c r="E13" s="5">
        <f t="shared" si="1"/>
        <v>347256</v>
      </c>
    </row>
    <row r="14" spans="1:5" ht="15" customHeight="1" x14ac:dyDescent="0.25">
      <c r="A14" s="6" t="s">
        <v>14</v>
      </c>
      <c r="B14" s="7">
        <v>22579</v>
      </c>
      <c r="C14" s="7">
        <v>18338</v>
      </c>
      <c r="D14" s="5">
        <f t="shared" si="0"/>
        <v>4241</v>
      </c>
      <c r="E14" s="5">
        <f t="shared" si="1"/>
        <v>351497</v>
      </c>
    </row>
    <row r="15" spans="1:5" ht="15" customHeight="1" x14ac:dyDescent="0.25">
      <c r="A15" s="6" t="s">
        <v>15</v>
      </c>
      <c r="B15" s="7">
        <v>23752</v>
      </c>
      <c r="C15" s="7">
        <v>18777</v>
      </c>
      <c r="D15" s="5">
        <f t="shared" si="0"/>
        <v>4975</v>
      </c>
      <c r="E15" s="5">
        <f t="shared" si="1"/>
        <v>356472</v>
      </c>
    </row>
    <row r="16" spans="1:5" ht="15" customHeight="1" x14ac:dyDescent="0.25">
      <c r="A16" s="6" t="s">
        <v>16</v>
      </c>
      <c r="B16" s="7">
        <v>24976</v>
      </c>
      <c r="C16" s="7">
        <v>19736</v>
      </c>
      <c r="D16" s="5">
        <f t="shared" si="0"/>
        <v>5240</v>
      </c>
      <c r="E16" s="5">
        <f t="shared" si="1"/>
        <v>361712</v>
      </c>
    </row>
    <row r="17" spans="1:5" ht="15" customHeight="1" x14ac:dyDescent="0.25">
      <c r="A17" s="6" t="s">
        <v>17</v>
      </c>
      <c r="B17" s="7">
        <v>26639</v>
      </c>
      <c r="C17" s="7">
        <v>21772</v>
      </c>
      <c r="D17" s="5">
        <f t="shared" si="0"/>
        <v>4867</v>
      </c>
      <c r="E17" s="5">
        <f t="shared" si="1"/>
        <v>366579</v>
      </c>
    </row>
    <row r="18" spans="1:5" ht="15" customHeight="1" x14ac:dyDescent="0.25">
      <c r="A18" s="6" t="s">
        <v>18</v>
      </c>
      <c r="B18" s="7">
        <v>24534</v>
      </c>
      <c r="C18" s="7">
        <v>21775</v>
      </c>
      <c r="D18" s="5">
        <f t="shared" si="0"/>
        <v>2759</v>
      </c>
      <c r="E18" s="5">
        <f t="shared" si="1"/>
        <v>369338</v>
      </c>
    </row>
    <row r="19" spans="1:5" ht="15" customHeight="1" x14ac:dyDescent="0.25">
      <c r="A19" s="6" t="s">
        <v>19</v>
      </c>
      <c r="B19" s="7">
        <v>14157</v>
      </c>
      <c r="C19" s="7">
        <v>23201</v>
      </c>
      <c r="D19" s="5">
        <f t="shared" si="0"/>
        <v>-9044</v>
      </c>
      <c r="E19" s="5">
        <f t="shared" si="1"/>
        <v>360294</v>
      </c>
    </row>
    <row r="20" spans="1:5" ht="15" customHeight="1" x14ac:dyDescent="0.25">
      <c r="A20" s="8" t="s">
        <v>20</v>
      </c>
      <c r="B20" s="9">
        <v>261026</v>
      </c>
      <c r="C20" s="9">
        <v>247089</v>
      </c>
      <c r="D20" s="10">
        <f>SUM(D8:D19)</f>
        <v>13937</v>
      </c>
      <c r="E20" s="10">
        <f>E19</f>
        <v>360294</v>
      </c>
    </row>
    <row r="21" spans="1:5" ht="15" customHeight="1" x14ac:dyDescent="0.25">
      <c r="A21" s="2" t="s">
        <v>21</v>
      </c>
      <c r="B21" s="3">
        <v>31615</v>
      </c>
      <c r="C21" s="3">
        <v>22019</v>
      </c>
      <c r="D21" s="4">
        <f t="shared" ref="D21:D32" si="2">B21-C21</f>
        <v>9596</v>
      </c>
      <c r="E21" s="4">
        <f>E19+D21</f>
        <v>369890</v>
      </c>
    </row>
    <row r="22" spans="1:5" ht="15" customHeight="1" x14ac:dyDescent="0.25">
      <c r="A22" s="6" t="s">
        <v>9</v>
      </c>
      <c r="B22" s="7">
        <v>32683</v>
      </c>
      <c r="C22" s="7">
        <v>23765</v>
      </c>
      <c r="D22" s="5">
        <f t="shared" si="2"/>
        <v>8918</v>
      </c>
      <c r="E22" s="5">
        <f t="shared" ref="E22:E32" si="3">E21+D22</f>
        <v>378808</v>
      </c>
    </row>
    <row r="23" spans="1:5" ht="15" customHeight="1" x14ac:dyDescent="0.25">
      <c r="A23" s="6" t="s">
        <v>10</v>
      </c>
      <c r="B23" s="7">
        <v>30705</v>
      </c>
      <c r="C23" s="7">
        <v>26910</v>
      </c>
      <c r="D23" s="5">
        <f t="shared" si="2"/>
        <v>3795</v>
      </c>
      <c r="E23" s="5">
        <f t="shared" si="3"/>
        <v>382603</v>
      </c>
    </row>
    <row r="24" spans="1:5" ht="15" customHeight="1" x14ac:dyDescent="0.25">
      <c r="A24" s="6" t="s">
        <v>11</v>
      </c>
      <c r="B24" s="7">
        <v>27748</v>
      </c>
      <c r="C24" s="7">
        <v>23261</v>
      </c>
      <c r="D24" s="5">
        <f t="shared" si="2"/>
        <v>4487</v>
      </c>
      <c r="E24" s="5">
        <f t="shared" si="3"/>
        <v>387090</v>
      </c>
    </row>
    <row r="25" spans="1:5" ht="15" customHeight="1" x14ac:dyDescent="0.25">
      <c r="A25" s="6" t="s">
        <v>12</v>
      </c>
      <c r="B25" s="7">
        <v>27973</v>
      </c>
      <c r="C25" s="7">
        <v>25898</v>
      </c>
      <c r="D25" s="5">
        <f t="shared" si="2"/>
        <v>2075</v>
      </c>
      <c r="E25" s="5">
        <f t="shared" si="3"/>
        <v>389165</v>
      </c>
    </row>
    <row r="26" spans="1:5" ht="15" customHeight="1" x14ac:dyDescent="0.25">
      <c r="A26" s="6" t="s">
        <v>13</v>
      </c>
      <c r="B26" s="7">
        <v>27025</v>
      </c>
      <c r="C26" s="7">
        <v>25943</v>
      </c>
      <c r="D26" s="5">
        <f t="shared" si="2"/>
        <v>1082</v>
      </c>
      <c r="E26" s="5">
        <f t="shared" si="3"/>
        <v>390247</v>
      </c>
    </row>
    <row r="27" spans="1:5" ht="15" customHeight="1" x14ac:dyDescent="0.25">
      <c r="A27" s="6" t="s">
        <v>14</v>
      </c>
      <c r="B27" s="7">
        <v>29500</v>
      </c>
      <c r="C27" s="7">
        <v>25359</v>
      </c>
      <c r="D27" s="5">
        <f t="shared" si="2"/>
        <v>4141</v>
      </c>
      <c r="E27" s="5">
        <f t="shared" si="3"/>
        <v>394388</v>
      </c>
    </row>
    <row r="28" spans="1:5" ht="15" customHeight="1" x14ac:dyDescent="0.25">
      <c r="A28" s="6" t="s">
        <v>15</v>
      </c>
      <c r="B28" s="7">
        <v>30312</v>
      </c>
      <c r="C28" s="7">
        <v>26289</v>
      </c>
      <c r="D28" s="5">
        <f t="shared" si="2"/>
        <v>4023</v>
      </c>
      <c r="E28" s="5">
        <f t="shared" si="3"/>
        <v>398411</v>
      </c>
    </row>
    <row r="29" spans="1:5" ht="15" customHeight="1" x14ac:dyDescent="0.25">
      <c r="A29" s="6" t="s">
        <v>16</v>
      </c>
      <c r="B29" s="7">
        <v>29283</v>
      </c>
      <c r="C29" s="7">
        <v>26899</v>
      </c>
      <c r="D29" s="5">
        <f t="shared" si="2"/>
        <v>2384</v>
      </c>
      <c r="E29" s="5">
        <f t="shared" si="3"/>
        <v>400795</v>
      </c>
    </row>
    <row r="30" spans="1:5" ht="15" customHeight="1" x14ac:dyDescent="0.25">
      <c r="A30" s="6" t="s">
        <v>17</v>
      </c>
      <c r="B30" s="7">
        <v>27927</v>
      </c>
      <c r="C30" s="7">
        <v>26206</v>
      </c>
      <c r="D30" s="5">
        <f t="shared" si="2"/>
        <v>1721</v>
      </c>
      <c r="E30" s="5">
        <f t="shared" si="3"/>
        <v>402516</v>
      </c>
    </row>
    <row r="31" spans="1:5" ht="15" customHeight="1" x14ac:dyDescent="0.25">
      <c r="A31" s="6" t="s">
        <v>18</v>
      </c>
      <c r="B31" s="7">
        <v>26441</v>
      </c>
      <c r="C31" s="7">
        <v>26501</v>
      </c>
      <c r="D31" s="5">
        <f t="shared" si="2"/>
        <v>-60</v>
      </c>
      <c r="E31" s="5">
        <f t="shared" si="3"/>
        <v>402456</v>
      </c>
    </row>
    <row r="32" spans="1:5" ht="15" customHeight="1" x14ac:dyDescent="0.25">
      <c r="A32" s="6" t="s">
        <v>19</v>
      </c>
      <c r="B32" s="7">
        <v>16804</v>
      </c>
      <c r="C32" s="7">
        <v>28697</v>
      </c>
      <c r="D32" s="5">
        <f t="shared" si="2"/>
        <v>-11893</v>
      </c>
      <c r="E32" s="5">
        <f t="shared" si="3"/>
        <v>390563</v>
      </c>
    </row>
    <row r="33" spans="1:5" ht="15" customHeight="1" x14ac:dyDescent="0.25">
      <c r="A33" s="8" t="s">
        <v>22</v>
      </c>
      <c r="B33" s="9">
        <v>338016</v>
      </c>
      <c r="C33" s="9">
        <v>307747</v>
      </c>
      <c r="D33" s="10">
        <f>SUM(D21:D32)</f>
        <v>30269</v>
      </c>
      <c r="E33" s="10">
        <f>E32</f>
        <v>390563</v>
      </c>
    </row>
    <row r="34" spans="1:5" ht="15" customHeight="1" x14ac:dyDescent="0.25">
      <c r="A34" s="2" t="s">
        <v>23</v>
      </c>
      <c r="B34" s="3">
        <v>33805</v>
      </c>
      <c r="C34" s="3">
        <v>26758</v>
      </c>
      <c r="D34" s="4">
        <f t="shared" ref="D34:D45" si="4">B34-C34</f>
        <v>7047</v>
      </c>
      <c r="E34" s="4">
        <f>E32+D34</f>
        <v>397610</v>
      </c>
    </row>
    <row r="35" spans="1:5" ht="15" customHeight="1" x14ac:dyDescent="0.25">
      <c r="A35" s="6" t="s">
        <v>9</v>
      </c>
      <c r="B35" s="7">
        <v>34920</v>
      </c>
      <c r="C35" s="7">
        <v>28560</v>
      </c>
      <c r="D35" s="5">
        <f t="shared" si="4"/>
        <v>6360</v>
      </c>
      <c r="E35" s="5">
        <f t="shared" ref="E35:E45" si="5">E34+D35</f>
        <v>403970</v>
      </c>
    </row>
    <row r="36" spans="1:5" ht="15" customHeight="1" x14ac:dyDescent="0.25">
      <c r="A36" s="6" t="s">
        <v>10</v>
      </c>
      <c r="B36" s="7">
        <v>33823</v>
      </c>
      <c r="C36" s="7">
        <v>30796</v>
      </c>
      <c r="D36" s="5">
        <f t="shared" si="4"/>
        <v>3027</v>
      </c>
      <c r="E36" s="5">
        <f t="shared" si="5"/>
        <v>406997</v>
      </c>
    </row>
    <row r="37" spans="1:5" ht="15" customHeight="1" x14ac:dyDescent="0.25">
      <c r="A37" s="6" t="s">
        <v>11</v>
      </c>
      <c r="B37" s="7">
        <v>30519</v>
      </c>
      <c r="C37" s="7">
        <v>26526</v>
      </c>
      <c r="D37" s="5">
        <f t="shared" si="4"/>
        <v>3993</v>
      </c>
      <c r="E37" s="5">
        <f t="shared" si="5"/>
        <v>410990</v>
      </c>
    </row>
    <row r="38" spans="1:5" ht="15" customHeight="1" x14ac:dyDescent="0.25">
      <c r="A38" s="6" t="s">
        <v>12</v>
      </c>
      <c r="B38" s="17">
        <v>32889</v>
      </c>
      <c r="C38" s="7">
        <v>28698</v>
      </c>
      <c r="D38" s="5">
        <f t="shared" si="4"/>
        <v>4191</v>
      </c>
      <c r="E38" s="5">
        <f t="shared" si="5"/>
        <v>415181</v>
      </c>
    </row>
    <row r="39" spans="1:5" ht="15" customHeight="1" x14ac:dyDescent="0.25">
      <c r="A39" s="6" t="s">
        <v>13</v>
      </c>
      <c r="B39" s="7">
        <v>30440</v>
      </c>
      <c r="C39" s="7">
        <v>28929</v>
      </c>
      <c r="D39" s="5">
        <f t="shared" si="4"/>
        <v>1511</v>
      </c>
      <c r="E39" s="5">
        <f t="shared" si="5"/>
        <v>416692</v>
      </c>
    </row>
    <row r="40" spans="1:5" ht="15" customHeight="1" x14ac:dyDescent="0.25">
      <c r="A40" s="6" t="s">
        <v>14</v>
      </c>
      <c r="B40" s="7">
        <v>31331</v>
      </c>
      <c r="C40" s="7">
        <v>28068</v>
      </c>
      <c r="D40" s="5">
        <f t="shared" si="4"/>
        <v>3263</v>
      </c>
      <c r="E40" s="5">
        <f t="shared" si="5"/>
        <v>419955</v>
      </c>
    </row>
    <row r="41" spans="1:5" ht="15" customHeight="1" x14ac:dyDescent="0.25">
      <c r="A41" s="6" t="s">
        <v>15</v>
      </c>
      <c r="B41" s="7">
        <v>32706</v>
      </c>
      <c r="C41" s="7">
        <v>30184</v>
      </c>
      <c r="D41" s="5">
        <f t="shared" si="4"/>
        <v>2522</v>
      </c>
      <c r="E41" s="5">
        <f t="shared" si="5"/>
        <v>422477</v>
      </c>
    </row>
    <row r="42" spans="1:5" ht="15" customHeight="1" x14ac:dyDescent="0.25">
      <c r="A42" s="6" t="s">
        <v>16</v>
      </c>
      <c r="B42" s="7">
        <v>31292</v>
      </c>
      <c r="C42" s="7">
        <v>27669</v>
      </c>
      <c r="D42" s="5">
        <f t="shared" si="4"/>
        <v>3623</v>
      </c>
      <c r="E42" s="5">
        <f t="shared" si="5"/>
        <v>426100</v>
      </c>
    </row>
    <row r="43" spans="1:5" ht="15" customHeight="1" x14ac:dyDescent="0.25">
      <c r="A43" s="6" t="s">
        <v>17</v>
      </c>
      <c r="B43" s="7">
        <v>28850</v>
      </c>
      <c r="C43" s="7">
        <v>27483</v>
      </c>
      <c r="D43" s="5">
        <f t="shared" si="4"/>
        <v>1367</v>
      </c>
      <c r="E43" s="5">
        <f t="shared" si="5"/>
        <v>427467</v>
      </c>
    </row>
    <row r="44" spans="1:5" ht="15" customHeight="1" x14ac:dyDescent="0.25">
      <c r="A44" s="6" t="s">
        <v>18</v>
      </c>
      <c r="B44" s="7">
        <v>25056</v>
      </c>
      <c r="C44" s="7">
        <v>28354</v>
      </c>
      <c r="D44" s="5">
        <f t="shared" si="4"/>
        <v>-3298</v>
      </c>
      <c r="E44" s="5">
        <f t="shared" si="5"/>
        <v>424169</v>
      </c>
    </row>
    <row r="45" spans="1:5" ht="15" customHeight="1" x14ac:dyDescent="0.25">
      <c r="A45" s="6" t="s">
        <v>19</v>
      </c>
      <c r="B45" s="7">
        <v>16377</v>
      </c>
      <c r="C45" s="7">
        <v>30291</v>
      </c>
      <c r="D45" s="5">
        <f t="shared" si="4"/>
        <v>-13914</v>
      </c>
      <c r="E45" s="5">
        <f t="shared" si="5"/>
        <v>410255</v>
      </c>
    </row>
    <row r="46" spans="1:5" ht="15" customHeight="1" x14ac:dyDescent="0.25">
      <c r="A46" s="8" t="s">
        <v>24</v>
      </c>
      <c r="B46" s="9">
        <v>362008</v>
      </c>
      <c r="C46" s="9">
        <v>342316</v>
      </c>
      <c r="D46" s="10">
        <f>SUM(D34:D45)</f>
        <v>19692</v>
      </c>
      <c r="E46" s="10">
        <f>E45</f>
        <v>410255</v>
      </c>
    </row>
    <row r="47" spans="1:5" ht="15" customHeight="1" x14ac:dyDescent="0.25">
      <c r="A47" s="2" t="s">
        <v>25</v>
      </c>
      <c r="B47" s="3">
        <v>37094</v>
      </c>
      <c r="C47" s="3">
        <v>27488</v>
      </c>
      <c r="D47" s="4">
        <f t="shared" ref="D47:D58" si="6">B47-C47</f>
        <v>9606</v>
      </c>
      <c r="E47" s="4">
        <f>E45+D47</f>
        <v>419861</v>
      </c>
    </row>
    <row r="48" spans="1:5" ht="15" customHeight="1" x14ac:dyDescent="0.25">
      <c r="A48" s="6" t="s">
        <v>9</v>
      </c>
      <c r="B48" s="7">
        <v>32004</v>
      </c>
      <c r="C48" s="7">
        <v>28927</v>
      </c>
      <c r="D48" s="5">
        <f t="shared" si="6"/>
        <v>3077</v>
      </c>
      <c r="E48" s="5">
        <f t="shared" ref="E48:E58" si="7">E47+D48</f>
        <v>422938</v>
      </c>
    </row>
    <row r="49" spans="1:5" ht="17.25" customHeight="1" x14ac:dyDescent="0.25">
      <c r="A49" s="6" t="s">
        <v>10</v>
      </c>
      <c r="B49" s="7">
        <v>36003</v>
      </c>
      <c r="C49" s="7">
        <v>33550</v>
      </c>
      <c r="D49" s="5">
        <f t="shared" si="6"/>
        <v>2453</v>
      </c>
      <c r="E49" s="5">
        <f t="shared" si="7"/>
        <v>425391</v>
      </c>
    </row>
    <row r="50" spans="1:5" ht="15" customHeight="1" x14ac:dyDescent="0.25">
      <c r="A50" s="6" t="s">
        <v>11</v>
      </c>
      <c r="B50" s="7">
        <v>29817</v>
      </c>
      <c r="C50" s="7">
        <v>25908</v>
      </c>
      <c r="D50" s="5">
        <f t="shared" si="6"/>
        <v>3909</v>
      </c>
      <c r="E50" s="5">
        <f t="shared" si="7"/>
        <v>429300</v>
      </c>
    </row>
    <row r="51" spans="1:5" ht="15.75" customHeight="1" x14ac:dyDescent="0.25">
      <c r="A51" s="6" t="s">
        <v>12</v>
      </c>
      <c r="B51" s="17">
        <v>32436</v>
      </c>
      <c r="C51" s="7">
        <v>30068</v>
      </c>
      <c r="D51" s="5">
        <f t="shared" si="6"/>
        <v>2368</v>
      </c>
      <c r="E51" s="5">
        <f t="shared" si="7"/>
        <v>431668</v>
      </c>
    </row>
    <row r="52" spans="1:5" ht="15" customHeight="1" x14ac:dyDescent="0.25">
      <c r="A52" s="6" t="s">
        <v>13</v>
      </c>
      <c r="B52" s="7">
        <v>30398</v>
      </c>
      <c r="C52" s="7">
        <v>30731</v>
      </c>
      <c r="D52" s="5">
        <f t="shared" si="6"/>
        <v>-333</v>
      </c>
      <c r="E52" s="5">
        <f t="shared" si="7"/>
        <v>431335</v>
      </c>
    </row>
    <row r="53" spans="1:5" ht="15" customHeight="1" x14ac:dyDescent="0.25">
      <c r="A53" s="6" t="s">
        <v>14</v>
      </c>
      <c r="B53" s="7">
        <v>29959</v>
      </c>
      <c r="C53" s="7">
        <v>28357</v>
      </c>
      <c r="D53" s="5">
        <f t="shared" si="6"/>
        <v>1602</v>
      </c>
      <c r="E53" s="5">
        <f t="shared" si="7"/>
        <v>432937</v>
      </c>
    </row>
    <row r="54" spans="1:5" ht="15" customHeight="1" x14ac:dyDescent="0.25">
      <c r="A54" s="6" t="s">
        <v>15</v>
      </c>
      <c r="B54" s="7">
        <v>33462</v>
      </c>
      <c r="C54" s="7">
        <v>30797</v>
      </c>
      <c r="D54" s="5">
        <f t="shared" si="6"/>
        <v>2665</v>
      </c>
      <c r="E54" s="5">
        <f t="shared" si="7"/>
        <v>435602</v>
      </c>
    </row>
    <row r="55" spans="1:5" ht="15" customHeight="1" x14ac:dyDescent="0.25">
      <c r="A55" s="6" t="s">
        <v>16</v>
      </c>
      <c r="B55" s="7">
        <v>28702</v>
      </c>
      <c r="C55" s="7">
        <v>27639</v>
      </c>
      <c r="D55" s="5">
        <f t="shared" si="6"/>
        <v>1063</v>
      </c>
      <c r="E55" s="5">
        <f t="shared" si="7"/>
        <v>436665</v>
      </c>
    </row>
    <row r="56" spans="1:5" ht="15" customHeight="1" x14ac:dyDescent="0.25">
      <c r="A56" s="6" t="s">
        <v>17</v>
      </c>
      <c r="B56" s="7">
        <v>29640</v>
      </c>
      <c r="C56" s="7">
        <v>27768</v>
      </c>
      <c r="D56" s="5">
        <f t="shared" si="6"/>
        <v>1872</v>
      </c>
      <c r="E56" s="5">
        <f t="shared" si="7"/>
        <v>438537</v>
      </c>
    </row>
    <row r="57" spans="1:5" ht="15" customHeight="1" x14ac:dyDescent="0.25">
      <c r="A57" s="6" t="s">
        <v>18</v>
      </c>
      <c r="B57" s="7">
        <v>26488</v>
      </c>
      <c r="C57" s="7">
        <v>29241</v>
      </c>
      <c r="D57" s="5">
        <f t="shared" si="6"/>
        <v>-2753</v>
      </c>
      <c r="E57" s="5">
        <f t="shared" si="7"/>
        <v>435784</v>
      </c>
    </row>
    <row r="58" spans="1:5" ht="15" customHeight="1" x14ac:dyDescent="0.25">
      <c r="A58" s="6" t="s">
        <v>19</v>
      </c>
      <c r="B58" s="7">
        <v>15969</v>
      </c>
      <c r="C58" s="7">
        <v>28644</v>
      </c>
      <c r="D58" s="5">
        <f t="shared" si="6"/>
        <v>-12675</v>
      </c>
      <c r="E58" s="5">
        <f t="shared" si="7"/>
        <v>423109</v>
      </c>
    </row>
    <row r="59" spans="1:5" ht="15" customHeight="1" x14ac:dyDescent="0.25">
      <c r="A59" s="8" t="s">
        <v>34</v>
      </c>
      <c r="B59" s="9">
        <v>361972</v>
      </c>
      <c r="C59" s="9">
        <v>349118</v>
      </c>
      <c r="D59" s="10">
        <f>SUM(D47:D58)</f>
        <v>12854</v>
      </c>
      <c r="E59" s="10">
        <f>E58</f>
        <v>423109</v>
      </c>
    </row>
    <row r="60" spans="1:5" ht="15" customHeight="1" x14ac:dyDescent="0.25">
      <c r="A60" s="2" t="s">
        <v>35</v>
      </c>
      <c r="B60" s="3">
        <v>37342</v>
      </c>
      <c r="C60" s="3">
        <v>28418</v>
      </c>
      <c r="D60" s="4">
        <f t="shared" ref="D60:D71" si="8">B60-C60</f>
        <v>8924</v>
      </c>
      <c r="E60" s="4">
        <f>E58+D60</f>
        <v>432033</v>
      </c>
    </row>
    <row r="61" spans="1:5" ht="15" customHeight="1" x14ac:dyDescent="0.25">
      <c r="A61" s="6" t="s">
        <v>9</v>
      </c>
      <c r="B61" s="7">
        <v>36557</v>
      </c>
      <c r="C61" s="7">
        <v>30858</v>
      </c>
      <c r="D61" s="5">
        <f t="shared" si="8"/>
        <v>5699</v>
      </c>
      <c r="E61" s="5">
        <f t="shared" ref="E61:E71" si="9">E60+D61</f>
        <v>437732</v>
      </c>
    </row>
    <row r="62" spans="1:5" ht="17.25" customHeight="1" x14ac:dyDescent="0.25">
      <c r="A62" s="6" t="s">
        <v>10</v>
      </c>
      <c r="B62" s="7">
        <v>35517</v>
      </c>
      <c r="C62" s="7">
        <v>31457</v>
      </c>
      <c r="D62" s="5">
        <f t="shared" si="8"/>
        <v>4060</v>
      </c>
      <c r="E62" s="5">
        <f t="shared" si="9"/>
        <v>441792</v>
      </c>
    </row>
    <row r="63" spans="1:5" ht="15" customHeight="1" x14ac:dyDescent="0.25">
      <c r="A63" s="6" t="s">
        <v>11</v>
      </c>
      <c r="B63" s="7">
        <v>36733</v>
      </c>
      <c r="C63" s="7">
        <v>30988</v>
      </c>
      <c r="D63" s="5">
        <f t="shared" si="8"/>
        <v>5745</v>
      </c>
      <c r="E63" s="5">
        <f t="shared" si="9"/>
        <v>447537</v>
      </c>
    </row>
    <row r="64" spans="1:5" ht="15.75" customHeight="1" x14ac:dyDescent="0.25">
      <c r="A64" s="6" t="s">
        <v>12</v>
      </c>
      <c r="B64" s="17">
        <v>30955</v>
      </c>
      <c r="C64" s="7">
        <v>29821</v>
      </c>
      <c r="D64" s="5">
        <f t="shared" si="8"/>
        <v>1134</v>
      </c>
      <c r="E64" s="5">
        <f t="shared" si="9"/>
        <v>448671</v>
      </c>
    </row>
    <row r="65" spans="1:5" ht="15" customHeight="1" x14ac:dyDescent="0.25">
      <c r="A65" s="6" t="s">
        <v>13</v>
      </c>
      <c r="B65" s="7">
        <v>33071</v>
      </c>
      <c r="C65" s="7">
        <v>29698</v>
      </c>
      <c r="D65" s="5">
        <f t="shared" si="8"/>
        <v>3373</v>
      </c>
      <c r="E65" s="5">
        <f t="shared" si="9"/>
        <v>452044</v>
      </c>
    </row>
    <row r="66" spans="1:5" ht="15" customHeight="1" x14ac:dyDescent="0.25">
      <c r="A66" s="6" t="s">
        <v>14</v>
      </c>
      <c r="B66" s="7">
        <v>37148</v>
      </c>
      <c r="C66" s="7">
        <v>32012</v>
      </c>
      <c r="D66" s="5">
        <f t="shared" si="8"/>
        <v>5136</v>
      </c>
      <c r="E66" s="5">
        <f t="shared" si="9"/>
        <v>457180</v>
      </c>
    </row>
    <row r="67" spans="1:5" ht="12.75" customHeight="1" x14ac:dyDescent="0.25">
      <c r="A67" s="6" t="s">
        <v>15</v>
      </c>
      <c r="B67" s="7">
        <v>36440</v>
      </c>
      <c r="C67" s="7">
        <v>32392</v>
      </c>
      <c r="D67" s="5">
        <f t="shared" si="8"/>
        <v>4048</v>
      </c>
      <c r="E67" s="5">
        <f t="shared" si="9"/>
        <v>461228</v>
      </c>
    </row>
    <row r="68" spans="1:5" ht="15" customHeight="1" x14ac:dyDescent="0.25">
      <c r="A68" s="6" t="s">
        <v>16</v>
      </c>
      <c r="B68" s="7">
        <v>34566</v>
      </c>
      <c r="C68" s="7">
        <v>31002</v>
      </c>
      <c r="D68" s="5">
        <f t="shared" si="8"/>
        <v>3564</v>
      </c>
      <c r="E68" s="5">
        <f t="shared" si="9"/>
        <v>464792</v>
      </c>
    </row>
    <row r="69" spans="1:5" ht="15" customHeight="1" x14ac:dyDescent="0.25">
      <c r="A69" s="6" t="s">
        <v>17</v>
      </c>
      <c r="B69" s="7">
        <v>36529</v>
      </c>
      <c r="C69" s="7">
        <v>33752</v>
      </c>
      <c r="D69" s="5">
        <f t="shared" si="8"/>
        <v>2777</v>
      </c>
      <c r="E69" s="5">
        <f t="shared" si="9"/>
        <v>467569</v>
      </c>
    </row>
    <row r="70" spans="1:5" ht="15" customHeight="1" x14ac:dyDescent="0.25">
      <c r="A70" s="6" t="s">
        <v>18</v>
      </c>
      <c r="B70" s="7">
        <v>27761</v>
      </c>
      <c r="C70" s="7">
        <v>31760</v>
      </c>
      <c r="D70" s="5">
        <f t="shared" si="8"/>
        <v>-3999</v>
      </c>
      <c r="E70" s="5">
        <f t="shared" si="9"/>
        <v>463570</v>
      </c>
    </row>
    <row r="71" spans="1:5" ht="15" customHeight="1" x14ac:dyDescent="0.25">
      <c r="A71" s="6" t="s">
        <v>19</v>
      </c>
      <c r="B71" s="7">
        <v>15909</v>
      </c>
      <c r="C71" s="7">
        <v>30402</v>
      </c>
      <c r="D71" s="5">
        <f t="shared" si="8"/>
        <v>-14493</v>
      </c>
      <c r="E71" s="5">
        <f t="shared" si="9"/>
        <v>449077</v>
      </c>
    </row>
    <row r="72" spans="1:5" ht="15" customHeight="1" x14ac:dyDescent="0.25">
      <c r="A72" s="8" t="s">
        <v>37</v>
      </c>
      <c r="B72" s="9">
        <v>398528</v>
      </c>
      <c r="C72" s="9">
        <v>372560</v>
      </c>
      <c r="D72" s="10">
        <f>SUM(D60:D71)</f>
        <v>25968</v>
      </c>
      <c r="E72" s="10">
        <f>E71</f>
        <v>449077</v>
      </c>
    </row>
    <row r="73" spans="1:5" ht="15" customHeight="1" x14ac:dyDescent="0.25">
      <c r="A73" s="2" t="s">
        <v>38</v>
      </c>
      <c r="B73" s="3">
        <v>41881</v>
      </c>
      <c r="C73" s="3">
        <v>32115</v>
      </c>
      <c r="D73" s="4">
        <f t="shared" ref="D73:D84" si="10">B73-C73</f>
        <v>9766</v>
      </c>
      <c r="E73" s="4">
        <f>E71+D73</f>
        <v>458843</v>
      </c>
    </row>
    <row r="74" spans="1:5" ht="15" customHeight="1" x14ac:dyDescent="0.25">
      <c r="A74" s="6" t="s">
        <v>9</v>
      </c>
      <c r="B74" s="7">
        <v>42224</v>
      </c>
      <c r="C74" s="7">
        <v>34313</v>
      </c>
      <c r="D74" s="5">
        <f t="shared" si="10"/>
        <v>7911</v>
      </c>
      <c r="E74" s="5">
        <f t="shared" ref="E74:E84" si="11">E73+D74</f>
        <v>466754</v>
      </c>
    </row>
    <row r="75" spans="1:5" ht="17.25" customHeight="1" x14ac:dyDescent="0.25">
      <c r="A75" s="6" t="s">
        <v>10</v>
      </c>
      <c r="B75" s="7">
        <v>36476</v>
      </c>
      <c r="C75" s="7">
        <v>34860</v>
      </c>
      <c r="D75" s="5">
        <f t="shared" si="10"/>
        <v>1616</v>
      </c>
      <c r="E75" s="5">
        <f t="shared" si="11"/>
        <v>468370</v>
      </c>
    </row>
    <row r="76" spans="1:5" ht="15" customHeight="1" x14ac:dyDescent="0.25">
      <c r="A76" s="6" t="s">
        <v>11</v>
      </c>
      <c r="B76" s="7">
        <v>36324</v>
      </c>
      <c r="C76" s="7">
        <v>32271</v>
      </c>
      <c r="D76" s="5">
        <f t="shared" si="10"/>
        <v>4053</v>
      </c>
      <c r="E76" s="5">
        <f t="shared" si="11"/>
        <v>472423</v>
      </c>
    </row>
    <row r="77" spans="1:5" ht="15.75" customHeight="1" x14ac:dyDescent="0.25">
      <c r="A77" s="6" t="s">
        <v>12</v>
      </c>
      <c r="B77" s="17">
        <v>35634</v>
      </c>
      <c r="C77" s="7">
        <v>33871</v>
      </c>
      <c r="D77" s="5">
        <f t="shared" si="10"/>
        <v>1763</v>
      </c>
      <c r="E77" s="5">
        <f t="shared" si="11"/>
        <v>474186</v>
      </c>
    </row>
    <row r="78" spans="1:5" ht="15" hidden="1" customHeight="1" x14ac:dyDescent="0.25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474186</v>
      </c>
    </row>
    <row r="79" spans="1:5" ht="15" hidden="1" customHeight="1" x14ac:dyDescent="0.25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474186</v>
      </c>
    </row>
    <row r="80" spans="1:5" ht="12.7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474186</v>
      </c>
    </row>
    <row r="81" spans="1:5" ht="1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474186</v>
      </c>
    </row>
    <row r="82" spans="1:5" ht="15" hidden="1" customHeight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474186</v>
      </c>
    </row>
    <row r="83" spans="1:5" ht="15" hidden="1" customHeight="1" x14ac:dyDescent="0.25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474186</v>
      </c>
    </row>
    <row r="84" spans="1:5" ht="15" hidden="1" customHeight="1" x14ac:dyDescent="0.25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474186</v>
      </c>
    </row>
    <row r="85" spans="1:5" ht="15" customHeight="1" x14ac:dyDescent="0.25">
      <c r="A85" s="8" t="s">
        <v>36</v>
      </c>
      <c r="B85" s="9">
        <v>192539</v>
      </c>
      <c r="C85" s="9">
        <v>167430</v>
      </c>
      <c r="D85" s="10">
        <f>SUM(D73:D84)</f>
        <v>25109</v>
      </c>
      <c r="E85" s="10">
        <f>E84</f>
        <v>474186</v>
      </c>
    </row>
    <row r="86" spans="1:5" x14ac:dyDescent="0.25">
      <c r="A86" s="11" t="s">
        <v>27</v>
      </c>
    </row>
    <row r="87" spans="1:5" x14ac:dyDescent="0.25">
      <c r="A87" s="12" t="s">
        <v>28</v>
      </c>
    </row>
    <row r="88" spans="1:5" ht="25.5" customHeight="1" x14ac:dyDescent="0.25">
      <c r="A88" s="19" t="s">
        <v>39</v>
      </c>
      <c r="B88" s="19"/>
      <c r="C88" s="19"/>
      <c r="D88" s="19"/>
      <c r="E88" s="19"/>
    </row>
    <row r="90" spans="1:5" x14ac:dyDescent="0.25">
      <c r="E90" s="13"/>
    </row>
    <row r="91" spans="1:5" x14ac:dyDescent="0.25">
      <c r="E91" s="14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1"/>
  <sheetViews>
    <sheetView showGridLines="0" zoomScaleNormal="100" workbookViewId="0">
      <pane ySplit="7" topLeftCell="A71" activePane="bottomLeft" state="frozen"/>
      <selection pane="bottomLeft" activeCell="C92" sqref="C92"/>
    </sheetView>
  </sheetViews>
  <sheetFormatPr defaultColWidth="8.6640625" defaultRowHeight="13.2" x14ac:dyDescent="0.25"/>
  <cols>
    <col min="1" max="1" width="18.6640625" customWidth="1"/>
    <col min="2" max="2" width="15.88671875" customWidth="1"/>
    <col min="3" max="3" width="15.6640625" customWidth="1"/>
    <col min="4" max="5" width="18.6640625" customWidth="1"/>
  </cols>
  <sheetData>
    <row r="1" spans="1:5" ht="36" customHeight="1" x14ac:dyDescent="0.25">
      <c r="A1" s="20" t="s">
        <v>0</v>
      </c>
      <c r="B1" s="20"/>
      <c r="C1" s="20"/>
      <c r="D1" s="20"/>
      <c r="E1" s="20"/>
    </row>
    <row r="2" spans="1:5" ht="13.8" x14ac:dyDescent="0.25">
      <c r="A2" s="21" t="s">
        <v>1</v>
      </c>
      <c r="B2" s="21"/>
      <c r="C2" s="21"/>
      <c r="D2" s="21"/>
      <c r="E2" s="21"/>
    </row>
    <row r="3" spans="1:5" ht="6" customHeight="1" x14ac:dyDescent="0.25">
      <c r="A3" s="1"/>
      <c r="B3" s="1"/>
      <c r="C3" s="1"/>
      <c r="D3" s="1"/>
      <c r="E3" s="1"/>
    </row>
    <row r="4" spans="1:5" ht="12" customHeight="1" x14ac:dyDescent="0.25">
      <c r="A4" s="22" t="s">
        <v>32</v>
      </c>
      <c r="B4" s="22"/>
      <c r="C4" s="22"/>
      <c r="D4" s="22"/>
      <c r="E4" s="22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5">
      <c r="A7" s="23"/>
      <c r="B7" s="24"/>
      <c r="C7" s="23"/>
      <c r="D7" s="25"/>
      <c r="E7" s="25"/>
    </row>
    <row r="8" spans="1:5" ht="15" customHeight="1" x14ac:dyDescent="0.25">
      <c r="A8" s="2" t="s">
        <v>8</v>
      </c>
      <c r="B8" s="3">
        <v>13779</v>
      </c>
      <c r="C8" s="3">
        <v>10631</v>
      </c>
      <c r="D8" s="4">
        <f t="shared" ref="D8:D19" si="0">B8-C8</f>
        <v>3148</v>
      </c>
      <c r="E8" s="5">
        <v>171985</v>
      </c>
    </row>
    <row r="9" spans="1:5" ht="15" customHeight="1" x14ac:dyDescent="0.25">
      <c r="A9" s="6" t="s">
        <v>9</v>
      </c>
      <c r="B9" s="7">
        <v>12573</v>
      </c>
      <c r="C9" s="7">
        <v>10341</v>
      </c>
      <c r="D9" s="5">
        <f t="shared" si="0"/>
        <v>2232</v>
      </c>
      <c r="E9" s="5">
        <f t="shared" ref="E9:E19" si="1">E8+D9</f>
        <v>174217</v>
      </c>
    </row>
    <row r="10" spans="1:5" ht="15" customHeight="1" x14ac:dyDescent="0.25">
      <c r="A10" s="6" t="s">
        <v>10</v>
      </c>
      <c r="B10" s="7">
        <v>12035</v>
      </c>
      <c r="C10" s="7">
        <v>12858</v>
      </c>
      <c r="D10" s="5">
        <f t="shared" si="0"/>
        <v>-823</v>
      </c>
      <c r="E10" s="5">
        <f t="shared" si="1"/>
        <v>173394</v>
      </c>
    </row>
    <row r="11" spans="1:5" ht="15" customHeight="1" x14ac:dyDescent="0.25">
      <c r="A11" s="6" t="s">
        <v>11</v>
      </c>
      <c r="B11" s="7">
        <v>7765</v>
      </c>
      <c r="C11" s="7">
        <v>10694</v>
      </c>
      <c r="D11" s="5">
        <f t="shared" si="0"/>
        <v>-2929</v>
      </c>
      <c r="E11" s="5">
        <f t="shared" si="1"/>
        <v>170465</v>
      </c>
    </row>
    <row r="12" spans="1:5" ht="15" customHeight="1" x14ac:dyDescent="0.25">
      <c r="A12" s="6" t="s">
        <v>12</v>
      </c>
      <c r="B12" s="7">
        <v>10807</v>
      </c>
      <c r="C12" s="7">
        <v>10480</v>
      </c>
      <c r="D12" s="5">
        <f t="shared" si="0"/>
        <v>327</v>
      </c>
      <c r="E12" s="5">
        <f t="shared" si="1"/>
        <v>170792</v>
      </c>
    </row>
    <row r="13" spans="1:5" ht="15" customHeight="1" x14ac:dyDescent="0.25">
      <c r="A13" s="6" t="s">
        <v>13</v>
      </c>
      <c r="B13" s="7">
        <v>13415</v>
      </c>
      <c r="C13" s="7">
        <v>10337</v>
      </c>
      <c r="D13" s="5">
        <f t="shared" si="0"/>
        <v>3078</v>
      </c>
      <c r="E13" s="5">
        <f t="shared" si="1"/>
        <v>173870</v>
      </c>
    </row>
    <row r="14" spans="1:5" ht="15" customHeight="1" x14ac:dyDescent="0.25">
      <c r="A14" s="6" t="s">
        <v>14</v>
      </c>
      <c r="B14" s="7">
        <v>13829</v>
      </c>
      <c r="C14" s="7">
        <v>10643</v>
      </c>
      <c r="D14" s="5">
        <f t="shared" si="0"/>
        <v>3186</v>
      </c>
      <c r="E14" s="5">
        <f t="shared" si="1"/>
        <v>177056</v>
      </c>
    </row>
    <row r="15" spans="1:5" ht="15" customHeight="1" x14ac:dyDescent="0.25">
      <c r="A15" s="6" t="s">
        <v>15</v>
      </c>
      <c r="B15" s="7">
        <v>15107</v>
      </c>
      <c r="C15" s="7">
        <v>10948</v>
      </c>
      <c r="D15" s="5">
        <f t="shared" si="0"/>
        <v>4159</v>
      </c>
      <c r="E15" s="5">
        <f t="shared" si="1"/>
        <v>181215</v>
      </c>
    </row>
    <row r="16" spans="1:5" ht="15" customHeight="1" x14ac:dyDescent="0.25">
      <c r="A16" s="6" t="s">
        <v>16</v>
      </c>
      <c r="B16" s="7">
        <v>15033</v>
      </c>
      <c r="C16" s="7">
        <v>11753</v>
      </c>
      <c r="D16" s="5">
        <f t="shared" si="0"/>
        <v>3280</v>
      </c>
      <c r="E16" s="5">
        <f t="shared" si="1"/>
        <v>184495</v>
      </c>
    </row>
    <row r="17" spans="1:5" ht="15" customHeight="1" x14ac:dyDescent="0.25">
      <c r="A17" s="6" t="s">
        <v>17</v>
      </c>
      <c r="B17" s="7">
        <v>14533</v>
      </c>
      <c r="C17" s="7">
        <v>12910</v>
      </c>
      <c r="D17" s="5">
        <f t="shared" si="0"/>
        <v>1623</v>
      </c>
      <c r="E17" s="5">
        <f t="shared" si="1"/>
        <v>186118</v>
      </c>
    </row>
    <row r="18" spans="1:5" ht="15" customHeight="1" x14ac:dyDescent="0.25">
      <c r="A18" s="6" t="s">
        <v>18</v>
      </c>
      <c r="B18" s="7">
        <v>12731</v>
      </c>
      <c r="C18" s="7">
        <v>12395</v>
      </c>
      <c r="D18" s="5">
        <f t="shared" si="0"/>
        <v>336</v>
      </c>
      <c r="E18" s="5">
        <f t="shared" si="1"/>
        <v>186454</v>
      </c>
    </row>
    <row r="19" spans="1:5" ht="15" customHeight="1" x14ac:dyDescent="0.25">
      <c r="A19" s="6" t="s">
        <v>19</v>
      </c>
      <c r="B19" s="7">
        <v>8060</v>
      </c>
      <c r="C19" s="7">
        <v>15783</v>
      </c>
      <c r="D19" s="5">
        <f t="shared" si="0"/>
        <v>-7723</v>
      </c>
      <c r="E19" s="5">
        <f t="shared" si="1"/>
        <v>178731</v>
      </c>
    </row>
    <row r="20" spans="1:5" ht="15" customHeight="1" x14ac:dyDescent="0.25">
      <c r="A20" s="8" t="s">
        <v>20</v>
      </c>
      <c r="B20" s="9">
        <v>149667</v>
      </c>
      <c r="C20" s="9">
        <v>139773</v>
      </c>
      <c r="D20" s="10">
        <f>SUM(D8:D19)</f>
        <v>9894</v>
      </c>
      <c r="E20" s="10">
        <f>E19</f>
        <v>178731</v>
      </c>
    </row>
    <row r="21" spans="1:5" ht="15" customHeight="1" x14ac:dyDescent="0.25">
      <c r="A21" s="2" t="s">
        <v>21</v>
      </c>
      <c r="B21" s="3">
        <v>16042</v>
      </c>
      <c r="C21" s="3">
        <v>10867</v>
      </c>
      <c r="D21" s="4">
        <f t="shared" ref="D21:D32" si="2">B21-C21</f>
        <v>5175</v>
      </c>
      <c r="E21" s="4">
        <f>E19+D21</f>
        <v>183906</v>
      </c>
    </row>
    <row r="22" spans="1:5" ht="15" customHeight="1" x14ac:dyDescent="0.25">
      <c r="A22" s="6" t="s">
        <v>9</v>
      </c>
      <c r="B22" s="7">
        <v>15318</v>
      </c>
      <c r="C22" s="7">
        <v>11721</v>
      </c>
      <c r="D22" s="5">
        <f t="shared" si="2"/>
        <v>3597</v>
      </c>
      <c r="E22" s="5">
        <f t="shared" ref="E22:E32" si="3">E21+D22</f>
        <v>187503</v>
      </c>
    </row>
    <row r="23" spans="1:5" ht="15" customHeight="1" x14ac:dyDescent="0.25">
      <c r="A23" s="6" t="s">
        <v>10</v>
      </c>
      <c r="B23" s="7">
        <v>14550</v>
      </c>
      <c r="C23" s="7">
        <v>12555</v>
      </c>
      <c r="D23" s="5">
        <f t="shared" si="2"/>
        <v>1995</v>
      </c>
      <c r="E23" s="5">
        <f t="shared" si="3"/>
        <v>189498</v>
      </c>
    </row>
    <row r="24" spans="1:5" ht="15" customHeight="1" x14ac:dyDescent="0.25">
      <c r="A24" s="6" t="s">
        <v>11</v>
      </c>
      <c r="B24" s="7">
        <v>15878</v>
      </c>
      <c r="C24" s="7">
        <v>10495</v>
      </c>
      <c r="D24" s="5">
        <f t="shared" si="2"/>
        <v>5383</v>
      </c>
      <c r="E24" s="5">
        <f t="shared" si="3"/>
        <v>194881</v>
      </c>
    </row>
    <row r="25" spans="1:5" ht="15" customHeight="1" x14ac:dyDescent="0.25">
      <c r="A25" s="6" t="s">
        <v>12</v>
      </c>
      <c r="B25" s="7">
        <v>16944</v>
      </c>
      <c r="C25" s="7">
        <v>13013</v>
      </c>
      <c r="D25" s="5">
        <f t="shared" si="2"/>
        <v>3931</v>
      </c>
      <c r="E25" s="5">
        <f t="shared" si="3"/>
        <v>198812</v>
      </c>
    </row>
    <row r="26" spans="1:5" ht="15" customHeight="1" x14ac:dyDescent="0.25">
      <c r="A26" s="6" t="s">
        <v>13</v>
      </c>
      <c r="B26" s="7">
        <v>16822</v>
      </c>
      <c r="C26" s="7">
        <v>12341</v>
      </c>
      <c r="D26" s="5">
        <f t="shared" si="2"/>
        <v>4481</v>
      </c>
      <c r="E26" s="5">
        <f t="shared" si="3"/>
        <v>203293</v>
      </c>
    </row>
    <row r="27" spans="1:5" ht="15" customHeight="1" x14ac:dyDescent="0.25">
      <c r="A27" s="6" t="s">
        <v>14</v>
      </c>
      <c r="B27" s="7">
        <v>17889</v>
      </c>
      <c r="C27" s="7">
        <v>13918</v>
      </c>
      <c r="D27" s="5">
        <f t="shared" si="2"/>
        <v>3971</v>
      </c>
      <c r="E27" s="5">
        <f t="shared" si="3"/>
        <v>207264</v>
      </c>
    </row>
    <row r="28" spans="1:5" ht="15" customHeight="1" x14ac:dyDescent="0.25">
      <c r="A28" s="6" t="s">
        <v>15</v>
      </c>
      <c r="B28" s="7">
        <v>18169</v>
      </c>
      <c r="C28" s="7">
        <v>14252</v>
      </c>
      <c r="D28" s="5">
        <f t="shared" si="2"/>
        <v>3917</v>
      </c>
      <c r="E28" s="5">
        <f t="shared" si="3"/>
        <v>211181</v>
      </c>
    </row>
    <row r="29" spans="1:5" ht="15" customHeight="1" x14ac:dyDescent="0.25">
      <c r="A29" s="6" t="s">
        <v>16</v>
      </c>
      <c r="B29" s="7">
        <v>17604</v>
      </c>
      <c r="C29" s="7">
        <v>14996</v>
      </c>
      <c r="D29" s="5">
        <f t="shared" si="2"/>
        <v>2608</v>
      </c>
      <c r="E29" s="5">
        <f t="shared" si="3"/>
        <v>213789</v>
      </c>
    </row>
    <row r="30" spans="1:5" ht="15" customHeight="1" x14ac:dyDescent="0.25">
      <c r="A30" s="6" t="s">
        <v>17</v>
      </c>
      <c r="B30" s="7">
        <v>17040</v>
      </c>
      <c r="C30" s="7">
        <v>15274</v>
      </c>
      <c r="D30" s="5">
        <f t="shared" si="2"/>
        <v>1766</v>
      </c>
      <c r="E30" s="5">
        <f t="shared" si="3"/>
        <v>215555</v>
      </c>
    </row>
    <row r="31" spans="1:5" ht="15" customHeight="1" x14ac:dyDescent="0.25">
      <c r="A31" s="6" t="s">
        <v>18</v>
      </c>
      <c r="B31" s="7">
        <v>15403</v>
      </c>
      <c r="C31" s="7">
        <v>15963</v>
      </c>
      <c r="D31" s="5">
        <f t="shared" si="2"/>
        <v>-560</v>
      </c>
      <c r="E31" s="5">
        <f t="shared" si="3"/>
        <v>214995</v>
      </c>
    </row>
    <row r="32" spans="1:5" ht="15" customHeight="1" x14ac:dyDescent="0.25">
      <c r="A32" s="6" t="s">
        <v>19</v>
      </c>
      <c r="B32" s="7">
        <v>10105</v>
      </c>
      <c r="C32" s="7">
        <v>17293</v>
      </c>
      <c r="D32" s="5">
        <f t="shared" si="2"/>
        <v>-7188</v>
      </c>
      <c r="E32" s="5">
        <f t="shared" si="3"/>
        <v>207807</v>
      </c>
    </row>
    <row r="33" spans="1:5" ht="15" customHeight="1" x14ac:dyDescent="0.25">
      <c r="A33" s="8" t="s">
        <v>22</v>
      </c>
      <c r="B33" s="9">
        <v>191764</v>
      </c>
      <c r="C33" s="9">
        <v>162688</v>
      </c>
      <c r="D33" s="10">
        <f>SUM(D21:D32)</f>
        <v>29076</v>
      </c>
      <c r="E33" s="10">
        <f>E32</f>
        <v>207807</v>
      </c>
    </row>
    <row r="34" spans="1:5" ht="15" customHeight="1" x14ac:dyDescent="0.25">
      <c r="A34" s="2" t="s">
        <v>23</v>
      </c>
      <c r="B34" s="3">
        <v>17571</v>
      </c>
      <c r="C34" s="3">
        <v>12950</v>
      </c>
      <c r="D34" s="4">
        <f t="shared" ref="D34:D45" si="4">B34-C34</f>
        <v>4621</v>
      </c>
      <c r="E34" s="4">
        <f>E32+D34</f>
        <v>212428</v>
      </c>
    </row>
    <row r="35" spans="1:5" ht="15" customHeight="1" x14ac:dyDescent="0.25">
      <c r="A35" s="6" t="s">
        <v>9</v>
      </c>
      <c r="B35" s="7">
        <v>19598</v>
      </c>
      <c r="C35" s="7">
        <v>14133</v>
      </c>
      <c r="D35" s="5">
        <f t="shared" si="4"/>
        <v>5465</v>
      </c>
      <c r="E35" s="5">
        <f t="shared" ref="E35:E45" si="5">E34+D35</f>
        <v>217893</v>
      </c>
    </row>
    <row r="36" spans="1:5" ht="15" customHeight="1" x14ac:dyDescent="0.25">
      <c r="A36" s="6" t="s">
        <v>10</v>
      </c>
      <c r="B36" s="7">
        <v>20417</v>
      </c>
      <c r="C36" s="7">
        <v>16084</v>
      </c>
      <c r="D36" s="5">
        <f t="shared" si="4"/>
        <v>4333</v>
      </c>
      <c r="E36" s="5">
        <f t="shared" si="5"/>
        <v>222226</v>
      </c>
    </row>
    <row r="37" spans="1:5" ht="15" customHeight="1" x14ac:dyDescent="0.25">
      <c r="A37" s="6" t="s">
        <v>11</v>
      </c>
      <c r="B37" s="7">
        <v>18483</v>
      </c>
      <c r="C37" s="7">
        <v>14006</v>
      </c>
      <c r="D37" s="5">
        <f t="shared" si="4"/>
        <v>4477</v>
      </c>
      <c r="E37" s="5">
        <f t="shared" si="5"/>
        <v>226703</v>
      </c>
    </row>
    <row r="38" spans="1:5" ht="15" customHeight="1" x14ac:dyDescent="0.25">
      <c r="A38" s="6" t="s">
        <v>12</v>
      </c>
      <c r="B38" s="7">
        <v>21116</v>
      </c>
      <c r="C38" s="7">
        <v>16880</v>
      </c>
      <c r="D38" s="5">
        <f t="shared" si="4"/>
        <v>4236</v>
      </c>
      <c r="E38" s="5">
        <f t="shared" si="5"/>
        <v>230939</v>
      </c>
    </row>
    <row r="39" spans="1:5" ht="15" customHeight="1" x14ac:dyDescent="0.25">
      <c r="A39" s="6" t="s">
        <v>13</v>
      </c>
      <c r="B39" s="7">
        <v>20317</v>
      </c>
      <c r="C39" s="7">
        <v>15854</v>
      </c>
      <c r="D39" s="5">
        <f t="shared" si="4"/>
        <v>4463</v>
      </c>
      <c r="E39" s="5">
        <f t="shared" si="5"/>
        <v>235402</v>
      </c>
    </row>
    <row r="40" spans="1:5" ht="15" customHeight="1" x14ac:dyDescent="0.25">
      <c r="A40" s="6" t="s">
        <v>14</v>
      </c>
      <c r="B40" s="7">
        <v>20468</v>
      </c>
      <c r="C40" s="7">
        <v>15947</v>
      </c>
      <c r="D40" s="5">
        <f t="shared" si="4"/>
        <v>4521</v>
      </c>
      <c r="E40" s="5">
        <f t="shared" si="5"/>
        <v>239923</v>
      </c>
    </row>
    <row r="41" spans="1:5" ht="15" customHeight="1" x14ac:dyDescent="0.25">
      <c r="A41" s="6" t="s">
        <v>15</v>
      </c>
      <c r="B41" s="7">
        <v>21290</v>
      </c>
      <c r="C41" s="7">
        <v>17512</v>
      </c>
      <c r="D41" s="5">
        <f t="shared" si="4"/>
        <v>3778</v>
      </c>
      <c r="E41" s="5">
        <f t="shared" si="5"/>
        <v>243701</v>
      </c>
    </row>
    <row r="42" spans="1:5" ht="15" customHeight="1" x14ac:dyDescent="0.25">
      <c r="A42" s="6" t="s">
        <v>16</v>
      </c>
      <c r="B42" s="7">
        <v>20285</v>
      </c>
      <c r="C42" s="7">
        <v>17062</v>
      </c>
      <c r="D42" s="5">
        <f t="shared" si="4"/>
        <v>3223</v>
      </c>
      <c r="E42" s="5">
        <f t="shared" si="5"/>
        <v>246924</v>
      </c>
    </row>
    <row r="43" spans="1:5" ht="15" customHeight="1" x14ac:dyDescent="0.25">
      <c r="A43" s="6" t="s">
        <v>17</v>
      </c>
      <c r="B43" s="7">
        <v>16936</v>
      </c>
      <c r="C43" s="7">
        <v>17461</v>
      </c>
      <c r="D43" s="5">
        <f t="shared" si="4"/>
        <v>-525</v>
      </c>
      <c r="E43" s="5">
        <f t="shared" si="5"/>
        <v>246399</v>
      </c>
    </row>
    <row r="44" spans="1:5" ht="15" customHeight="1" x14ac:dyDescent="0.25">
      <c r="A44" s="6" t="s">
        <v>18</v>
      </c>
      <c r="B44" s="7">
        <v>15449</v>
      </c>
      <c r="C44" s="7">
        <v>18355</v>
      </c>
      <c r="D44" s="5">
        <f t="shared" si="4"/>
        <v>-2906</v>
      </c>
      <c r="E44" s="5">
        <f t="shared" si="5"/>
        <v>243493</v>
      </c>
    </row>
    <row r="45" spans="1:5" ht="15" customHeight="1" x14ac:dyDescent="0.25">
      <c r="A45" s="6" t="s">
        <v>19</v>
      </c>
      <c r="B45" s="7">
        <v>10476</v>
      </c>
      <c r="C45" s="7">
        <v>20315</v>
      </c>
      <c r="D45" s="5">
        <f t="shared" si="4"/>
        <v>-9839</v>
      </c>
      <c r="E45" s="5">
        <f t="shared" si="5"/>
        <v>233654</v>
      </c>
    </row>
    <row r="46" spans="1:5" ht="15" customHeight="1" x14ac:dyDescent="0.25">
      <c r="A46" s="8" t="s">
        <v>24</v>
      </c>
      <c r="B46" s="9">
        <v>222406</v>
      </c>
      <c r="C46" s="9">
        <v>196559</v>
      </c>
      <c r="D46" s="10">
        <f>SUM(D34:D45)</f>
        <v>25847</v>
      </c>
      <c r="E46" s="10">
        <f>E45</f>
        <v>233654</v>
      </c>
    </row>
    <row r="47" spans="1:5" x14ac:dyDescent="0.25">
      <c r="A47" s="2" t="s">
        <v>25</v>
      </c>
      <c r="B47" s="3">
        <v>21535</v>
      </c>
      <c r="C47" s="3">
        <v>14862</v>
      </c>
      <c r="D47" s="4">
        <f t="shared" ref="D47:D58" si="6">B47-C47</f>
        <v>6673</v>
      </c>
      <c r="E47" s="4">
        <f>E45+D47</f>
        <v>240327</v>
      </c>
    </row>
    <row r="48" spans="1:5" ht="15" customHeight="1" x14ac:dyDescent="0.25">
      <c r="A48" s="6" t="s">
        <v>9</v>
      </c>
      <c r="B48" s="7">
        <v>20186</v>
      </c>
      <c r="C48" s="7">
        <v>15498</v>
      </c>
      <c r="D48" s="5">
        <f t="shared" si="6"/>
        <v>4688</v>
      </c>
      <c r="E48" s="5">
        <f t="shared" ref="E48:E58" si="7">E47+D48</f>
        <v>245015</v>
      </c>
    </row>
    <row r="49" spans="1:5" ht="15" customHeight="1" x14ac:dyDescent="0.25">
      <c r="A49" s="6" t="s">
        <v>10</v>
      </c>
      <c r="B49" s="7">
        <v>22202</v>
      </c>
      <c r="C49" s="7">
        <v>17894</v>
      </c>
      <c r="D49" s="5">
        <f t="shared" si="6"/>
        <v>4308</v>
      </c>
      <c r="E49" s="5">
        <f t="shared" si="7"/>
        <v>249323</v>
      </c>
    </row>
    <row r="50" spans="1:5" ht="15" customHeight="1" x14ac:dyDescent="0.25">
      <c r="A50" s="6" t="s">
        <v>11</v>
      </c>
      <c r="B50" s="7">
        <v>20442</v>
      </c>
      <c r="C50" s="7">
        <v>14945</v>
      </c>
      <c r="D50" s="5">
        <f t="shared" si="6"/>
        <v>5497</v>
      </c>
      <c r="E50" s="5">
        <f t="shared" si="7"/>
        <v>254820</v>
      </c>
    </row>
    <row r="51" spans="1:5" ht="15" customHeight="1" x14ac:dyDescent="0.25">
      <c r="A51" s="6" t="s">
        <v>12</v>
      </c>
      <c r="B51" s="7">
        <v>22453</v>
      </c>
      <c r="C51" s="7">
        <v>20027</v>
      </c>
      <c r="D51" s="5">
        <f t="shared" si="6"/>
        <v>2426</v>
      </c>
      <c r="E51" s="5">
        <f t="shared" si="7"/>
        <v>257246</v>
      </c>
    </row>
    <row r="52" spans="1:5" ht="15" customHeight="1" x14ac:dyDescent="0.25">
      <c r="A52" s="6" t="s">
        <v>13</v>
      </c>
      <c r="B52" s="7">
        <v>21428</v>
      </c>
      <c r="C52" s="7">
        <v>18600</v>
      </c>
      <c r="D52" s="5">
        <f t="shared" si="6"/>
        <v>2828</v>
      </c>
      <c r="E52" s="5">
        <f t="shared" si="7"/>
        <v>260074</v>
      </c>
    </row>
    <row r="53" spans="1:5" ht="15" customHeight="1" x14ac:dyDescent="0.25">
      <c r="A53" s="6" t="s">
        <v>14</v>
      </c>
      <c r="B53" s="7">
        <v>20870</v>
      </c>
      <c r="C53" s="7">
        <v>19145</v>
      </c>
      <c r="D53" s="5">
        <f t="shared" si="6"/>
        <v>1725</v>
      </c>
      <c r="E53" s="5">
        <f t="shared" si="7"/>
        <v>261799</v>
      </c>
    </row>
    <row r="54" spans="1:5" ht="15" customHeight="1" x14ac:dyDescent="0.25">
      <c r="A54" s="6" t="s">
        <v>15</v>
      </c>
      <c r="B54" s="7">
        <v>22032</v>
      </c>
      <c r="C54" s="7">
        <v>19818</v>
      </c>
      <c r="D54" s="5">
        <f t="shared" si="6"/>
        <v>2214</v>
      </c>
      <c r="E54" s="5">
        <f t="shared" si="7"/>
        <v>264013</v>
      </c>
    </row>
    <row r="55" spans="1:5" ht="15" customHeight="1" x14ac:dyDescent="0.25">
      <c r="A55" s="6" t="s">
        <v>16</v>
      </c>
      <c r="B55" s="7">
        <v>20119</v>
      </c>
      <c r="C55" s="7">
        <v>19177</v>
      </c>
      <c r="D55" s="5">
        <f t="shared" si="6"/>
        <v>942</v>
      </c>
      <c r="E55" s="5">
        <f t="shared" si="7"/>
        <v>264955</v>
      </c>
    </row>
    <row r="56" spans="1:5" ht="15" customHeight="1" x14ac:dyDescent="0.25">
      <c r="A56" s="6" t="s">
        <v>17</v>
      </c>
      <c r="B56" s="7">
        <v>18465</v>
      </c>
      <c r="C56" s="7">
        <v>20017</v>
      </c>
      <c r="D56" s="5">
        <f t="shared" si="6"/>
        <v>-1552</v>
      </c>
      <c r="E56" s="5">
        <f t="shared" si="7"/>
        <v>263403</v>
      </c>
    </row>
    <row r="57" spans="1:5" ht="15" customHeight="1" x14ac:dyDescent="0.25">
      <c r="A57" s="6" t="s">
        <v>18</v>
      </c>
      <c r="B57" s="7">
        <v>16694</v>
      </c>
      <c r="C57" s="7">
        <v>20207</v>
      </c>
      <c r="D57" s="5">
        <f t="shared" si="6"/>
        <v>-3513</v>
      </c>
      <c r="E57" s="5">
        <f t="shared" si="7"/>
        <v>259890</v>
      </c>
    </row>
    <row r="58" spans="1:5" ht="15" customHeight="1" x14ac:dyDescent="0.25">
      <c r="A58" s="6" t="s">
        <v>19</v>
      </c>
      <c r="B58" s="7">
        <v>11004</v>
      </c>
      <c r="C58" s="7">
        <v>23036</v>
      </c>
      <c r="D58" s="5">
        <f t="shared" si="6"/>
        <v>-12032</v>
      </c>
      <c r="E58" s="5">
        <f t="shared" si="7"/>
        <v>247858</v>
      </c>
    </row>
    <row r="59" spans="1:5" ht="15" customHeight="1" x14ac:dyDescent="0.25">
      <c r="A59" s="8" t="s">
        <v>34</v>
      </c>
      <c r="B59" s="9">
        <v>237430</v>
      </c>
      <c r="C59" s="9">
        <v>223226</v>
      </c>
      <c r="D59" s="10">
        <f>SUM(D47:D58)</f>
        <v>14204</v>
      </c>
      <c r="E59" s="10">
        <f>E58</f>
        <v>247858</v>
      </c>
    </row>
    <row r="60" spans="1:5" x14ac:dyDescent="0.25">
      <c r="A60" s="2" t="s">
        <v>35</v>
      </c>
      <c r="B60" s="3">
        <v>22666</v>
      </c>
      <c r="C60" s="3">
        <v>16026</v>
      </c>
      <c r="D60" s="4">
        <f t="shared" ref="D60:D71" si="8">B60-C60</f>
        <v>6640</v>
      </c>
      <c r="E60" s="4">
        <f>E58+D60</f>
        <v>254498</v>
      </c>
    </row>
    <row r="61" spans="1:5" ht="15" customHeight="1" x14ac:dyDescent="0.25">
      <c r="A61" s="6" t="s">
        <v>9</v>
      </c>
      <c r="B61" s="7">
        <v>21843</v>
      </c>
      <c r="C61" s="7">
        <v>17549</v>
      </c>
      <c r="D61" s="5">
        <f t="shared" si="8"/>
        <v>4294</v>
      </c>
      <c r="E61" s="5">
        <f t="shared" ref="E61:E71" si="9">E60+D61</f>
        <v>258792</v>
      </c>
    </row>
    <row r="62" spans="1:5" ht="15" customHeight="1" x14ac:dyDescent="0.25">
      <c r="A62" s="6" t="s">
        <v>10</v>
      </c>
      <c r="B62" s="7">
        <v>22454</v>
      </c>
      <c r="C62" s="7">
        <v>19009</v>
      </c>
      <c r="D62" s="5">
        <f t="shared" si="8"/>
        <v>3445</v>
      </c>
      <c r="E62" s="5">
        <f t="shared" si="9"/>
        <v>262237</v>
      </c>
    </row>
    <row r="63" spans="1:5" ht="15" customHeight="1" x14ac:dyDescent="0.25">
      <c r="A63" s="6" t="s">
        <v>11</v>
      </c>
      <c r="B63" s="7">
        <v>24102</v>
      </c>
      <c r="C63" s="7">
        <v>17622</v>
      </c>
      <c r="D63" s="5">
        <f t="shared" si="8"/>
        <v>6480</v>
      </c>
      <c r="E63" s="5">
        <f t="shared" si="9"/>
        <v>268717</v>
      </c>
    </row>
    <row r="64" spans="1:5" ht="15.75" customHeight="1" x14ac:dyDescent="0.25">
      <c r="A64" s="6" t="s">
        <v>12</v>
      </c>
      <c r="B64" s="7">
        <v>22983</v>
      </c>
      <c r="C64" s="7">
        <v>20467</v>
      </c>
      <c r="D64" s="5">
        <f t="shared" si="8"/>
        <v>2516</v>
      </c>
      <c r="E64" s="5">
        <f t="shared" si="9"/>
        <v>271233</v>
      </c>
    </row>
    <row r="65" spans="1:5" ht="15" customHeight="1" x14ac:dyDescent="0.25">
      <c r="A65" s="6" t="s">
        <v>13</v>
      </c>
      <c r="B65" s="7">
        <v>21087</v>
      </c>
      <c r="C65" s="7">
        <v>19250</v>
      </c>
      <c r="D65" s="5">
        <f t="shared" si="8"/>
        <v>1837</v>
      </c>
      <c r="E65" s="5">
        <f t="shared" si="9"/>
        <v>273070</v>
      </c>
    </row>
    <row r="66" spans="1:5" ht="15" customHeight="1" x14ac:dyDescent="0.25">
      <c r="A66" s="6" t="s">
        <v>14</v>
      </c>
      <c r="B66" s="7">
        <v>22489</v>
      </c>
      <c r="C66" s="7">
        <v>20867</v>
      </c>
      <c r="D66" s="5">
        <f t="shared" si="8"/>
        <v>1622</v>
      </c>
      <c r="E66" s="5">
        <f t="shared" si="9"/>
        <v>274692</v>
      </c>
    </row>
    <row r="67" spans="1:5" ht="15" customHeight="1" x14ac:dyDescent="0.25">
      <c r="A67" s="6" t="s">
        <v>15</v>
      </c>
      <c r="B67" s="7">
        <v>21152</v>
      </c>
      <c r="C67" s="7">
        <v>21034</v>
      </c>
      <c r="D67" s="5">
        <f t="shared" si="8"/>
        <v>118</v>
      </c>
      <c r="E67" s="5">
        <f t="shared" si="9"/>
        <v>274810</v>
      </c>
    </row>
    <row r="68" spans="1:5" ht="15" customHeight="1" x14ac:dyDescent="0.25">
      <c r="A68" s="6" t="s">
        <v>16</v>
      </c>
      <c r="B68" s="7">
        <v>21060</v>
      </c>
      <c r="C68" s="7">
        <v>19214</v>
      </c>
      <c r="D68" s="5">
        <f t="shared" si="8"/>
        <v>1846</v>
      </c>
      <c r="E68" s="5">
        <f t="shared" si="9"/>
        <v>276656</v>
      </c>
    </row>
    <row r="69" spans="1:5" ht="15" customHeight="1" x14ac:dyDescent="0.25">
      <c r="A69" s="6" t="s">
        <v>17</v>
      </c>
      <c r="B69" s="7">
        <v>20180</v>
      </c>
      <c r="C69" s="7">
        <v>21883</v>
      </c>
      <c r="D69" s="5">
        <f t="shared" si="8"/>
        <v>-1703</v>
      </c>
      <c r="E69" s="5">
        <f t="shared" si="9"/>
        <v>274953</v>
      </c>
    </row>
    <row r="70" spans="1:5" ht="15" customHeight="1" x14ac:dyDescent="0.25">
      <c r="A70" s="6" t="s">
        <v>18</v>
      </c>
      <c r="B70" s="7">
        <v>15948</v>
      </c>
      <c r="C70" s="7">
        <v>21782</v>
      </c>
      <c r="D70" s="5">
        <f t="shared" si="8"/>
        <v>-5834</v>
      </c>
      <c r="E70" s="5">
        <f t="shared" si="9"/>
        <v>269119</v>
      </c>
    </row>
    <row r="71" spans="1:5" ht="15" customHeight="1" x14ac:dyDescent="0.25">
      <c r="A71" s="6" t="s">
        <v>19</v>
      </c>
      <c r="B71" s="7">
        <v>10034</v>
      </c>
      <c r="C71" s="7">
        <v>23793</v>
      </c>
      <c r="D71" s="5">
        <f t="shared" si="8"/>
        <v>-13759</v>
      </c>
      <c r="E71" s="5">
        <f t="shared" si="9"/>
        <v>255360</v>
      </c>
    </row>
    <row r="72" spans="1:5" ht="15" customHeight="1" x14ac:dyDescent="0.25">
      <c r="A72" s="8" t="s">
        <v>37</v>
      </c>
      <c r="B72" s="9">
        <v>245998</v>
      </c>
      <c r="C72" s="9">
        <v>238496</v>
      </c>
      <c r="D72" s="10">
        <f>SUM(D60:D71)</f>
        <v>7502</v>
      </c>
      <c r="E72" s="10">
        <f>E71</f>
        <v>255360</v>
      </c>
    </row>
    <row r="73" spans="1:5" x14ac:dyDescent="0.25">
      <c r="A73" s="2" t="s">
        <v>38</v>
      </c>
      <c r="B73" s="3">
        <v>21822</v>
      </c>
      <c r="C73" s="3">
        <v>16966</v>
      </c>
      <c r="D73" s="4">
        <f t="shared" ref="D73:D84" si="10">B73-C73</f>
        <v>4856</v>
      </c>
      <c r="E73" s="4">
        <f>E71+D73</f>
        <v>260216</v>
      </c>
    </row>
    <row r="74" spans="1:5" ht="15" customHeight="1" x14ac:dyDescent="0.25">
      <c r="A74" s="6" t="s">
        <v>9</v>
      </c>
      <c r="B74" s="7">
        <v>22634</v>
      </c>
      <c r="C74" s="7">
        <v>18599</v>
      </c>
      <c r="D74" s="5">
        <f t="shared" si="10"/>
        <v>4035</v>
      </c>
      <c r="E74" s="5">
        <f t="shared" ref="E74:E84" si="11">E73+D74</f>
        <v>264251</v>
      </c>
    </row>
    <row r="75" spans="1:5" ht="15" customHeight="1" x14ac:dyDescent="0.25">
      <c r="A75" s="6" t="s">
        <v>10</v>
      </c>
      <c r="B75" s="7">
        <v>23096</v>
      </c>
      <c r="C75" s="7">
        <v>18446</v>
      </c>
      <c r="D75" s="5">
        <f t="shared" si="10"/>
        <v>4650</v>
      </c>
      <c r="E75" s="5">
        <f t="shared" si="11"/>
        <v>268901</v>
      </c>
    </row>
    <row r="76" spans="1:5" ht="15" customHeight="1" x14ac:dyDescent="0.25">
      <c r="A76" s="6" t="s">
        <v>11</v>
      </c>
      <c r="B76" s="7">
        <v>23593</v>
      </c>
      <c r="C76" s="7">
        <v>17700</v>
      </c>
      <c r="D76" s="5">
        <f t="shared" si="10"/>
        <v>5893</v>
      </c>
      <c r="E76" s="5">
        <f t="shared" si="11"/>
        <v>274794</v>
      </c>
    </row>
    <row r="77" spans="1:5" ht="15.75" customHeight="1" x14ac:dyDescent="0.25">
      <c r="A77" s="6" t="s">
        <v>12</v>
      </c>
      <c r="B77" s="7">
        <v>23300</v>
      </c>
      <c r="C77" s="7">
        <v>20244</v>
      </c>
      <c r="D77" s="5">
        <f t="shared" si="10"/>
        <v>3056</v>
      </c>
      <c r="E77" s="5">
        <f t="shared" si="11"/>
        <v>277850</v>
      </c>
    </row>
    <row r="78" spans="1:5" ht="15" hidden="1" customHeight="1" x14ac:dyDescent="0.25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277850</v>
      </c>
    </row>
    <row r="79" spans="1:5" ht="15" hidden="1" customHeight="1" x14ac:dyDescent="0.25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277850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277850</v>
      </c>
    </row>
    <row r="81" spans="1:5" ht="1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277850</v>
      </c>
    </row>
    <row r="82" spans="1:5" ht="15" hidden="1" customHeight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277850</v>
      </c>
    </row>
    <row r="83" spans="1:5" ht="15" hidden="1" customHeight="1" x14ac:dyDescent="0.25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277850</v>
      </c>
    </row>
    <row r="84" spans="1:5" ht="15" hidden="1" customHeight="1" x14ac:dyDescent="0.25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277850</v>
      </c>
    </row>
    <row r="85" spans="1:5" ht="15" customHeight="1" x14ac:dyDescent="0.25">
      <c r="A85" s="8" t="s">
        <v>36</v>
      </c>
      <c r="B85" s="9">
        <v>114445</v>
      </c>
      <c r="C85" s="9">
        <v>91955</v>
      </c>
      <c r="D85" s="10">
        <f>SUM(D73:D84)</f>
        <v>22490</v>
      </c>
      <c r="E85" s="10">
        <f>E84</f>
        <v>277850</v>
      </c>
    </row>
    <row r="86" spans="1:5" x14ac:dyDescent="0.25">
      <c r="A86" s="11" t="s">
        <v>27</v>
      </c>
    </row>
    <row r="87" spans="1:5" x14ac:dyDescent="0.25">
      <c r="A87" s="12" t="s">
        <v>28</v>
      </c>
    </row>
    <row r="88" spans="1:5" ht="26.25" customHeight="1" x14ac:dyDescent="0.25">
      <c r="A88" s="19" t="s">
        <v>39</v>
      </c>
      <c r="B88" s="19"/>
      <c r="C88" s="19"/>
      <c r="D88" s="19"/>
      <c r="E88" s="19"/>
    </row>
    <row r="90" spans="1:5" x14ac:dyDescent="0.25">
      <c r="E90" s="13"/>
    </row>
    <row r="91" spans="1:5" x14ac:dyDescent="0.25">
      <c r="E91" s="14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91"/>
  <sheetViews>
    <sheetView showGridLines="0" zoomScaleNormal="100" workbookViewId="0">
      <pane ySplit="7" topLeftCell="A68" activePane="bottomLeft" state="frozen"/>
      <selection pane="bottomLeft" activeCell="H10" sqref="H10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0" t="s">
        <v>0</v>
      </c>
      <c r="B1" s="20"/>
      <c r="C1" s="20"/>
      <c r="D1" s="20"/>
      <c r="E1" s="20"/>
    </row>
    <row r="2" spans="1:5" ht="13.8" x14ac:dyDescent="0.25">
      <c r="A2" s="21" t="s">
        <v>1</v>
      </c>
      <c r="B2" s="21"/>
      <c r="C2" s="21"/>
      <c r="D2" s="21"/>
      <c r="E2" s="21"/>
    </row>
    <row r="3" spans="1:5" ht="6" customHeight="1" x14ac:dyDescent="0.25">
      <c r="A3" s="1"/>
      <c r="B3" s="1"/>
      <c r="C3" s="1"/>
      <c r="D3" s="1"/>
      <c r="E3" s="1"/>
    </row>
    <row r="4" spans="1:5" ht="12" customHeight="1" x14ac:dyDescent="0.25">
      <c r="A4" s="22" t="s">
        <v>33</v>
      </c>
      <c r="B4" s="22"/>
      <c r="C4" s="22"/>
      <c r="D4" s="22"/>
      <c r="E4" s="22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5">
      <c r="A7" s="23"/>
      <c r="B7" s="24"/>
      <c r="C7" s="23"/>
      <c r="D7" s="25"/>
      <c r="E7" s="25"/>
    </row>
    <row r="8" spans="1:5" ht="15" customHeight="1" x14ac:dyDescent="0.25">
      <c r="A8" s="2" t="s">
        <v>8</v>
      </c>
      <c r="B8" s="3">
        <v>33</v>
      </c>
      <c r="C8" s="3">
        <v>50</v>
      </c>
      <c r="D8" s="4">
        <f t="shared" ref="D8:D19" si="0">B8-C8</f>
        <v>-17</v>
      </c>
      <c r="E8" s="5">
        <v>176</v>
      </c>
    </row>
    <row r="9" spans="1:5" ht="15" customHeight="1" x14ac:dyDescent="0.25">
      <c r="A9" s="6" t="s">
        <v>9</v>
      </c>
      <c r="B9" s="7">
        <v>71</v>
      </c>
      <c r="C9" s="7">
        <v>40</v>
      </c>
      <c r="D9" s="5">
        <f t="shared" si="0"/>
        <v>31</v>
      </c>
      <c r="E9" s="5">
        <f t="shared" ref="E9:E19" si="1">E8+D9</f>
        <v>207</v>
      </c>
    </row>
    <row r="10" spans="1:5" ht="15" customHeight="1" x14ac:dyDescent="0.25">
      <c r="A10" s="6" t="s">
        <v>10</v>
      </c>
      <c r="B10" s="7">
        <v>98</v>
      </c>
      <c r="C10" s="7">
        <v>72</v>
      </c>
      <c r="D10" s="5">
        <f t="shared" si="0"/>
        <v>26</v>
      </c>
      <c r="E10" s="5">
        <f t="shared" si="1"/>
        <v>233</v>
      </c>
    </row>
    <row r="11" spans="1:5" ht="15" customHeight="1" x14ac:dyDescent="0.25">
      <c r="A11" s="6" t="s">
        <v>11</v>
      </c>
      <c r="B11" s="7">
        <v>38</v>
      </c>
      <c r="C11" s="7">
        <v>72</v>
      </c>
      <c r="D11" s="5">
        <f t="shared" si="0"/>
        <v>-34</v>
      </c>
      <c r="E11" s="5">
        <f t="shared" si="1"/>
        <v>199</v>
      </c>
    </row>
    <row r="12" spans="1:5" ht="15" customHeight="1" x14ac:dyDescent="0.25">
      <c r="A12" s="6" t="s">
        <v>12</v>
      </c>
      <c r="B12" s="7">
        <v>11</v>
      </c>
      <c r="C12" s="7">
        <v>44</v>
      </c>
      <c r="D12" s="5">
        <f t="shared" si="0"/>
        <v>-33</v>
      </c>
      <c r="E12" s="5">
        <f t="shared" si="1"/>
        <v>166</v>
      </c>
    </row>
    <row r="13" spans="1:5" ht="15" customHeight="1" x14ac:dyDescent="0.25">
      <c r="A13" s="6" t="s">
        <v>13</v>
      </c>
      <c r="B13" s="7">
        <v>19</v>
      </c>
      <c r="C13" s="7">
        <v>25</v>
      </c>
      <c r="D13" s="5">
        <f t="shared" si="0"/>
        <v>-6</v>
      </c>
      <c r="E13" s="5">
        <f t="shared" si="1"/>
        <v>160</v>
      </c>
    </row>
    <row r="14" spans="1:5" ht="15" customHeight="1" x14ac:dyDescent="0.25">
      <c r="A14" s="6" t="s">
        <v>14</v>
      </c>
      <c r="B14" s="7">
        <v>23</v>
      </c>
      <c r="C14" s="7">
        <v>45</v>
      </c>
      <c r="D14" s="5">
        <f t="shared" si="0"/>
        <v>-22</v>
      </c>
      <c r="E14" s="5">
        <f t="shared" si="1"/>
        <v>138</v>
      </c>
    </row>
    <row r="15" spans="1:5" ht="15" customHeight="1" x14ac:dyDescent="0.25">
      <c r="A15" s="6" t="s">
        <v>15</v>
      </c>
      <c r="B15" s="7">
        <v>17</v>
      </c>
      <c r="C15" s="7">
        <v>38</v>
      </c>
      <c r="D15" s="5">
        <f t="shared" si="0"/>
        <v>-21</v>
      </c>
      <c r="E15" s="5">
        <f t="shared" si="1"/>
        <v>117</v>
      </c>
    </row>
    <row r="16" spans="1:5" ht="15" customHeight="1" x14ac:dyDescent="0.25">
      <c r="A16" s="6" t="s">
        <v>16</v>
      </c>
      <c r="B16" s="7">
        <v>27</v>
      </c>
      <c r="C16" s="7">
        <v>33</v>
      </c>
      <c r="D16" s="5">
        <f t="shared" si="0"/>
        <v>-6</v>
      </c>
      <c r="E16" s="5">
        <f t="shared" si="1"/>
        <v>111</v>
      </c>
    </row>
    <row r="17" spans="1:5" ht="15" customHeight="1" x14ac:dyDescent="0.25">
      <c r="A17" s="6" t="s">
        <v>17</v>
      </c>
      <c r="B17" s="7">
        <v>41</v>
      </c>
      <c r="C17" s="7">
        <v>30</v>
      </c>
      <c r="D17" s="5">
        <f t="shared" si="0"/>
        <v>11</v>
      </c>
      <c r="E17" s="5">
        <f t="shared" si="1"/>
        <v>122</v>
      </c>
    </row>
    <row r="18" spans="1:5" ht="15" customHeight="1" x14ac:dyDescent="0.25">
      <c r="A18" s="6" t="s">
        <v>18</v>
      </c>
      <c r="B18" s="7">
        <v>44</v>
      </c>
      <c r="C18" s="7">
        <v>45</v>
      </c>
      <c r="D18" s="5">
        <f t="shared" si="0"/>
        <v>-1</v>
      </c>
      <c r="E18" s="5">
        <f t="shared" si="1"/>
        <v>121</v>
      </c>
    </row>
    <row r="19" spans="1:5" ht="15" customHeight="1" x14ac:dyDescent="0.25">
      <c r="A19" s="6" t="s">
        <v>19</v>
      </c>
      <c r="B19" s="7">
        <v>9</v>
      </c>
      <c r="C19" s="7">
        <v>30</v>
      </c>
      <c r="D19" s="5">
        <f t="shared" si="0"/>
        <v>-21</v>
      </c>
      <c r="E19" s="5">
        <f t="shared" si="1"/>
        <v>100</v>
      </c>
    </row>
    <row r="20" spans="1:5" ht="15" customHeight="1" x14ac:dyDescent="0.25">
      <c r="A20" s="8" t="s">
        <v>20</v>
      </c>
      <c r="B20" s="9">
        <v>431</v>
      </c>
      <c r="C20" s="9">
        <v>524</v>
      </c>
      <c r="D20" s="10">
        <f>SUM(D8:D19)</f>
        <v>-93</v>
      </c>
      <c r="E20" s="10">
        <f>E19</f>
        <v>100</v>
      </c>
    </row>
    <row r="21" spans="1:5" ht="15" customHeight="1" x14ac:dyDescent="0.25">
      <c r="A21" s="2" t="s">
        <v>21</v>
      </c>
      <c r="B21" s="3">
        <v>20</v>
      </c>
      <c r="C21" s="3">
        <v>23</v>
      </c>
      <c r="D21" s="4">
        <f t="shared" ref="D21:D32" si="2">B21-C21</f>
        <v>-3</v>
      </c>
      <c r="E21" s="4">
        <f>E19+D21</f>
        <v>97</v>
      </c>
    </row>
    <row r="22" spans="1:5" ht="15" customHeight="1" x14ac:dyDescent="0.25">
      <c r="A22" s="6" t="s">
        <v>9</v>
      </c>
      <c r="B22" s="7">
        <v>27</v>
      </c>
      <c r="C22" s="7">
        <v>30</v>
      </c>
      <c r="D22" s="5">
        <f t="shared" si="2"/>
        <v>-3</v>
      </c>
      <c r="E22" s="5">
        <f t="shared" ref="E22:E32" si="3">E21+D22</f>
        <v>94</v>
      </c>
    </row>
    <row r="23" spans="1:5" ht="15" customHeight="1" x14ac:dyDescent="0.25">
      <c r="A23" s="6" t="s">
        <v>10</v>
      </c>
      <c r="B23" s="7">
        <v>30</v>
      </c>
      <c r="C23" s="7">
        <v>19</v>
      </c>
      <c r="D23" s="5">
        <f t="shared" si="2"/>
        <v>11</v>
      </c>
      <c r="E23" s="5">
        <f t="shared" si="3"/>
        <v>105</v>
      </c>
    </row>
    <row r="24" spans="1:5" ht="15" customHeight="1" x14ac:dyDescent="0.25">
      <c r="A24" s="6" t="s">
        <v>11</v>
      </c>
      <c r="B24" s="7">
        <v>20</v>
      </c>
      <c r="C24" s="7">
        <v>35</v>
      </c>
      <c r="D24" s="5">
        <f t="shared" si="2"/>
        <v>-15</v>
      </c>
      <c r="E24" s="5">
        <f t="shared" si="3"/>
        <v>90</v>
      </c>
    </row>
    <row r="25" spans="1:5" ht="15" customHeight="1" x14ac:dyDescent="0.25">
      <c r="A25" s="6" t="s">
        <v>12</v>
      </c>
      <c r="B25" s="7">
        <v>20</v>
      </c>
      <c r="C25" s="15">
        <v>39</v>
      </c>
      <c r="D25" s="5">
        <f t="shared" si="2"/>
        <v>-19</v>
      </c>
      <c r="E25" s="5">
        <f t="shared" si="3"/>
        <v>71</v>
      </c>
    </row>
    <row r="26" spans="1:5" ht="15" customHeight="1" x14ac:dyDescent="0.25">
      <c r="A26" s="6" t="s">
        <v>13</v>
      </c>
      <c r="B26" s="7">
        <v>11</v>
      </c>
      <c r="C26" s="15">
        <v>28</v>
      </c>
      <c r="D26" s="5">
        <f t="shared" si="2"/>
        <v>-17</v>
      </c>
      <c r="E26" s="5">
        <f t="shared" si="3"/>
        <v>54</v>
      </c>
    </row>
    <row r="27" spans="1:5" ht="15" customHeight="1" x14ac:dyDescent="0.25">
      <c r="A27" s="6" t="s">
        <v>14</v>
      </c>
      <c r="B27" s="7">
        <v>14</v>
      </c>
      <c r="C27" s="15">
        <v>12</v>
      </c>
      <c r="D27" s="5">
        <f t="shared" si="2"/>
        <v>2</v>
      </c>
      <c r="E27" s="5">
        <f t="shared" si="3"/>
        <v>56</v>
      </c>
    </row>
    <row r="28" spans="1:5" ht="15" customHeight="1" x14ac:dyDescent="0.25">
      <c r="A28" s="6" t="s">
        <v>15</v>
      </c>
      <c r="B28" s="7">
        <v>19</v>
      </c>
      <c r="C28" s="15">
        <v>19</v>
      </c>
      <c r="D28" s="5">
        <f t="shared" si="2"/>
        <v>0</v>
      </c>
      <c r="E28" s="5">
        <f t="shared" si="3"/>
        <v>56</v>
      </c>
    </row>
    <row r="29" spans="1:5" ht="15" customHeight="1" x14ac:dyDescent="0.25">
      <c r="A29" s="6" t="s">
        <v>16</v>
      </c>
      <c r="B29" s="7">
        <v>12</v>
      </c>
      <c r="C29" s="15">
        <v>17</v>
      </c>
      <c r="D29" s="5">
        <f t="shared" si="2"/>
        <v>-5</v>
      </c>
      <c r="E29" s="5">
        <f t="shared" si="3"/>
        <v>51</v>
      </c>
    </row>
    <row r="30" spans="1:5" ht="15" customHeight="1" x14ac:dyDescent="0.25">
      <c r="A30" s="6" t="s">
        <v>17</v>
      </c>
      <c r="B30" s="7">
        <v>26</v>
      </c>
      <c r="C30" s="15">
        <v>33</v>
      </c>
      <c r="D30" s="5">
        <f t="shared" si="2"/>
        <v>-7</v>
      </c>
      <c r="E30" s="5">
        <f t="shared" si="3"/>
        <v>44</v>
      </c>
    </row>
    <row r="31" spans="1:5" ht="18" customHeight="1" x14ac:dyDescent="0.25">
      <c r="A31" s="6" t="s">
        <v>18</v>
      </c>
      <c r="B31" s="7">
        <v>28</v>
      </c>
      <c r="C31" s="15">
        <v>15</v>
      </c>
      <c r="D31" s="5">
        <f t="shared" si="2"/>
        <v>13</v>
      </c>
      <c r="E31" s="5">
        <f t="shared" si="3"/>
        <v>57</v>
      </c>
    </row>
    <row r="32" spans="1:5" ht="15" customHeight="1" x14ac:dyDescent="0.25">
      <c r="A32" s="6" t="s">
        <v>19</v>
      </c>
      <c r="B32" s="7">
        <v>19</v>
      </c>
      <c r="C32" s="15">
        <v>27</v>
      </c>
      <c r="D32" s="5">
        <f t="shared" si="2"/>
        <v>-8</v>
      </c>
      <c r="E32" s="5">
        <f t="shared" si="3"/>
        <v>49</v>
      </c>
    </row>
    <row r="33" spans="1:5" ht="15" customHeight="1" x14ac:dyDescent="0.25">
      <c r="A33" s="8" t="s">
        <v>22</v>
      </c>
      <c r="B33" s="9">
        <v>246</v>
      </c>
      <c r="C33" s="9">
        <v>297</v>
      </c>
      <c r="D33" s="10">
        <f>SUM(D21:D32)</f>
        <v>-51</v>
      </c>
      <c r="E33" s="10">
        <f>E32</f>
        <v>49</v>
      </c>
    </row>
    <row r="34" spans="1:5" ht="15" customHeight="1" x14ac:dyDescent="0.25">
      <c r="A34" s="2" t="s">
        <v>23</v>
      </c>
      <c r="B34" s="3">
        <v>10</v>
      </c>
      <c r="C34" s="3">
        <v>11</v>
      </c>
      <c r="D34" s="4">
        <f t="shared" ref="D34:D45" si="4">B34-C34</f>
        <v>-1</v>
      </c>
      <c r="E34" s="5">
        <f>E32+D34</f>
        <v>48</v>
      </c>
    </row>
    <row r="35" spans="1:5" ht="15" customHeight="1" x14ac:dyDescent="0.25">
      <c r="A35" s="6" t="s">
        <v>9</v>
      </c>
      <c r="B35" s="7">
        <v>18</v>
      </c>
      <c r="C35" s="7">
        <v>10</v>
      </c>
      <c r="D35" s="5">
        <f t="shared" si="4"/>
        <v>8</v>
      </c>
      <c r="E35" s="5">
        <f t="shared" ref="E35:E45" si="5">E34+D35</f>
        <v>56</v>
      </c>
    </row>
    <row r="36" spans="1:5" ht="15" customHeight="1" x14ac:dyDescent="0.25">
      <c r="A36" s="6" t="s">
        <v>10</v>
      </c>
      <c r="B36" s="7">
        <v>11</v>
      </c>
      <c r="C36" s="7">
        <v>9</v>
      </c>
      <c r="D36" s="5">
        <f t="shared" si="4"/>
        <v>2</v>
      </c>
      <c r="E36" s="5">
        <f t="shared" si="5"/>
        <v>58</v>
      </c>
    </row>
    <row r="37" spans="1:5" ht="15" customHeight="1" x14ac:dyDescent="0.25">
      <c r="A37" s="6" t="s">
        <v>11</v>
      </c>
      <c r="B37" s="7">
        <v>12</v>
      </c>
      <c r="C37" s="7">
        <v>16</v>
      </c>
      <c r="D37" s="5">
        <f t="shared" si="4"/>
        <v>-4</v>
      </c>
      <c r="E37" s="5">
        <f t="shared" si="5"/>
        <v>54</v>
      </c>
    </row>
    <row r="38" spans="1:5" ht="15" customHeight="1" x14ac:dyDescent="0.25">
      <c r="A38" s="6" t="s">
        <v>12</v>
      </c>
      <c r="B38" s="7">
        <v>21</v>
      </c>
      <c r="C38" s="7">
        <v>12</v>
      </c>
      <c r="D38" s="5">
        <f t="shared" si="4"/>
        <v>9</v>
      </c>
      <c r="E38" s="5">
        <f t="shared" si="5"/>
        <v>63</v>
      </c>
    </row>
    <row r="39" spans="1:5" ht="15" customHeight="1" x14ac:dyDescent="0.25">
      <c r="A39" s="6" t="s">
        <v>13</v>
      </c>
      <c r="B39" s="7">
        <v>20</v>
      </c>
      <c r="C39" s="7">
        <v>25</v>
      </c>
      <c r="D39" s="5">
        <f t="shared" si="4"/>
        <v>-5</v>
      </c>
      <c r="E39" s="5">
        <f t="shared" si="5"/>
        <v>58</v>
      </c>
    </row>
    <row r="40" spans="1:5" ht="15" customHeight="1" x14ac:dyDescent="0.25">
      <c r="A40" s="6" t="s">
        <v>14</v>
      </c>
      <c r="B40" s="7">
        <v>47</v>
      </c>
      <c r="C40" s="7">
        <v>13</v>
      </c>
      <c r="D40" s="5">
        <f t="shared" si="4"/>
        <v>34</v>
      </c>
      <c r="E40" s="5">
        <f t="shared" si="5"/>
        <v>92</v>
      </c>
    </row>
    <row r="41" spans="1:5" ht="15" customHeight="1" x14ac:dyDescent="0.25">
      <c r="A41" s="6" t="s">
        <v>15</v>
      </c>
      <c r="B41" s="7">
        <v>55</v>
      </c>
      <c r="C41" s="7">
        <v>23</v>
      </c>
      <c r="D41" s="5">
        <f t="shared" si="4"/>
        <v>32</v>
      </c>
      <c r="E41" s="5">
        <f t="shared" si="5"/>
        <v>124</v>
      </c>
    </row>
    <row r="42" spans="1:5" ht="15" customHeight="1" x14ac:dyDescent="0.25">
      <c r="A42" s="6" t="s">
        <v>16</v>
      </c>
      <c r="B42" s="7">
        <v>21</v>
      </c>
      <c r="C42" s="7">
        <v>29</v>
      </c>
      <c r="D42" s="5">
        <f t="shared" si="4"/>
        <v>-8</v>
      </c>
      <c r="E42" s="5">
        <f t="shared" si="5"/>
        <v>116</v>
      </c>
    </row>
    <row r="43" spans="1:5" ht="15" customHeight="1" x14ac:dyDescent="0.25">
      <c r="A43" s="6" t="s">
        <v>17</v>
      </c>
      <c r="B43" s="7">
        <v>13</v>
      </c>
      <c r="C43" s="7">
        <v>53</v>
      </c>
      <c r="D43" s="5">
        <f t="shared" si="4"/>
        <v>-40</v>
      </c>
      <c r="E43" s="5">
        <f t="shared" si="5"/>
        <v>76</v>
      </c>
    </row>
    <row r="44" spans="1:5" ht="15" customHeight="1" x14ac:dyDescent="0.25">
      <c r="A44" s="6" t="s">
        <v>18</v>
      </c>
      <c r="B44" s="7">
        <v>11</v>
      </c>
      <c r="C44" s="7">
        <v>18</v>
      </c>
      <c r="D44" s="5">
        <f t="shared" si="4"/>
        <v>-7</v>
      </c>
      <c r="E44" s="5">
        <f t="shared" si="5"/>
        <v>69</v>
      </c>
    </row>
    <row r="45" spans="1:5" ht="15" customHeight="1" x14ac:dyDescent="0.25">
      <c r="A45" s="6" t="s">
        <v>19</v>
      </c>
      <c r="B45" s="7">
        <v>5</v>
      </c>
      <c r="C45" s="7">
        <v>26</v>
      </c>
      <c r="D45" s="5">
        <f t="shared" si="4"/>
        <v>-21</v>
      </c>
      <c r="E45" s="5">
        <f t="shared" si="5"/>
        <v>48</v>
      </c>
    </row>
    <row r="46" spans="1:5" ht="15" customHeight="1" x14ac:dyDescent="0.25">
      <c r="A46" s="8" t="s">
        <v>24</v>
      </c>
      <c r="B46" s="9">
        <v>244</v>
      </c>
      <c r="C46" s="9">
        <v>245</v>
      </c>
      <c r="D46" s="10">
        <f>SUM(D34:D45)</f>
        <v>-1</v>
      </c>
      <c r="E46" s="10">
        <f>E45</f>
        <v>48</v>
      </c>
    </row>
    <row r="47" spans="1:5" ht="15" customHeight="1" x14ac:dyDescent="0.25">
      <c r="A47" s="2" t="s">
        <v>25</v>
      </c>
      <c r="B47" s="3">
        <v>17</v>
      </c>
      <c r="C47" s="3">
        <v>19</v>
      </c>
      <c r="D47" s="4">
        <f t="shared" ref="D47:D58" si="6">B47-C47</f>
        <v>-2</v>
      </c>
      <c r="E47" s="4">
        <f>E45+D47</f>
        <v>46</v>
      </c>
    </row>
    <row r="48" spans="1:5" ht="15" customHeight="1" x14ac:dyDescent="0.25">
      <c r="A48" s="6" t="s">
        <v>9</v>
      </c>
      <c r="B48" s="7">
        <v>10</v>
      </c>
      <c r="C48" s="7">
        <v>15</v>
      </c>
      <c r="D48" s="5">
        <f t="shared" si="6"/>
        <v>-5</v>
      </c>
      <c r="E48" s="5">
        <f t="shared" ref="E48:E58" si="7">E47+D48</f>
        <v>41</v>
      </c>
    </row>
    <row r="49" spans="1:5" ht="15" customHeight="1" x14ac:dyDescent="0.25">
      <c r="A49" s="6" t="s">
        <v>10</v>
      </c>
      <c r="B49" s="7">
        <v>33</v>
      </c>
      <c r="C49" s="7">
        <v>12</v>
      </c>
      <c r="D49" s="5">
        <f t="shared" si="6"/>
        <v>21</v>
      </c>
      <c r="E49" s="5">
        <f t="shared" si="7"/>
        <v>62</v>
      </c>
    </row>
    <row r="50" spans="1:5" ht="15" customHeight="1" x14ac:dyDescent="0.25">
      <c r="A50" s="6" t="s">
        <v>11</v>
      </c>
      <c r="B50" s="7">
        <v>40</v>
      </c>
      <c r="C50" s="7">
        <v>10</v>
      </c>
      <c r="D50" s="5">
        <f t="shared" si="6"/>
        <v>30</v>
      </c>
      <c r="E50" s="5">
        <f t="shared" si="7"/>
        <v>92</v>
      </c>
    </row>
    <row r="51" spans="1:5" ht="15" customHeight="1" x14ac:dyDescent="0.25">
      <c r="A51" s="6" t="s">
        <v>12</v>
      </c>
      <c r="B51" s="7">
        <v>23</v>
      </c>
      <c r="C51" s="7">
        <v>7</v>
      </c>
      <c r="D51" s="5">
        <f t="shared" si="6"/>
        <v>16</v>
      </c>
      <c r="E51" s="5">
        <f t="shared" si="7"/>
        <v>108</v>
      </c>
    </row>
    <row r="52" spans="1:5" ht="15" customHeight="1" x14ac:dyDescent="0.25">
      <c r="A52" s="6" t="s">
        <v>13</v>
      </c>
      <c r="B52" s="7">
        <v>14</v>
      </c>
      <c r="C52" s="7">
        <v>14</v>
      </c>
      <c r="D52" s="5">
        <f t="shared" si="6"/>
        <v>0</v>
      </c>
      <c r="E52" s="5">
        <f t="shared" si="7"/>
        <v>108</v>
      </c>
    </row>
    <row r="53" spans="1:5" ht="15" customHeight="1" x14ac:dyDescent="0.25">
      <c r="A53" s="6" t="s">
        <v>14</v>
      </c>
      <c r="B53" s="7">
        <v>28</v>
      </c>
      <c r="C53" s="7">
        <v>14</v>
      </c>
      <c r="D53" s="5">
        <f t="shared" si="6"/>
        <v>14</v>
      </c>
      <c r="E53" s="5">
        <f t="shared" si="7"/>
        <v>122</v>
      </c>
    </row>
    <row r="54" spans="1:5" ht="15" customHeight="1" x14ac:dyDescent="0.25">
      <c r="A54" s="6" t="s">
        <v>15</v>
      </c>
      <c r="B54" s="7">
        <v>29</v>
      </c>
      <c r="C54" s="7">
        <v>30</v>
      </c>
      <c r="D54" s="5">
        <f t="shared" si="6"/>
        <v>-1</v>
      </c>
      <c r="E54" s="5">
        <f t="shared" si="7"/>
        <v>121</v>
      </c>
    </row>
    <row r="55" spans="1:5" ht="15" customHeight="1" x14ac:dyDescent="0.25">
      <c r="A55" s="6" t="s">
        <v>16</v>
      </c>
      <c r="B55" s="7">
        <v>16</v>
      </c>
      <c r="C55" s="7">
        <v>13</v>
      </c>
      <c r="D55" s="5">
        <f t="shared" si="6"/>
        <v>3</v>
      </c>
      <c r="E55" s="5">
        <f t="shared" si="7"/>
        <v>124</v>
      </c>
    </row>
    <row r="56" spans="1:5" ht="15" customHeight="1" x14ac:dyDescent="0.25">
      <c r="A56" s="6" t="s">
        <v>17</v>
      </c>
      <c r="B56" s="7">
        <v>8</v>
      </c>
      <c r="C56" s="7">
        <v>15</v>
      </c>
      <c r="D56" s="5">
        <f t="shared" si="6"/>
        <v>-7</v>
      </c>
      <c r="E56" s="5">
        <f t="shared" si="7"/>
        <v>117</v>
      </c>
    </row>
    <row r="57" spans="1:5" ht="15" customHeight="1" x14ac:dyDescent="0.25">
      <c r="A57" s="6" t="s">
        <v>18</v>
      </c>
      <c r="B57" s="7">
        <v>17</v>
      </c>
      <c r="C57" s="7">
        <v>23</v>
      </c>
      <c r="D57" s="5">
        <f t="shared" si="6"/>
        <v>-6</v>
      </c>
      <c r="E57" s="5">
        <f t="shared" si="7"/>
        <v>111</v>
      </c>
    </row>
    <row r="58" spans="1:5" ht="15" customHeight="1" x14ac:dyDescent="0.25">
      <c r="A58" s="6" t="s">
        <v>19</v>
      </c>
      <c r="B58" s="7">
        <v>9</v>
      </c>
      <c r="C58" s="7">
        <v>22</v>
      </c>
      <c r="D58" s="5">
        <f t="shared" si="6"/>
        <v>-13</v>
      </c>
      <c r="E58" s="5">
        <f t="shared" si="7"/>
        <v>98</v>
      </c>
    </row>
    <row r="59" spans="1:5" ht="15" customHeight="1" x14ac:dyDescent="0.25">
      <c r="A59" s="8" t="s">
        <v>34</v>
      </c>
      <c r="B59" s="9">
        <v>244</v>
      </c>
      <c r="C59" s="9">
        <v>194</v>
      </c>
      <c r="D59" s="10">
        <f>SUM(D47:D58)</f>
        <v>50</v>
      </c>
      <c r="E59" s="10">
        <f>E58</f>
        <v>98</v>
      </c>
    </row>
    <row r="60" spans="1:5" ht="15" customHeight="1" x14ac:dyDescent="0.25">
      <c r="A60" s="2" t="s">
        <v>35</v>
      </c>
      <c r="B60" s="3">
        <v>18</v>
      </c>
      <c r="C60" s="3">
        <v>9</v>
      </c>
      <c r="D60" s="4">
        <f t="shared" ref="D60:D71" si="8">B60-C60</f>
        <v>9</v>
      </c>
      <c r="E60" s="4">
        <f>E58+D60</f>
        <v>107</v>
      </c>
    </row>
    <row r="61" spans="1:5" ht="15" customHeight="1" x14ac:dyDescent="0.25">
      <c r="A61" s="6" t="s">
        <v>9</v>
      </c>
      <c r="B61" s="7">
        <v>26</v>
      </c>
      <c r="C61" s="7">
        <v>10</v>
      </c>
      <c r="D61" s="5">
        <f t="shared" si="8"/>
        <v>16</v>
      </c>
      <c r="E61" s="5">
        <f t="shared" ref="E61:E71" si="9">E60+D61</f>
        <v>123</v>
      </c>
    </row>
    <row r="62" spans="1:5" ht="15" customHeight="1" x14ac:dyDescent="0.25">
      <c r="A62" s="6" t="s">
        <v>10</v>
      </c>
      <c r="B62" s="7">
        <v>43</v>
      </c>
      <c r="C62" s="7">
        <v>3</v>
      </c>
      <c r="D62" s="5">
        <f t="shared" si="8"/>
        <v>40</v>
      </c>
      <c r="E62" s="5">
        <f t="shared" si="9"/>
        <v>163</v>
      </c>
    </row>
    <row r="63" spans="1:5" ht="15" customHeight="1" x14ac:dyDescent="0.25">
      <c r="A63" s="6" t="s">
        <v>11</v>
      </c>
      <c r="B63" s="7">
        <v>205</v>
      </c>
      <c r="C63" s="7">
        <v>10</v>
      </c>
      <c r="D63" s="5">
        <f t="shared" si="8"/>
        <v>195</v>
      </c>
      <c r="E63" s="5">
        <f t="shared" si="9"/>
        <v>358</v>
      </c>
    </row>
    <row r="64" spans="1:5" ht="15" customHeight="1" x14ac:dyDescent="0.25">
      <c r="A64" s="6" t="s">
        <v>12</v>
      </c>
      <c r="B64" s="7">
        <v>324</v>
      </c>
      <c r="C64" s="7">
        <v>28</v>
      </c>
      <c r="D64" s="5">
        <f t="shared" si="8"/>
        <v>296</v>
      </c>
      <c r="E64" s="5">
        <f t="shared" si="9"/>
        <v>654</v>
      </c>
    </row>
    <row r="65" spans="1:5" ht="15" customHeight="1" x14ac:dyDescent="0.25">
      <c r="A65" s="6" t="s">
        <v>13</v>
      </c>
      <c r="B65" s="7">
        <v>359</v>
      </c>
      <c r="C65" s="7">
        <v>61</v>
      </c>
      <c r="D65" s="5">
        <f t="shared" si="8"/>
        <v>298</v>
      </c>
      <c r="E65" s="5">
        <f t="shared" si="9"/>
        <v>952</v>
      </c>
    </row>
    <row r="66" spans="1:5" ht="15" customHeight="1" x14ac:dyDescent="0.25">
      <c r="A66" s="6" t="s">
        <v>14</v>
      </c>
      <c r="B66" s="7">
        <v>301</v>
      </c>
      <c r="C66" s="7">
        <v>46</v>
      </c>
      <c r="D66" s="5">
        <f t="shared" si="8"/>
        <v>255</v>
      </c>
      <c r="E66" s="5">
        <f t="shared" si="9"/>
        <v>1207</v>
      </c>
    </row>
    <row r="67" spans="1:5" ht="15" customHeight="1" x14ac:dyDescent="0.25">
      <c r="A67" s="6" t="s">
        <v>15</v>
      </c>
      <c r="B67" s="7">
        <v>329</v>
      </c>
      <c r="C67" s="7">
        <v>68</v>
      </c>
      <c r="D67" s="5">
        <f t="shared" si="8"/>
        <v>261</v>
      </c>
      <c r="E67" s="5">
        <f t="shared" si="9"/>
        <v>1468</v>
      </c>
    </row>
    <row r="68" spans="1:5" ht="15" customHeight="1" x14ac:dyDescent="0.25">
      <c r="A68" s="6" t="s">
        <v>16</v>
      </c>
      <c r="B68" s="7">
        <v>293</v>
      </c>
      <c r="C68" s="7">
        <v>87</v>
      </c>
      <c r="D68" s="5">
        <f t="shared" si="8"/>
        <v>206</v>
      </c>
      <c r="E68" s="5">
        <f t="shared" si="9"/>
        <v>1674</v>
      </c>
    </row>
    <row r="69" spans="1:5" ht="15" customHeight="1" x14ac:dyDescent="0.25">
      <c r="A69" s="6" t="s">
        <v>17</v>
      </c>
      <c r="B69" s="7">
        <v>231</v>
      </c>
      <c r="C69" s="7">
        <v>182</v>
      </c>
      <c r="D69" s="5">
        <f t="shared" si="8"/>
        <v>49</v>
      </c>
      <c r="E69" s="5">
        <f t="shared" si="9"/>
        <v>1723</v>
      </c>
    </row>
    <row r="70" spans="1:5" ht="15" customHeight="1" x14ac:dyDescent="0.25">
      <c r="A70" s="6" t="s">
        <v>18</v>
      </c>
      <c r="B70" s="7">
        <v>169</v>
      </c>
      <c r="C70" s="7">
        <v>233</v>
      </c>
      <c r="D70" s="5">
        <f t="shared" si="8"/>
        <v>-64</v>
      </c>
      <c r="E70" s="5">
        <f t="shared" si="9"/>
        <v>1659</v>
      </c>
    </row>
    <row r="71" spans="1:5" ht="15" customHeight="1" x14ac:dyDescent="0.25">
      <c r="A71" s="6" t="s">
        <v>19</v>
      </c>
      <c r="B71" s="7">
        <v>81</v>
      </c>
      <c r="C71" s="7">
        <v>134</v>
      </c>
      <c r="D71" s="5">
        <f t="shared" si="8"/>
        <v>-53</v>
      </c>
      <c r="E71" s="5">
        <f t="shared" si="9"/>
        <v>1606</v>
      </c>
    </row>
    <row r="72" spans="1:5" ht="15" customHeight="1" x14ac:dyDescent="0.25">
      <c r="A72" s="8" t="s">
        <v>37</v>
      </c>
      <c r="B72" s="9">
        <v>2379</v>
      </c>
      <c r="C72" s="9">
        <v>871</v>
      </c>
      <c r="D72" s="10">
        <f>SUM(D60:D71)</f>
        <v>1508</v>
      </c>
      <c r="E72" s="10">
        <f>E71</f>
        <v>1606</v>
      </c>
    </row>
    <row r="73" spans="1:5" ht="15" customHeight="1" x14ac:dyDescent="0.25">
      <c r="A73" s="2" t="s">
        <v>38</v>
      </c>
      <c r="B73" s="3">
        <v>160</v>
      </c>
      <c r="C73" s="3">
        <v>15</v>
      </c>
      <c r="D73" s="4">
        <f t="shared" ref="D73:D84" si="10">B73-C73</f>
        <v>145</v>
      </c>
      <c r="E73" s="4">
        <f>E71+D73</f>
        <v>1751</v>
      </c>
    </row>
    <row r="74" spans="1:5" ht="15" customHeight="1" x14ac:dyDescent="0.25">
      <c r="A74" s="6" t="s">
        <v>9</v>
      </c>
      <c r="B74" s="7">
        <v>162</v>
      </c>
      <c r="C74" s="7">
        <v>153</v>
      </c>
      <c r="D74" s="5">
        <f t="shared" si="10"/>
        <v>9</v>
      </c>
      <c r="E74" s="5">
        <f t="shared" ref="E74:E84" si="11">E73+D74</f>
        <v>1760</v>
      </c>
    </row>
    <row r="75" spans="1:5" ht="15" customHeight="1" x14ac:dyDescent="0.25">
      <c r="A75" s="6" t="s">
        <v>10</v>
      </c>
      <c r="B75" s="7">
        <v>140</v>
      </c>
      <c r="C75" s="7">
        <v>122</v>
      </c>
      <c r="D75" s="5">
        <f t="shared" si="10"/>
        <v>18</v>
      </c>
      <c r="E75" s="5">
        <f t="shared" si="11"/>
        <v>1778</v>
      </c>
    </row>
    <row r="76" spans="1:5" ht="15" customHeight="1" x14ac:dyDescent="0.25">
      <c r="A76" s="6" t="s">
        <v>11</v>
      </c>
      <c r="B76" s="7">
        <v>139</v>
      </c>
      <c r="C76" s="7">
        <v>102</v>
      </c>
      <c r="D76" s="5">
        <f t="shared" si="10"/>
        <v>37</v>
      </c>
      <c r="E76" s="5">
        <f t="shared" si="11"/>
        <v>1815</v>
      </c>
    </row>
    <row r="77" spans="1:5" ht="15" customHeight="1" x14ac:dyDescent="0.25">
      <c r="A77" s="6" t="s">
        <v>12</v>
      </c>
      <c r="B77" s="7">
        <v>188</v>
      </c>
      <c r="C77" s="7">
        <v>77</v>
      </c>
      <c r="D77" s="5">
        <f t="shared" si="10"/>
        <v>111</v>
      </c>
      <c r="E77" s="5">
        <f t="shared" si="11"/>
        <v>1926</v>
      </c>
    </row>
    <row r="78" spans="1:5" ht="15" hidden="1" customHeight="1" x14ac:dyDescent="0.25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1926</v>
      </c>
    </row>
    <row r="79" spans="1:5" ht="15" hidden="1" customHeight="1" x14ac:dyDescent="0.25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1926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1926</v>
      </c>
    </row>
    <row r="81" spans="1:5" ht="1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1926</v>
      </c>
    </row>
    <row r="82" spans="1:5" ht="15" hidden="1" customHeight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1926</v>
      </c>
    </row>
    <row r="83" spans="1:5" ht="15" hidden="1" customHeight="1" x14ac:dyDescent="0.25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1926</v>
      </c>
    </row>
    <row r="84" spans="1:5" ht="15" hidden="1" customHeight="1" x14ac:dyDescent="0.25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1926</v>
      </c>
    </row>
    <row r="85" spans="1:5" ht="15" customHeight="1" x14ac:dyDescent="0.25">
      <c r="A85" s="8" t="s">
        <v>36</v>
      </c>
      <c r="B85" s="9">
        <v>789</v>
      </c>
      <c r="C85" s="9">
        <v>469</v>
      </c>
      <c r="D85" s="10">
        <f>SUM(D73:D84)</f>
        <v>320</v>
      </c>
      <c r="E85" s="10">
        <f>E84</f>
        <v>1926</v>
      </c>
    </row>
    <row r="86" spans="1:5" x14ac:dyDescent="0.25">
      <c r="A86" s="11" t="s">
        <v>27</v>
      </c>
    </row>
    <row r="87" spans="1:5" x14ac:dyDescent="0.25">
      <c r="A87" s="12" t="s">
        <v>28</v>
      </c>
    </row>
    <row r="88" spans="1:5" ht="22.5" customHeight="1" x14ac:dyDescent="0.25">
      <c r="A88" s="19" t="s">
        <v>39</v>
      </c>
      <c r="B88" s="19"/>
      <c r="C88" s="19"/>
      <c r="D88" s="19"/>
      <c r="E88" s="19"/>
    </row>
    <row r="90" spans="1:5" x14ac:dyDescent="0.25">
      <c r="E90" s="13"/>
    </row>
    <row r="91" spans="1:5" x14ac:dyDescent="0.25">
      <c r="E91" s="14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12</vt:i4>
      </vt:variant>
    </vt:vector>
  </HeadingPairs>
  <TitlesOfParts>
    <vt:vector size="18" baseType="lpstr">
      <vt:lpstr>Norte</vt:lpstr>
      <vt:lpstr>Nordeste</vt:lpstr>
      <vt:lpstr>Sudeste</vt:lpstr>
      <vt:lpstr>Sul</vt:lpstr>
      <vt:lpstr>Centro-Oeste</vt:lpstr>
      <vt:lpstr>NÃO IDENTIFICADO</vt:lpstr>
      <vt:lpstr>'Centro-Oeste'!Area_de_impressao</vt:lpstr>
      <vt:lpstr>'NÃO IDENTIFICADO'!Area_de_impressao</vt:lpstr>
      <vt:lpstr>Nordeste!Area_de_impressao</vt:lpstr>
      <vt:lpstr>Norte!Area_de_impressao</vt:lpstr>
      <vt:lpstr>Sudeste!Area_de_impressao</vt:lpstr>
      <vt:lpstr>Sul!Area_de_impressao</vt:lpstr>
      <vt:lpstr>'Centro-Oeste'!Titulos_de_impressao</vt:lpstr>
      <vt:lpstr>'NÃO IDENTIFICADO'!Titulos_de_impressao</vt:lpstr>
      <vt:lpstr>Nordeste!Titulos_de_impressao</vt:lpstr>
      <vt:lpstr>Norte!Titulos_de_impressao</vt:lpstr>
      <vt:lpstr>Sudeste!Titulos_de_impressao</vt:lpstr>
      <vt:lpstr>Sul!Titulos_de_impressao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Cristiano</dc:creator>
  <dc:description/>
  <cp:lastModifiedBy>licenciamento.sinduscon@outlook.com</cp:lastModifiedBy>
  <cp:revision>12</cp:revision>
  <cp:lastPrinted>2020-07-02T18:18:02Z</cp:lastPrinted>
  <dcterms:created xsi:type="dcterms:W3CDTF">2015-11-26T16:40:43Z</dcterms:created>
  <dcterms:modified xsi:type="dcterms:W3CDTF">2025-07-02T15:01:27Z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