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15600" windowHeight="7815"/>
  </bookViews>
  <sheets>
    <sheet name="Norte" sheetId="2" r:id="rId1"/>
    <sheet name="Nordeste" sheetId="1" r:id="rId2"/>
    <sheet name="Sudeste" sheetId="3" r:id="rId3"/>
    <sheet name="Sul" sheetId="4" r:id="rId4"/>
    <sheet name="Centro-Oeste" sheetId="6" r:id="rId5"/>
    <sheet name="NÃO IDENTIFICADO" sheetId="7" r:id="rId6"/>
  </sheets>
  <definedNames>
    <definedName name="_xlnm.Print_Area" localSheetId="4">'Centro-Oeste'!$A$1:$E$36</definedName>
    <definedName name="_xlnm.Print_Area" localSheetId="5">'NÃO IDENTIFICADO'!$A$1:$E$37</definedName>
    <definedName name="_xlnm.Print_Area" localSheetId="1">Nordeste!$A$1:$E$36</definedName>
    <definedName name="_xlnm.Print_Area" localSheetId="0">Norte!$A$1:$E$36</definedName>
    <definedName name="_xlnm.Print_Area" localSheetId="2">Sudeste!$A$1:$E$36</definedName>
    <definedName name="_xlnm.Print_Area" localSheetId="3">Sul!$A$1:$E$36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45621"/>
</workbook>
</file>

<file path=xl/calcChain.xml><?xml version="1.0" encoding="utf-8"?>
<calcChain xmlns="http://schemas.openxmlformats.org/spreadsheetml/2006/main">
  <c r="E22" i="7" l="1"/>
  <c r="E33" i="7"/>
  <c r="D15" i="2" l="1"/>
  <c r="C33" i="7" l="1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E23" i="7" l="1"/>
  <c r="E24" i="7" s="1"/>
  <c r="E25" i="7" s="1"/>
  <c r="E26" i="7" s="1"/>
  <c r="E27" i="7" s="1"/>
  <c r="E28" i="7" s="1"/>
  <c r="E29" i="7" s="1"/>
  <c r="E30" i="7" s="1"/>
  <c r="E31" i="7" s="1"/>
  <c r="E32" i="7" s="1"/>
  <c r="D33" i="7"/>
  <c r="E10" i="7"/>
  <c r="E11" i="7" s="1"/>
  <c r="E12" i="7" s="1"/>
  <c r="E13" i="7" s="1"/>
  <c r="E14" i="7" s="1"/>
  <c r="E15" i="7" s="1"/>
  <c r="E16" i="7" s="1"/>
  <c r="D20" i="7"/>
  <c r="C33" i="6" l="1"/>
  <c r="B33" i="6"/>
  <c r="D32" i="6"/>
  <c r="D31" i="6"/>
  <c r="D30" i="6"/>
  <c r="D29" i="6"/>
  <c r="D28" i="6"/>
  <c r="D27" i="6"/>
  <c r="D26" i="6"/>
  <c r="D25" i="6"/>
  <c r="D24" i="6"/>
  <c r="D23" i="6"/>
  <c r="D22" i="6"/>
  <c r="E22" i="6" s="1"/>
  <c r="E33" i="6" s="1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E22" i="4" s="1"/>
  <c r="E33" i="4" s="1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E22" i="3" s="1"/>
  <c r="E33" i="3" s="1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E22" i="1" s="1"/>
  <c r="E33" i="1" s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E22" i="2" s="1"/>
  <c r="E33" i="2" s="1"/>
  <c r="D21" i="2"/>
  <c r="C20" i="2"/>
  <c r="B20" i="2"/>
  <c r="D19" i="2"/>
  <c r="D18" i="2"/>
  <c r="D17" i="2"/>
  <c r="D16" i="2"/>
  <c r="D14" i="2"/>
  <c r="D13" i="2"/>
  <c r="D12" i="2"/>
  <c r="D11" i="2"/>
  <c r="D10" i="2"/>
  <c r="D9" i="2"/>
  <c r="E9" i="2" s="1"/>
  <c r="D8" i="2"/>
  <c r="E23" i="2" l="1"/>
  <c r="E24" i="2" s="1"/>
  <c r="E25" i="2" s="1"/>
  <c r="E26" i="2" s="1"/>
  <c r="E27" i="2" s="1"/>
  <c r="E28" i="2" s="1"/>
  <c r="E29" i="2" s="1"/>
  <c r="E30" i="2" s="1"/>
  <c r="E31" i="2" s="1"/>
  <c r="E32" i="2" s="1"/>
  <c r="E23" i="6"/>
  <c r="E24" i="6" s="1"/>
  <c r="E25" i="6" s="1"/>
  <c r="E26" i="6" s="1"/>
  <c r="E27" i="6" s="1"/>
  <c r="E28" i="6" s="1"/>
  <c r="E29" i="6" s="1"/>
  <c r="E30" i="6" s="1"/>
  <c r="E31" i="6" s="1"/>
  <c r="E32" i="6" s="1"/>
  <c r="D33" i="6"/>
  <c r="E23" i="4"/>
  <c r="E24" i="4" s="1"/>
  <c r="E25" i="4" s="1"/>
  <c r="E26" i="4" s="1"/>
  <c r="E27" i="4" s="1"/>
  <c r="E28" i="4" s="1"/>
  <c r="E29" i="4" s="1"/>
  <c r="E30" i="4" s="1"/>
  <c r="E31" i="4" s="1"/>
  <c r="E32" i="4" s="1"/>
  <c r="D33" i="4"/>
  <c r="D33" i="3"/>
  <c r="E23" i="3"/>
  <c r="E24" i="3" s="1"/>
  <c r="E25" i="3" s="1"/>
  <c r="E26" i="3" s="1"/>
  <c r="E27" i="3" s="1"/>
  <c r="E28" i="3" s="1"/>
  <c r="E29" i="3" s="1"/>
  <c r="E30" i="3" s="1"/>
  <c r="E31" i="3" s="1"/>
  <c r="E32" i="3" s="1"/>
  <c r="E23" i="1"/>
  <c r="E24" i="1" s="1"/>
  <c r="E25" i="1" s="1"/>
  <c r="E26" i="1" s="1"/>
  <c r="E27" i="1" s="1"/>
  <c r="E28" i="1" s="1"/>
  <c r="E29" i="1" s="1"/>
  <c r="E30" i="1" s="1"/>
  <c r="E31" i="1" s="1"/>
  <c r="E32" i="1" s="1"/>
  <c r="D33" i="1"/>
  <c r="D33" i="2"/>
  <c r="E17" i="7"/>
  <c r="E10" i="3"/>
  <c r="E11" i="3" s="1"/>
  <c r="E12" i="3" s="1"/>
  <c r="E13" i="3" s="1"/>
  <c r="E14" i="3" s="1"/>
  <c r="E15" i="3" s="1"/>
  <c r="E10" i="6"/>
  <c r="E11" i="6" s="1"/>
  <c r="E12" i="6" s="1"/>
  <c r="E13" i="6" s="1"/>
  <c r="E14" i="6" s="1"/>
  <c r="E15" i="6" s="1"/>
  <c r="E10" i="4"/>
  <c r="E11" i="4" s="1"/>
  <c r="E12" i="4" s="1"/>
  <c r="E13" i="4" s="1"/>
  <c r="E14" i="4" s="1"/>
  <c r="E15" i="4" s="1"/>
  <c r="E10" i="1"/>
  <c r="E11" i="1" s="1"/>
  <c r="E12" i="1" s="1"/>
  <c r="E13" i="1" s="1"/>
  <c r="E14" i="1" s="1"/>
  <c r="E15" i="1" s="1"/>
  <c r="E10" i="2"/>
  <c r="E11" i="2" s="1"/>
  <c r="E12" i="2" s="1"/>
  <c r="E13" i="2" s="1"/>
  <c r="E14" i="2" s="1"/>
  <c r="E15" i="2" s="1"/>
  <c r="E16" i="2" s="1"/>
  <c r="D20" i="6"/>
  <c r="D20" i="4"/>
  <c r="D20" i="3"/>
  <c r="D20" i="1"/>
  <c r="D20" i="2"/>
  <c r="E18" i="7" l="1"/>
  <c r="E17" i="2"/>
  <c r="E16" i="6"/>
  <c r="E16" i="4"/>
  <c r="E16" i="3"/>
  <c r="E16" i="1"/>
  <c r="E19" i="7" l="1"/>
  <c r="E20" i="7" s="1"/>
  <c r="E18" i="2"/>
  <c r="E17" i="6"/>
  <c r="E17" i="4"/>
  <c r="E17" i="3"/>
  <c r="E17" i="1"/>
  <c r="E19" i="2" l="1"/>
  <c r="E20" i="2" s="1"/>
  <c r="E18" i="1"/>
  <c r="E18" i="3"/>
  <c r="E18" i="4"/>
  <c r="E18" i="6"/>
  <c r="E19" i="6" l="1"/>
  <c r="E20" i="6" s="1"/>
  <c r="E19" i="4"/>
  <c r="E20" i="4" s="1"/>
  <c r="E19" i="3"/>
  <c r="E20" i="3" s="1"/>
  <c r="E19" i="1"/>
  <c r="E20" i="1" s="1"/>
</calcChain>
</file>

<file path=xl/sharedStrings.xml><?xml version="1.0" encoding="utf-8"?>
<sst xmlns="http://schemas.openxmlformats.org/spreadsheetml/2006/main" count="222" uniqueCount="32">
  <si>
    <t>Mês/ano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</si>
  <si>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</si>
  <si>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</si>
  <si>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</si>
  <si>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</si>
  <si>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</si>
  <si>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</si>
  <si>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</si>
  <si>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</si>
  <si>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</si>
  <si>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</si>
  <si>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</si>
  <si>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Elaboração: Banco de Dados-CBIC</t>
  </si>
  <si>
    <t>NORDESTE</t>
  </si>
  <si>
    <t>NORTE</t>
  </si>
  <si>
    <t>SUDESTE</t>
  </si>
  <si>
    <t>SUL</t>
  </si>
  <si>
    <t>CENTRO-OESTE</t>
  </si>
  <si>
    <r>
      <t xml:space="preserve">ADMISSÕES, DESLIGAMENTOS E SALDOS DO EMPREGO FORMAL NA </t>
    </r>
    <r>
      <rPr>
        <b/>
        <i/>
        <sz val="11"/>
        <color indexed="53"/>
        <rFont val="Arial"/>
        <family val="2"/>
      </rPr>
      <t>CONSTRUÇÃO CIVIL</t>
    </r>
  </si>
  <si>
    <t>DADOS NOVO CAGED/SEPT-ME</t>
  </si>
  <si>
    <t>Admissões</t>
  </si>
  <si>
    <t>Desligamentos</t>
  </si>
  <si>
    <t>Saldos</t>
  </si>
  <si>
    <t>20 JAN</t>
  </si>
  <si>
    <t>Fonte: NOVO CADASTRO GERAL DE EMPREGADOS E DESEMPREGADOS-CAGED, SEPT/ME.</t>
  </si>
  <si>
    <t>REGIÕES/ESTADOS NÃO IDENTIFICADOS</t>
  </si>
  <si>
    <t>Estoque</t>
  </si>
  <si>
    <t>2020</t>
  </si>
  <si>
    <t>2021*</t>
  </si>
  <si>
    <t>21 JAN</t>
  </si>
  <si>
    <t>FEV*</t>
  </si>
  <si>
    <t>(*) Os totais de admissões, desligamentos e saldos referem-se ao somatório de janeiro com ajustes somado aos valores de admissão, desligamento e saldo de fevereiro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</si>
</sst>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color indexed="48"/>
      <name val="Arial"/>
      <family val="2"/>
    </font>
    <font>
      <b/>
      <i/>
      <sz val="11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8"/>
      <color rgb="FF3366FF"/>
      <name val="Arial"/>
      <family val="2"/>
    </font>
    <font>
      <b/>
      <sz val="11"/>
      <color rgb="FF3366FF"/>
      <name val="Arial"/>
      <family val="2"/>
    </font>
    <font>
      <b/>
      <sz val="13"/>
      <color indexed="48"/>
      <name val="Arial"/>
      <family val="2"/>
    </font>
    <font>
      <b/>
      <sz val="13"/>
      <color rgb="FF3366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38" fontId="1" fillId="0" borderId="8" xfId="0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38" fontId="6" fillId="3" borderId="6" xfId="0" applyNumberFormat="1" applyFont="1" applyFill="1" applyBorder="1" applyAlignment="1">
      <alignment horizontal="center" vertical="center"/>
    </xf>
    <xf numFmtId="38" fontId="6" fillId="3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/>
    <xf numFmtId="49" fontId="0" fillId="0" borderId="9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8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tabSelected="1" zoomScaleNormal="100" workbookViewId="0">
      <pane ySplit="7" topLeftCell="A14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14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7778</v>
      </c>
      <c r="C8" s="3">
        <v>8045</v>
      </c>
      <c r="D8" s="4">
        <f>B8-C8</f>
        <v>-267</v>
      </c>
      <c r="E8" s="7">
        <v>122696</v>
      </c>
    </row>
    <row r="9" spans="1:5" ht="15" customHeight="1" x14ac:dyDescent="0.2">
      <c r="A9" s="5" t="s">
        <v>1</v>
      </c>
      <c r="B9" s="6">
        <v>8797</v>
      </c>
      <c r="C9" s="6">
        <v>8620</v>
      </c>
      <c r="D9" s="7">
        <f t="shared" ref="D9:D19" si="0">B9-C9</f>
        <v>177</v>
      </c>
      <c r="E9" s="7">
        <f t="shared" ref="E9:E19" si="1">E8+D9</f>
        <v>122873</v>
      </c>
    </row>
    <row r="10" spans="1:5" ht="15" customHeight="1" x14ac:dyDescent="0.2">
      <c r="A10" s="5" t="s">
        <v>2</v>
      </c>
      <c r="B10" s="6">
        <v>8092</v>
      </c>
      <c r="C10" s="6">
        <v>8214</v>
      </c>
      <c r="D10" s="7">
        <f t="shared" si="0"/>
        <v>-122</v>
      </c>
      <c r="E10" s="7">
        <f t="shared" si="1"/>
        <v>122751</v>
      </c>
    </row>
    <row r="11" spans="1:5" ht="15" customHeight="1" x14ac:dyDescent="0.2">
      <c r="A11" s="5" t="s">
        <v>3</v>
      </c>
      <c r="B11" s="6">
        <v>4249</v>
      </c>
      <c r="C11" s="6">
        <v>8971</v>
      </c>
      <c r="D11" s="7">
        <f t="shared" si="0"/>
        <v>-4722</v>
      </c>
      <c r="E11" s="7">
        <f t="shared" si="1"/>
        <v>118029</v>
      </c>
    </row>
    <row r="12" spans="1:5" ht="15" customHeight="1" x14ac:dyDescent="0.2">
      <c r="A12" s="14" t="s">
        <v>4</v>
      </c>
      <c r="B12" s="6">
        <v>5961</v>
      </c>
      <c r="C12" s="6">
        <v>6271</v>
      </c>
      <c r="D12" s="7">
        <f t="shared" si="0"/>
        <v>-310</v>
      </c>
      <c r="E12" s="7">
        <f t="shared" si="1"/>
        <v>117719</v>
      </c>
    </row>
    <row r="13" spans="1:5" ht="15" customHeight="1" x14ac:dyDescent="0.2">
      <c r="A13" s="5" t="s">
        <v>5</v>
      </c>
      <c r="B13" s="6">
        <v>9195</v>
      </c>
      <c r="C13" s="6">
        <v>5480</v>
      </c>
      <c r="D13" s="7">
        <f t="shared" si="0"/>
        <v>3715</v>
      </c>
      <c r="E13" s="7">
        <f t="shared" si="1"/>
        <v>121434</v>
      </c>
    </row>
    <row r="14" spans="1:5" ht="15" customHeight="1" x14ac:dyDescent="0.2">
      <c r="A14" s="5" t="s">
        <v>6</v>
      </c>
      <c r="B14" s="6">
        <v>11726</v>
      </c>
      <c r="C14" s="6">
        <v>6140</v>
      </c>
      <c r="D14" s="7">
        <f t="shared" si="0"/>
        <v>5586</v>
      </c>
      <c r="E14" s="7">
        <f t="shared" si="1"/>
        <v>127020</v>
      </c>
    </row>
    <row r="15" spans="1:5" ht="15" customHeight="1" x14ac:dyDescent="0.2">
      <c r="A15" s="5" t="s">
        <v>7</v>
      </c>
      <c r="B15" s="6">
        <v>12112</v>
      </c>
      <c r="C15" s="6">
        <v>6539</v>
      </c>
      <c r="D15" s="7">
        <f t="shared" si="0"/>
        <v>5573</v>
      </c>
      <c r="E15" s="7">
        <f t="shared" si="1"/>
        <v>132593</v>
      </c>
    </row>
    <row r="16" spans="1:5" ht="15" customHeight="1" x14ac:dyDescent="0.2">
      <c r="A16" s="14" t="s">
        <v>8</v>
      </c>
      <c r="B16" s="6">
        <v>11913</v>
      </c>
      <c r="C16" s="6">
        <v>6931</v>
      </c>
      <c r="D16" s="7">
        <f t="shared" si="0"/>
        <v>4982</v>
      </c>
      <c r="E16" s="7">
        <f t="shared" si="1"/>
        <v>137575</v>
      </c>
    </row>
    <row r="17" spans="1:5" ht="15" customHeight="1" x14ac:dyDescent="0.2">
      <c r="A17" s="5" t="s">
        <v>9</v>
      </c>
      <c r="B17" s="6">
        <v>11081</v>
      </c>
      <c r="C17" s="6">
        <v>8559</v>
      </c>
      <c r="D17" s="7">
        <f t="shared" si="0"/>
        <v>2522</v>
      </c>
      <c r="E17" s="7">
        <f t="shared" si="1"/>
        <v>140097</v>
      </c>
    </row>
    <row r="18" spans="1:5" ht="15" customHeight="1" x14ac:dyDescent="0.2">
      <c r="A18" s="5" t="s">
        <v>10</v>
      </c>
      <c r="B18" s="6">
        <v>7990</v>
      </c>
      <c r="C18" s="6">
        <v>9992</v>
      </c>
      <c r="D18" s="7">
        <f t="shared" si="0"/>
        <v>-2002</v>
      </c>
      <c r="E18" s="7">
        <f t="shared" si="1"/>
        <v>138095</v>
      </c>
    </row>
    <row r="19" spans="1:5" ht="15" customHeight="1" x14ac:dyDescent="0.2">
      <c r="A19" s="14" t="s">
        <v>11</v>
      </c>
      <c r="B19" s="6">
        <v>5579</v>
      </c>
      <c r="C19" s="6">
        <v>10859</v>
      </c>
      <c r="D19" s="7">
        <f t="shared" si="0"/>
        <v>-5280</v>
      </c>
      <c r="E19" s="7">
        <f t="shared" si="1"/>
        <v>132815</v>
      </c>
    </row>
    <row r="20" spans="1:5" ht="15" customHeight="1" x14ac:dyDescent="0.2">
      <c r="A20" s="8" t="s">
        <v>27</v>
      </c>
      <c r="B20" s="9">
        <f>SUM(B8:B19)</f>
        <v>104473</v>
      </c>
      <c r="C20" s="9">
        <f t="shared" ref="C20:D20" si="2">SUM(C8:C19)</f>
        <v>94621</v>
      </c>
      <c r="D20" s="10">
        <f t="shared" si="2"/>
        <v>9852</v>
      </c>
      <c r="E20" s="10">
        <f>E19</f>
        <v>132815</v>
      </c>
    </row>
    <row r="21" spans="1:5" ht="15" customHeight="1" x14ac:dyDescent="0.2">
      <c r="A21" s="2" t="s">
        <v>29</v>
      </c>
      <c r="B21" s="3">
        <v>7903</v>
      </c>
      <c r="C21" s="3">
        <v>7887</v>
      </c>
      <c r="D21" s="4">
        <f>B21-C21</f>
        <v>16</v>
      </c>
      <c r="E21" s="4">
        <v>132831</v>
      </c>
    </row>
    <row r="22" spans="1:5" ht="15" customHeight="1" x14ac:dyDescent="0.2">
      <c r="A22" s="5" t="s">
        <v>30</v>
      </c>
      <c r="B22" s="6">
        <v>8363</v>
      </c>
      <c r="C22" s="6">
        <v>7787</v>
      </c>
      <c r="D22" s="7">
        <f t="shared" ref="D22:D32" si="3">B22-C22</f>
        <v>576</v>
      </c>
      <c r="E22" s="7">
        <f t="shared" ref="E22:E32" si="4">E21+D22</f>
        <v>133407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si="4"/>
        <v>133407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133407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133407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133407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 t="shared" si="4"/>
        <v>133407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 t="shared" si="4"/>
        <v>133407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 t="shared" si="4"/>
        <v>133407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133407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133407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133407</v>
      </c>
    </row>
    <row r="33" spans="1:5" ht="15" customHeight="1" x14ac:dyDescent="0.2">
      <c r="A33" s="8" t="s">
        <v>28</v>
      </c>
      <c r="B33" s="9">
        <f>SUM(B21:B32)</f>
        <v>16266</v>
      </c>
      <c r="C33" s="9">
        <f t="shared" ref="C33:D33" si="5">SUM(C21:C32)</f>
        <v>15674</v>
      </c>
      <c r="D33" s="10">
        <f t="shared" si="5"/>
        <v>592</v>
      </c>
      <c r="E33" s="10">
        <f>E22</f>
        <v>133407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6.2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8" activePane="bottomLeft" state="frozen"/>
      <selection pane="bottomLeft" activeCell="C38" sqref="C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13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28202</v>
      </c>
      <c r="C8" s="3">
        <v>23351</v>
      </c>
      <c r="D8" s="4">
        <f>B8-C8</f>
        <v>4851</v>
      </c>
      <c r="E8" s="7">
        <v>427063</v>
      </c>
    </row>
    <row r="9" spans="1:5" ht="15" customHeight="1" x14ac:dyDescent="0.2">
      <c r="A9" s="5" t="s">
        <v>1</v>
      </c>
      <c r="B9" s="6">
        <v>26924</v>
      </c>
      <c r="C9" s="6">
        <v>22446</v>
      </c>
      <c r="D9" s="7">
        <f t="shared" ref="D9:D19" si="0">B9-C9</f>
        <v>4478</v>
      </c>
      <c r="E9" s="7">
        <f>E8+D9</f>
        <v>431541</v>
      </c>
    </row>
    <row r="10" spans="1:5" ht="15" customHeight="1" x14ac:dyDescent="0.2">
      <c r="A10" s="5" t="s">
        <v>2</v>
      </c>
      <c r="B10" s="6">
        <v>24637</v>
      </c>
      <c r="C10" s="6">
        <v>32915</v>
      </c>
      <c r="D10" s="7">
        <f t="shared" si="0"/>
        <v>-8278</v>
      </c>
      <c r="E10" s="7">
        <f t="shared" ref="E10:E19" si="1">E9+D10</f>
        <v>423263</v>
      </c>
    </row>
    <row r="11" spans="1:5" ht="15" customHeight="1" x14ac:dyDescent="0.2">
      <c r="A11" s="5" t="s">
        <v>3</v>
      </c>
      <c r="B11" s="6">
        <v>8978</v>
      </c>
      <c r="C11" s="6">
        <v>28720</v>
      </c>
      <c r="D11" s="7">
        <f t="shared" si="0"/>
        <v>-19742</v>
      </c>
      <c r="E11" s="7">
        <f t="shared" si="1"/>
        <v>403521</v>
      </c>
    </row>
    <row r="12" spans="1:5" ht="15" customHeight="1" x14ac:dyDescent="0.2">
      <c r="A12" s="14" t="s">
        <v>4</v>
      </c>
      <c r="B12" s="6">
        <v>13748</v>
      </c>
      <c r="C12" s="6">
        <v>21425</v>
      </c>
      <c r="D12" s="7">
        <f t="shared" si="0"/>
        <v>-7677</v>
      </c>
      <c r="E12" s="7">
        <f t="shared" si="1"/>
        <v>395844</v>
      </c>
    </row>
    <row r="13" spans="1:5" ht="15" customHeight="1" x14ac:dyDescent="0.2">
      <c r="A13" s="5" t="s">
        <v>5</v>
      </c>
      <c r="B13" s="6">
        <v>19968</v>
      </c>
      <c r="C13" s="6">
        <v>17556</v>
      </c>
      <c r="D13" s="7">
        <f t="shared" si="0"/>
        <v>2412</v>
      </c>
      <c r="E13" s="7">
        <f t="shared" si="1"/>
        <v>398256</v>
      </c>
    </row>
    <row r="14" spans="1:5" ht="15" customHeight="1" x14ac:dyDescent="0.2">
      <c r="A14" s="5" t="s">
        <v>6</v>
      </c>
      <c r="B14" s="6">
        <v>26867</v>
      </c>
      <c r="C14" s="6">
        <v>16957</v>
      </c>
      <c r="D14" s="7">
        <f t="shared" si="0"/>
        <v>9910</v>
      </c>
      <c r="E14" s="7">
        <f t="shared" si="1"/>
        <v>408166</v>
      </c>
    </row>
    <row r="15" spans="1:5" ht="15" customHeight="1" x14ac:dyDescent="0.2">
      <c r="A15" s="5" t="s">
        <v>7</v>
      </c>
      <c r="B15" s="6">
        <v>31851</v>
      </c>
      <c r="C15" s="6">
        <v>18655</v>
      </c>
      <c r="D15" s="7">
        <f t="shared" si="0"/>
        <v>13196</v>
      </c>
      <c r="E15" s="7">
        <f t="shared" si="1"/>
        <v>421362</v>
      </c>
    </row>
    <row r="16" spans="1:5" ht="15" customHeight="1" x14ac:dyDescent="0.2">
      <c r="A16" s="14" t="s">
        <v>8</v>
      </c>
      <c r="B16" s="6">
        <v>31690</v>
      </c>
      <c r="C16" s="6">
        <v>19666</v>
      </c>
      <c r="D16" s="7">
        <f t="shared" si="0"/>
        <v>12024</v>
      </c>
      <c r="E16" s="7">
        <f t="shared" si="1"/>
        <v>433386</v>
      </c>
    </row>
    <row r="17" spans="1:5" ht="15" customHeight="1" x14ac:dyDescent="0.2">
      <c r="A17" s="5" t="s">
        <v>9</v>
      </c>
      <c r="B17" s="6">
        <v>30848</v>
      </c>
      <c r="C17" s="6">
        <v>21659</v>
      </c>
      <c r="D17" s="7">
        <f t="shared" si="0"/>
        <v>9189</v>
      </c>
      <c r="E17" s="7">
        <f t="shared" si="1"/>
        <v>442575</v>
      </c>
    </row>
    <row r="18" spans="1:5" ht="15" customHeight="1" x14ac:dyDescent="0.2">
      <c r="A18" s="5" t="s">
        <v>10</v>
      </c>
      <c r="B18" s="6">
        <v>28430</v>
      </c>
      <c r="C18" s="6">
        <v>22706</v>
      </c>
      <c r="D18" s="7">
        <f t="shared" si="0"/>
        <v>5724</v>
      </c>
      <c r="E18" s="7">
        <f t="shared" si="1"/>
        <v>448299</v>
      </c>
    </row>
    <row r="19" spans="1:5" ht="15" customHeight="1" x14ac:dyDescent="0.2">
      <c r="A19" s="14" t="s">
        <v>11</v>
      </c>
      <c r="B19" s="6">
        <v>16685</v>
      </c>
      <c r="C19" s="6">
        <v>26324</v>
      </c>
      <c r="D19" s="7">
        <f t="shared" si="0"/>
        <v>-9639</v>
      </c>
      <c r="E19" s="7">
        <f t="shared" si="1"/>
        <v>438660</v>
      </c>
    </row>
    <row r="20" spans="1:5" ht="15" customHeight="1" x14ac:dyDescent="0.2">
      <c r="A20" s="8" t="s">
        <v>27</v>
      </c>
      <c r="B20" s="9">
        <f>SUM(B8:B19)</f>
        <v>288828</v>
      </c>
      <c r="C20" s="9">
        <f t="shared" ref="C20:D20" si="2">SUM(C8:C19)</f>
        <v>272380</v>
      </c>
      <c r="D20" s="10">
        <f t="shared" si="2"/>
        <v>16448</v>
      </c>
      <c r="E20" s="10">
        <f>E19</f>
        <v>438660</v>
      </c>
    </row>
    <row r="21" spans="1:5" ht="15" customHeight="1" x14ac:dyDescent="0.2">
      <c r="A21" s="2" t="s">
        <v>29</v>
      </c>
      <c r="B21" s="3">
        <v>28364</v>
      </c>
      <c r="C21" s="3">
        <v>21995</v>
      </c>
      <c r="D21" s="4">
        <f>B21-C21</f>
        <v>6369</v>
      </c>
      <c r="E21" s="4">
        <v>445029</v>
      </c>
    </row>
    <row r="22" spans="1:5" ht="15" customHeight="1" x14ac:dyDescent="0.2">
      <c r="A22" s="5" t="s">
        <v>30</v>
      </c>
      <c r="B22" s="6">
        <v>28504</v>
      </c>
      <c r="C22" s="6">
        <v>21146</v>
      </c>
      <c r="D22" s="7">
        <f t="shared" ref="D22:D32" si="3">B22-C22</f>
        <v>7358</v>
      </c>
      <c r="E22" s="7">
        <f>E21+D22</f>
        <v>452387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ref="E23:E32" si="4">E22+D23</f>
        <v>452387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452387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452387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452387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 t="shared" si="4"/>
        <v>452387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 t="shared" si="4"/>
        <v>452387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 t="shared" si="4"/>
        <v>452387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452387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452387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452387</v>
      </c>
    </row>
    <row r="33" spans="1:5" ht="15" customHeight="1" x14ac:dyDescent="0.2">
      <c r="A33" s="8" t="s">
        <v>28</v>
      </c>
      <c r="B33" s="9">
        <f>SUM(B21:B32)</f>
        <v>56868</v>
      </c>
      <c r="C33" s="9">
        <f t="shared" ref="C33:D33" si="5">SUM(C21:C32)</f>
        <v>43141</v>
      </c>
      <c r="D33" s="10">
        <f t="shared" si="5"/>
        <v>13727</v>
      </c>
      <c r="E33" s="10">
        <f>E22</f>
        <v>452387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4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pane="bottomLeft" activeCell="D37" sqref="D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15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77893</v>
      </c>
      <c r="C8" s="3">
        <v>58626</v>
      </c>
      <c r="D8" s="4">
        <f>B8-C8</f>
        <v>19267</v>
      </c>
      <c r="E8" s="7">
        <v>1084971</v>
      </c>
    </row>
    <row r="9" spans="1:5" ht="15" customHeight="1" x14ac:dyDescent="0.2">
      <c r="A9" s="5" t="s">
        <v>1</v>
      </c>
      <c r="B9" s="6">
        <v>73571</v>
      </c>
      <c r="C9" s="6">
        <v>60881</v>
      </c>
      <c r="D9" s="7">
        <f t="shared" ref="D9:D19" si="0">B9-C9</f>
        <v>12690</v>
      </c>
      <c r="E9" s="7">
        <f t="shared" ref="E9:E19" si="1">E8+D9</f>
        <v>1097661</v>
      </c>
    </row>
    <row r="10" spans="1:5" ht="15" customHeight="1" x14ac:dyDescent="0.2">
      <c r="A10" s="5" t="s">
        <v>2</v>
      </c>
      <c r="B10" s="6">
        <v>67709</v>
      </c>
      <c r="C10" s="6">
        <v>75368</v>
      </c>
      <c r="D10" s="7">
        <f t="shared" si="0"/>
        <v>-7659</v>
      </c>
      <c r="E10" s="7">
        <f t="shared" si="1"/>
        <v>1090002</v>
      </c>
    </row>
    <row r="11" spans="1:5" ht="15" customHeight="1" x14ac:dyDescent="0.2">
      <c r="A11" s="5" t="s">
        <v>3</v>
      </c>
      <c r="B11" s="6">
        <v>32330</v>
      </c>
      <c r="C11" s="6">
        <v>68843</v>
      </c>
      <c r="D11" s="7">
        <f t="shared" si="0"/>
        <v>-36513</v>
      </c>
      <c r="E11" s="7">
        <f t="shared" si="1"/>
        <v>1053489</v>
      </c>
    </row>
    <row r="12" spans="1:5" ht="15" customHeight="1" x14ac:dyDescent="0.2">
      <c r="A12" s="14" t="s">
        <v>4</v>
      </c>
      <c r="B12" s="6">
        <v>43080</v>
      </c>
      <c r="C12" s="6">
        <v>56920</v>
      </c>
      <c r="D12" s="7">
        <f t="shared" si="0"/>
        <v>-13840</v>
      </c>
      <c r="E12" s="7">
        <f t="shared" si="1"/>
        <v>1039649</v>
      </c>
    </row>
    <row r="13" spans="1:5" ht="15" customHeight="1" x14ac:dyDescent="0.2">
      <c r="A13" s="5" t="s">
        <v>5</v>
      </c>
      <c r="B13" s="6">
        <v>57283</v>
      </c>
      <c r="C13" s="6">
        <v>53103</v>
      </c>
      <c r="D13" s="7">
        <f t="shared" si="0"/>
        <v>4180</v>
      </c>
      <c r="E13" s="7">
        <f t="shared" si="1"/>
        <v>1043829</v>
      </c>
    </row>
    <row r="14" spans="1:5" ht="15" customHeight="1" x14ac:dyDescent="0.2">
      <c r="A14" s="5" t="s">
        <v>6</v>
      </c>
      <c r="B14" s="6">
        <v>70916</v>
      </c>
      <c r="C14" s="6">
        <v>53109</v>
      </c>
      <c r="D14" s="7">
        <f t="shared" si="0"/>
        <v>17807</v>
      </c>
      <c r="E14" s="7">
        <f t="shared" si="1"/>
        <v>1061636</v>
      </c>
    </row>
    <row r="15" spans="1:5" ht="15" customHeight="1" x14ac:dyDescent="0.2">
      <c r="A15" s="5" t="s">
        <v>7</v>
      </c>
      <c r="B15" s="6">
        <v>74918</v>
      </c>
      <c r="C15" s="6">
        <v>52350</v>
      </c>
      <c r="D15" s="7">
        <f t="shared" si="0"/>
        <v>22568</v>
      </c>
      <c r="E15" s="7">
        <f t="shared" si="1"/>
        <v>1084204</v>
      </c>
    </row>
    <row r="16" spans="1:5" ht="15" customHeight="1" x14ac:dyDescent="0.2">
      <c r="A16" s="14" t="s">
        <v>8</v>
      </c>
      <c r="B16" s="6">
        <v>77397</v>
      </c>
      <c r="C16" s="6">
        <v>57344</v>
      </c>
      <c r="D16" s="7">
        <f t="shared" si="0"/>
        <v>20053</v>
      </c>
      <c r="E16" s="7">
        <f t="shared" si="1"/>
        <v>1104257</v>
      </c>
    </row>
    <row r="17" spans="1:5" ht="15" customHeight="1" x14ac:dyDescent="0.2">
      <c r="A17" s="5" t="s">
        <v>9</v>
      </c>
      <c r="B17" s="6">
        <v>79640</v>
      </c>
      <c r="C17" s="6">
        <v>62342</v>
      </c>
      <c r="D17" s="7">
        <f t="shared" si="0"/>
        <v>17298</v>
      </c>
      <c r="E17" s="7">
        <f t="shared" si="1"/>
        <v>1121555</v>
      </c>
    </row>
    <row r="18" spans="1:5" ht="15" customHeight="1" x14ac:dyDescent="0.2">
      <c r="A18" s="5" t="s">
        <v>10</v>
      </c>
      <c r="B18" s="6">
        <v>72411</v>
      </c>
      <c r="C18" s="6">
        <v>61760</v>
      </c>
      <c r="D18" s="7">
        <f t="shared" si="0"/>
        <v>10651</v>
      </c>
      <c r="E18" s="7">
        <f t="shared" si="1"/>
        <v>1132206</v>
      </c>
    </row>
    <row r="19" spans="1:5" ht="15" customHeight="1" x14ac:dyDescent="0.2">
      <c r="A19" s="14" t="s">
        <v>11</v>
      </c>
      <c r="B19" s="6">
        <v>52547</v>
      </c>
      <c r="C19" s="6">
        <v>68862</v>
      </c>
      <c r="D19" s="7">
        <f t="shared" si="0"/>
        <v>-16315</v>
      </c>
      <c r="E19" s="7">
        <f t="shared" si="1"/>
        <v>1115891</v>
      </c>
    </row>
    <row r="20" spans="1:5" ht="15" customHeight="1" x14ac:dyDescent="0.2">
      <c r="A20" s="8" t="s">
        <v>27</v>
      </c>
      <c r="B20" s="9">
        <f>SUM(B8:B19)</f>
        <v>779695</v>
      </c>
      <c r="C20" s="9">
        <f t="shared" ref="C20:D20" si="2">SUM(C8:C19)</f>
        <v>729508</v>
      </c>
      <c r="D20" s="10">
        <f t="shared" si="2"/>
        <v>50187</v>
      </c>
      <c r="E20" s="10">
        <f>E19</f>
        <v>1115891</v>
      </c>
    </row>
    <row r="21" spans="1:5" ht="15" customHeight="1" x14ac:dyDescent="0.2">
      <c r="A21" s="2" t="s">
        <v>29</v>
      </c>
      <c r="B21" s="3">
        <v>81700</v>
      </c>
      <c r="C21" s="3">
        <v>59096</v>
      </c>
      <c r="D21" s="4">
        <f>B21-C21</f>
        <v>22604</v>
      </c>
      <c r="E21" s="4">
        <v>1138495</v>
      </c>
    </row>
    <row r="22" spans="1:5" ht="15" customHeight="1" x14ac:dyDescent="0.2">
      <c r="A22" s="5" t="s">
        <v>30</v>
      </c>
      <c r="B22" s="6">
        <v>83759</v>
      </c>
      <c r="C22" s="6">
        <v>60466</v>
      </c>
      <c r="D22" s="7">
        <f t="shared" ref="D22:D32" si="3">B22-C22</f>
        <v>23293</v>
      </c>
      <c r="E22" s="7">
        <f t="shared" ref="E22:E32" si="4">E21+D22</f>
        <v>1161788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si="4"/>
        <v>1161788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1161788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1161788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1161788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 t="shared" si="4"/>
        <v>1161788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 t="shared" si="4"/>
        <v>1161788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 t="shared" si="4"/>
        <v>1161788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1161788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1161788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1161788</v>
      </c>
    </row>
    <row r="33" spans="1:5" ht="15" customHeight="1" x14ac:dyDescent="0.2">
      <c r="A33" s="8" t="s">
        <v>28</v>
      </c>
      <c r="B33" s="9">
        <f>SUM(B21:B32)</f>
        <v>165459</v>
      </c>
      <c r="C33" s="9">
        <f t="shared" ref="C33:D33" si="5">SUM(C21:C32)</f>
        <v>119562</v>
      </c>
      <c r="D33" s="10">
        <f t="shared" si="5"/>
        <v>45897</v>
      </c>
      <c r="E33" s="10">
        <f>E22</f>
        <v>1161788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8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16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28430</v>
      </c>
      <c r="C8" s="3">
        <v>21019</v>
      </c>
      <c r="D8" s="4">
        <f>B8-C8</f>
        <v>7411</v>
      </c>
      <c r="E8" s="7">
        <v>385446</v>
      </c>
    </row>
    <row r="9" spans="1:5" ht="15" customHeight="1" x14ac:dyDescent="0.2">
      <c r="A9" s="5" t="s">
        <v>1</v>
      </c>
      <c r="B9" s="6">
        <v>27317</v>
      </c>
      <c r="C9" s="6">
        <v>21206</v>
      </c>
      <c r="D9" s="7">
        <f t="shared" ref="D9:D19" si="0">B9-C9</f>
        <v>6111</v>
      </c>
      <c r="E9" s="7">
        <f t="shared" ref="E9:E19" si="1">E8+D9</f>
        <v>391557</v>
      </c>
    </row>
    <row r="10" spans="1:5" ht="15" customHeight="1" x14ac:dyDescent="0.2">
      <c r="A10" s="5" t="s">
        <v>2</v>
      </c>
      <c r="B10" s="6">
        <v>23210</v>
      </c>
      <c r="C10" s="6">
        <v>24385</v>
      </c>
      <c r="D10" s="7">
        <f t="shared" si="0"/>
        <v>-1175</v>
      </c>
      <c r="E10" s="7">
        <f t="shared" si="1"/>
        <v>390382</v>
      </c>
    </row>
    <row r="11" spans="1:5" ht="15" customHeight="1" x14ac:dyDescent="0.2">
      <c r="A11" s="5" t="s">
        <v>3</v>
      </c>
      <c r="B11" s="6">
        <v>11101</v>
      </c>
      <c r="C11" s="6">
        <v>21408</v>
      </c>
      <c r="D11" s="7">
        <f t="shared" si="0"/>
        <v>-10307</v>
      </c>
      <c r="E11" s="7">
        <f t="shared" si="1"/>
        <v>380075</v>
      </c>
    </row>
    <row r="12" spans="1:5" ht="15" customHeight="1" x14ac:dyDescent="0.2">
      <c r="A12" s="14" t="s">
        <v>4</v>
      </c>
      <c r="B12" s="6">
        <v>17792</v>
      </c>
      <c r="C12" s="6">
        <v>18863</v>
      </c>
      <c r="D12" s="7">
        <f t="shared" si="0"/>
        <v>-1071</v>
      </c>
      <c r="E12" s="7">
        <f t="shared" si="1"/>
        <v>379004</v>
      </c>
    </row>
    <row r="13" spans="1:5" ht="15" customHeight="1" x14ac:dyDescent="0.2">
      <c r="A13" s="5" t="s">
        <v>5</v>
      </c>
      <c r="B13" s="6">
        <v>20320</v>
      </c>
      <c r="C13" s="6">
        <v>17814</v>
      </c>
      <c r="D13" s="7">
        <f t="shared" si="0"/>
        <v>2506</v>
      </c>
      <c r="E13" s="7">
        <f t="shared" si="1"/>
        <v>381510</v>
      </c>
    </row>
    <row r="14" spans="1:5" ht="15" customHeight="1" x14ac:dyDescent="0.2">
      <c r="A14" s="5" t="s">
        <v>6</v>
      </c>
      <c r="B14" s="6">
        <v>23316</v>
      </c>
      <c r="C14" s="6">
        <v>18258</v>
      </c>
      <c r="D14" s="7">
        <f t="shared" si="0"/>
        <v>5058</v>
      </c>
      <c r="E14" s="7">
        <f t="shared" si="1"/>
        <v>386568</v>
      </c>
    </row>
    <row r="15" spans="1:5" ht="15" customHeight="1" x14ac:dyDescent="0.2">
      <c r="A15" s="5" t="s">
        <v>7</v>
      </c>
      <c r="B15" s="6">
        <v>24092</v>
      </c>
      <c r="C15" s="6">
        <v>18887</v>
      </c>
      <c r="D15" s="7">
        <f t="shared" si="0"/>
        <v>5205</v>
      </c>
      <c r="E15" s="7">
        <f t="shared" si="1"/>
        <v>391773</v>
      </c>
    </row>
    <row r="16" spans="1:5" ht="15" customHeight="1" x14ac:dyDescent="0.2">
      <c r="A16" s="14" t="s">
        <v>8</v>
      </c>
      <c r="B16" s="6">
        <v>24897</v>
      </c>
      <c r="C16" s="6">
        <v>19480</v>
      </c>
      <c r="D16" s="7">
        <f t="shared" si="0"/>
        <v>5417</v>
      </c>
      <c r="E16" s="7">
        <f t="shared" si="1"/>
        <v>397190</v>
      </c>
    </row>
    <row r="17" spans="1:5" ht="15" customHeight="1" x14ac:dyDescent="0.2">
      <c r="A17" s="5" t="s">
        <v>9</v>
      </c>
      <c r="B17" s="6">
        <v>26436</v>
      </c>
      <c r="C17" s="6">
        <v>21231</v>
      </c>
      <c r="D17" s="7">
        <f t="shared" si="0"/>
        <v>5205</v>
      </c>
      <c r="E17" s="7">
        <f t="shared" si="1"/>
        <v>402395</v>
      </c>
    </row>
    <row r="18" spans="1:5" ht="15" customHeight="1" x14ac:dyDescent="0.2">
      <c r="A18" s="5" t="s">
        <v>10</v>
      </c>
      <c r="B18" s="6">
        <v>24975</v>
      </c>
      <c r="C18" s="6">
        <v>21955</v>
      </c>
      <c r="D18" s="7">
        <f t="shared" si="0"/>
        <v>3020</v>
      </c>
      <c r="E18" s="7">
        <f t="shared" si="1"/>
        <v>405415</v>
      </c>
    </row>
    <row r="19" spans="1:5" ht="15" customHeight="1" x14ac:dyDescent="0.2">
      <c r="A19" s="14" t="s">
        <v>11</v>
      </c>
      <c r="B19" s="6">
        <v>13944</v>
      </c>
      <c r="C19" s="6">
        <v>22575</v>
      </c>
      <c r="D19" s="7">
        <f t="shared" si="0"/>
        <v>-8631</v>
      </c>
      <c r="E19" s="7">
        <f t="shared" si="1"/>
        <v>396784</v>
      </c>
    </row>
    <row r="20" spans="1:5" ht="15" customHeight="1" x14ac:dyDescent="0.2">
      <c r="A20" s="8" t="s">
        <v>27</v>
      </c>
      <c r="B20" s="9">
        <f>SUM(B8:B19)</f>
        <v>265830</v>
      </c>
      <c r="C20" s="9">
        <f t="shared" ref="C20:D20" si="2">SUM(C8:C19)</f>
        <v>247081</v>
      </c>
      <c r="D20" s="10">
        <f t="shared" si="2"/>
        <v>18749</v>
      </c>
      <c r="E20" s="10">
        <f>E19</f>
        <v>396784</v>
      </c>
    </row>
    <row r="21" spans="1:5" ht="15" customHeight="1" x14ac:dyDescent="0.2">
      <c r="A21" s="2" t="s">
        <v>29</v>
      </c>
      <c r="B21" s="3">
        <v>29660</v>
      </c>
      <c r="C21" s="3">
        <v>19826</v>
      </c>
      <c r="D21" s="4">
        <f>B21-C21</f>
        <v>9834</v>
      </c>
      <c r="E21" s="4">
        <v>406618</v>
      </c>
    </row>
    <row r="22" spans="1:5" ht="15" customHeight="1" x14ac:dyDescent="0.2">
      <c r="A22" s="5" t="s">
        <v>30</v>
      </c>
      <c r="B22" s="6">
        <v>30226</v>
      </c>
      <c r="C22" s="6">
        <v>21184</v>
      </c>
      <c r="D22" s="7">
        <f t="shared" ref="D22:D32" si="3">B22-C22</f>
        <v>9042</v>
      </c>
      <c r="E22" s="7">
        <f t="shared" ref="E22:E32" si="4">E21+D22</f>
        <v>415660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si="4"/>
        <v>415660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415660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415660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415660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 t="shared" si="4"/>
        <v>415660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 t="shared" si="4"/>
        <v>415660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 t="shared" si="4"/>
        <v>415660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415660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415660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415660</v>
      </c>
    </row>
    <row r="33" spans="1:5" ht="15" customHeight="1" x14ac:dyDescent="0.2">
      <c r="A33" s="8" t="s">
        <v>28</v>
      </c>
      <c r="B33" s="9">
        <f>SUM(B21:B32)</f>
        <v>59886</v>
      </c>
      <c r="C33" s="9">
        <f t="shared" ref="C33:D33" si="5">SUM(C21:C32)</f>
        <v>41010</v>
      </c>
      <c r="D33" s="10">
        <f t="shared" si="5"/>
        <v>18876</v>
      </c>
      <c r="E33" s="10">
        <f>E22</f>
        <v>415660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5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7" activePane="bottomLeft" state="frozen"/>
      <selection pane="bottomLeft" activeCell="E37" sqref="E37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19" t="s">
        <v>17</v>
      </c>
      <c r="B4" s="19"/>
      <c r="C4" s="19"/>
      <c r="D4" s="19"/>
      <c r="E4" s="19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13837</v>
      </c>
      <c r="C8" s="3">
        <v>10559</v>
      </c>
      <c r="D8" s="4">
        <f>B8-C8</f>
        <v>3278</v>
      </c>
      <c r="E8" s="7">
        <v>180052</v>
      </c>
    </row>
    <row r="9" spans="1:5" ht="15" customHeight="1" x14ac:dyDescent="0.2">
      <c r="A9" s="5" t="s">
        <v>1</v>
      </c>
      <c r="B9" s="6">
        <v>12581</v>
      </c>
      <c r="C9" s="6">
        <v>10367</v>
      </c>
      <c r="D9" s="7">
        <f t="shared" ref="D9:D19" si="0">B9-C9</f>
        <v>2214</v>
      </c>
      <c r="E9" s="7">
        <f t="shared" ref="E9:E19" si="1">E8+D9</f>
        <v>182266</v>
      </c>
    </row>
    <row r="10" spans="1:5" ht="15" customHeight="1" x14ac:dyDescent="0.2">
      <c r="A10" s="5" t="s">
        <v>2</v>
      </c>
      <c r="B10" s="6">
        <v>11800</v>
      </c>
      <c r="C10" s="6">
        <v>12847</v>
      </c>
      <c r="D10" s="7">
        <f t="shared" si="0"/>
        <v>-1047</v>
      </c>
      <c r="E10" s="7">
        <f t="shared" si="1"/>
        <v>181219</v>
      </c>
    </row>
    <row r="11" spans="1:5" ht="15" customHeight="1" x14ac:dyDescent="0.2">
      <c r="A11" s="5" t="s">
        <v>3</v>
      </c>
      <c r="B11" s="6">
        <v>7481</v>
      </c>
      <c r="C11" s="6">
        <v>10497</v>
      </c>
      <c r="D11" s="7">
        <f t="shared" si="0"/>
        <v>-3016</v>
      </c>
      <c r="E11" s="7">
        <f t="shared" si="1"/>
        <v>178203</v>
      </c>
    </row>
    <row r="12" spans="1:5" ht="15" customHeight="1" x14ac:dyDescent="0.2">
      <c r="A12" s="14" t="s">
        <v>4</v>
      </c>
      <c r="B12" s="6">
        <v>10824</v>
      </c>
      <c r="C12" s="6">
        <v>10252</v>
      </c>
      <c r="D12" s="7">
        <f t="shared" si="0"/>
        <v>572</v>
      </c>
      <c r="E12" s="7">
        <f t="shared" si="1"/>
        <v>178775</v>
      </c>
    </row>
    <row r="13" spans="1:5" ht="15" customHeight="1" x14ac:dyDescent="0.2">
      <c r="A13" s="5" t="s">
        <v>5</v>
      </c>
      <c r="B13" s="6">
        <v>13399</v>
      </c>
      <c r="C13" s="6">
        <v>10069</v>
      </c>
      <c r="D13" s="7">
        <f t="shared" si="0"/>
        <v>3330</v>
      </c>
      <c r="E13" s="7">
        <f t="shared" si="1"/>
        <v>182105</v>
      </c>
    </row>
    <row r="14" spans="1:5" ht="15" customHeight="1" x14ac:dyDescent="0.2">
      <c r="A14" s="5" t="s">
        <v>6</v>
      </c>
      <c r="B14" s="6">
        <v>13725</v>
      </c>
      <c r="C14" s="6">
        <v>10365</v>
      </c>
      <c r="D14" s="7">
        <f t="shared" si="0"/>
        <v>3360</v>
      </c>
      <c r="E14" s="7">
        <f t="shared" si="1"/>
        <v>185465</v>
      </c>
    </row>
    <row r="15" spans="1:5" ht="15" customHeight="1" x14ac:dyDescent="0.2">
      <c r="A15" s="5" t="s">
        <v>7</v>
      </c>
      <c r="B15" s="6">
        <v>14880</v>
      </c>
      <c r="C15" s="6">
        <v>10539</v>
      </c>
      <c r="D15" s="7">
        <f t="shared" si="0"/>
        <v>4341</v>
      </c>
      <c r="E15" s="7">
        <f t="shared" si="1"/>
        <v>189806</v>
      </c>
    </row>
    <row r="16" spans="1:5" ht="15" customHeight="1" x14ac:dyDescent="0.2">
      <c r="A16" s="14" t="s">
        <v>8</v>
      </c>
      <c r="B16" s="6">
        <v>14523</v>
      </c>
      <c r="C16" s="6">
        <v>11138</v>
      </c>
      <c r="D16" s="7">
        <f t="shared" si="0"/>
        <v>3385</v>
      </c>
      <c r="E16" s="7">
        <f t="shared" si="1"/>
        <v>193191</v>
      </c>
    </row>
    <row r="17" spans="1:5" ht="15" customHeight="1" x14ac:dyDescent="0.2">
      <c r="A17" s="5" t="s">
        <v>9</v>
      </c>
      <c r="B17" s="6">
        <v>13962</v>
      </c>
      <c r="C17" s="6">
        <v>12439</v>
      </c>
      <c r="D17" s="7">
        <f t="shared" si="0"/>
        <v>1523</v>
      </c>
      <c r="E17" s="7">
        <f t="shared" si="1"/>
        <v>194714</v>
      </c>
    </row>
    <row r="18" spans="1:5" ht="15" customHeight="1" x14ac:dyDescent="0.2">
      <c r="A18" s="5" t="s">
        <v>10</v>
      </c>
      <c r="B18" s="6">
        <v>12130</v>
      </c>
      <c r="C18" s="6">
        <v>11602</v>
      </c>
      <c r="D18" s="7">
        <f t="shared" si="0"/>
        <v>528</v>
      </c>
      <c r="E18" s="7">
        <f t="shared" si="1"/>
        <v>195242</v>
      </c>
    </row>
    <row r="19" spans="1:5" ht="15" customHeight="1" x14ac:dyDescent="0.2">
      <c r="A19" s="14" t="s">
        <v>11</v>
      </c>
      <c r="B19" s="6">
        <v>7617</v>
      </c>
      <c r="C19" s="6">
        <v>14789</v>
      </c>
      <c r="D19" s="7">
        <f t="shared" si="0"/>
        <v>-7172</v>
      </c>
      <c r="E19" s="7">
        <f t="shared" si="1"/>
        <v>188070</v>
      </c>
    </row>
    <row r="20" spans="1:5" ht="15" customHeight="1" x14ac:dyDescent="0.2">
      <c r="A20" s="8" t="s">
        <v>27</v>
      </c>
      <c r="B20" s="9">
        <f>SUM(B8:B19)</f>
        <v>146759</v>
      </c>
      <c r="C20" s="9">
        <f t="shared" ref="C20:D20" si="2">SUM(C8:C19)</f>
        <v>135463</v>
      </c>
      <c r="D20" s="10">
        <f t="shared" si="2"/>
        <v>11296</v>
      </c>
      <c r="E20" s="10">
        <f>E19</f>
        <v>188070</v>
      </c>
    </row>
    <row r="21" spans="1:5" ht="15" customHeight="1" x14ac:dyDescent="0.2">
      <c r="A21" s="2" t="s">
        <v>29</v>
      </c>
      <c r="B21" s="3">
        <v>14771</v>
      </c>
      <c r="C21" s="3">
        <v>9732</v>
      </c>
      <c r="D21" s="4">
        <f>B21-C21</f>
        <v>5039</v>
      </c>
      <c r="E21" s="4">
        <v>193109</v>
      </c>
    </row>
    <row r="22" spans="1:5" ht="15" customHeight="1" x14ac:dyDescent="0.2">
      <c r="A22" s="5" t="s">
        <v>30</v>
      </c>
      <c r="B22" s="6">
        <v>13725</v>
      </c>
      <c r="C22" s="6">
        <v>10536</v>
      </c>
      <c r="D22" s="7">
        <f t="shared" ref="D22:D32" si="3">B22-C22</f>
        <v>3189</v>
      </c>
      <c r="E22" s="7">
        <f t="shared" ref="E22:E32" si="4">E21+D22</f>
        <v>196298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si="4"/>
        <v>196298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196298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196298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196298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 t="shared" si="4"/>
        <v>196298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 t="shared" si="4"/>
        <v>196298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 t="shared" si="4"/>
        <v>196298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196298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196298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196298</v>
      </c>
    </row>
    <row r="33" spans="1:5" ht="15" customHeight="1" x14ac:dyDescent="0.2">
      <c r="A33" s="8" t="s">
        <v>28</v>
      </c>
      <c r="B33" s="9">
        <f>SUM(B21:B32)</f>
        <v>28496</v>
      </c>
      <c r="C33" s="9">
        <f t="shared" ref="C33:D33" si="5">SUM(C21:C32)</f>
        <v>20268</v>
      </c>
      <c r="D33" s="10">
        <f t="shared" si="5"/>
        <v>8228</v>
      </c>
      <c r="E33" s="10">
        <f>E22</f>
        <v>196298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6.2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D6:D7"/>
    <mergeCell ref="B6:B7"/>
    <mergeCell ref="C6:C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Normal="100" workbookViewId="0">
      <pane ySplit="7" topLeftCell="A14" activePane="bottomLeft" state="frozen"/>
      <selection pane="bottomLeft" activeCell="B38" sqref="B38"/>
    </sheetView>
  </sheetViews>
  <sheetFormatPr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7" t="s">
        <v>18</v>
      </c>
      <c r="B1" s="17"/>
      <c r="C1" s="17"/>
      <c r="D1" s="17"/>
      <c r="E1" s="17"/>
    </row>
    <row r="2" spans="1:5" ht="15" x14ac:dyDescent="0.2">
      <c r="A2" s="18" t="s">
        <v>19</v>
      </c>
      <c r="B2" s="18"/>
      <c r="C2" s="18"/>
      <c r="D2" s="18"/>
      <c r="E2" s="18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7" t="s">
        <v>25</v>
      </c>
      <c r="B4" s="27"/>
      <c r="C4" s="27"/>
      <c r="D4" s="27"/>
      <c r="E4" s="2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0</v>
      </c>
      <c r="B6" s="25" t="s">
        <v>20</v>
      </c>
      <c r="C6" s="23" t="s">
        <v>21</v>
      </c>
      <c r="D6" s="21" t="s">
        <v>22</v>
      </c>
      <c r="E6" s="21" t="s">
        <v>26</v>
      </c>
    </row>
    <row r="7" spans="1:5" ht="15" customHeight="1" x14ac:dyDescent="0.2">
      <c r="A7" s="24"/>
      <c r="B7" s="25"/>
      <c r="C7" s="26"/>
      <c r="D7" s="22"/>
      <c r="E7" s="22"/>
    </row>
    <row r="8" spans="1:5" ht="15" customHeight="1" x14ac:dyDescent="0.2">
      <c r="A8" s="2" t="s">
        <v>23</v>
      </c>
      <c r="B8" s="3">
        <v>9</v>
      </c>
      <c r="C8" s="3">
        <v>1</v>
      </c>
      <c r="D8" s="4">
        <f>B8-C8</f>
        <v>8</v>
      </c>
      <c r="E8" s="7">
        <v>1108</v>
      </c>
    </row>
    <row r="9" spans="1:5" ht="15" customHeight="1" x14ac:dyDescent="0.2">
      <c r="A9" s="5" t="s">
        <v>1</v>
      </c>
      <c r="B9" s="6">
        <v>1</v>
      </c>
      <c r="C9" s="6">
        <v>5</v>
      </c>
      <c r="D9" s="7">
        <f t="shared" ref="D9:D19" si="0">B9-C9</f>
        <v>-4</v>
      </c>
      <c r="E9" s="7">
        <f t="shared" ref="E9:E19" si="1">E8+D9</f>
        <v>1104</v>
      </c>
    </row>
    <row r="10" spans="1:5" ht="15" customHeight="1" x14ac:dyDescent="0.2">
      <c r="A10" s="5" t="s">
        <v>2</v>
      </c>
      <c r="B10" s="6">
        <v>10</v>
      </c>
      <c r="C10" s="6">
        <v>12</v>
      </c>
      <c r="D10" s="7">
        <f t="shared" si="0"/>
        <v>-2</v>
      </c>
      <c r="E10" s="7">
        <f t="shared" si="1"/>
        <v>1102</v>
      </c>
    </row>
    <row r="11" spans="1:5" ht="15" customHeight="1" x14ac:dyDescent="0.2">
      <c r="A11" s="5" t="s">
        <v>3</v>
      </c>
      <c r="B11" s="6">
        <v>5</v>
      </c>
      <c r="C11" s="6">
        <v>7</v>
      </c>
      <c r="D11" s="7">
        <f t="shared" si="0"/>
        <v>-2</v>
      </c>
      <c r="E11" s="7">
        <f t="shared" si="1"/>
        <v>1100</v>
      </c>
    </row>
    <row r="12" spans="1:5" ht="15" customHeight="1" x14ac:dyDescent="0.2">
      <c r="A12" s="14" t="s">
        <v>4</v>
      </c>
      <c r="B12" s="6">
        <v>111</v>
      </c>
      <c r="C12" s="6">
        <v>38</v>
      </c>
      <c r="D12" s="7">
        <f t="shared" si="0"/>
        <v>73</v>
      </c>
      <c r="E12" s="7">
        <f t="shared" si="1"/>
        <v>1173</v>
      </c>
    </row>
    <row r="13" spans="1:5" ht="15" customHeight="1" x14ac:dyDescent="0.2">
      <c r="A13" s="5" t="s">
        <v>5</v>
      </c>
      <c r="B13" s="6">
        <v>150</v>
      </c>
      <c r="C13" s="6">
        <v>23</v>
      </c>
      <c r="D13" s="7">
        <f t="shared" si="0"/>
        <v>127</v>
      </c>
      <c r="E13" s="7">
        <f t="shared" si="1"/>
        <v>1300</v>
      </c>
    </row>
    <row r="14" spans="1:5" ht="15" customHeight="1" x14ac:dyDescent="0.2">
      <c r="A14" s="5" t="s">
        <v>6</v>
      </c>
      <c r="B14" s="6">
        <v>9</v>
      </c>
      <c r="C14" s="6">
        <v>8</v>
      </c>
      <c r="D14" s="7">
        <f t="shared" si="0"/>
        <v>1</v>
      </c>
      <c r="E14" s="7">
        <f>E13+D14</f>
        <v>1301</v>
      </c>
    </row>
    <row r="15" spans="1:5" ht="15" customHeight="1" x14ac:dyDescent="0.2">
      <c r="A15" s="5" t="s">
        <v>7</v>
      </c>
      <c r="B15" s="6">
        <v>37</v>
      </c>
      <c r="C15" s="6">
        <v>31</v>
      </c>
      <c r="D15" s="7">
        <f t="shared" si="0"/>
        <v>6</v>
      </c>
      <c r="E15" s="7">
        <f>E14+D15</f>
        <v>1307</v>
      </c>
    </row>
    <row r="16" spans="1:5" ht="15" customHeight="1" x14ac:dyDescent="0.2">
      <c r="A16" s="14" t="s">
        <v>8</v>
      </c>
      <c r="B16" s="6">
        <v>9</v>
      </c>
      <c r="C16" s="6">
        <v>4</v>
      </c>
      <c r="D16" s="7">
        <f t="shared" si="0"/>
        <v>5</v>
      </c>
      <c r="E16" s="7">
        <f>E15+D16</f>
        <v>1312</v>
      </c>
    </row>
    <row r="17" spans="1:5" ht="15" customHeight="1" x14ac:dyDescent="0.2">
      <c r="A17" s="5" t="s">
        <v>9</v>
      </c>
      <c r="B17" s="6">
        <v>10</v>
      </c>
      <c r="C17" s="6">
        <v>11</v>
      </c>
      <c r="D17" s="7">
        <f t="shared" si="0"/>
        <v>-1</v>
      </c>
      <c r="E17" s="7">
        <f t="shared" si="1"/>
        <v>1311</v>
      </c>
    </row>
    <row r="18" spans="1:5" ht="15" customHeight="1" x14ac:dyDescent="0.2">
      <c r="A18" s="5" t="s">
        <v>10</v>
      </c>
      <c r="B18" s="6">
        <v>22</v>
      </c>
      <c r="C18" s="6">
        <v>12</v>
      </c>
      <c r="D18" s="7">
        <f t="shared" si="0"/>
        <v>10</v>
      </c>
      <c r="E18" s="7">
        <f t="shared" si="1"/>
        <v>1321</v>
      </c>
    </row>
    <row r="19" spans="1:5" ht="15" customHeight="1" x14ac:dyDescent="0.2">
      <c r="A19" s="14" t="s">
        <v>11</v>
      </c>
      <c r="B19" s="6">
        <v>3</v>
      </c>
      <c r="C19" s="6">
        <v>3</v>
      </c>
      <c r="D19" s="7">
        <f t="shared" si="0"/>
        <v>0</v>
      </c>
      <c r="E19" s="7">
        <f t="shared" si="1"/>
        <v>1321</v>
      </c>
    </row>
    <row r="20" spans="1:5" ht="15" customHeight="1" x14ac:dyDescent="0.2">
      <c r="A20" s="8" t="s">
        <v>27</v>
      </c>
      <c r="B20" s="9">
        <f>SUM(B8:B19)</f>
        <v>376</v>
      </c>
      <c r="C20" s="9">
        <f t="shared" ref="C20:D20" si="2">SUM(C8:C19)</f>
        <v>155</v>
      </c>
      <c r="D20" s="10">
        <f t="shared" si="2"/>
        <v>221</v>
      </c>
      <c r="E20" s="10">
        <f>E19</f>
        <v>1321</v>
      </c>
    </row>
    <row r="21" spans="1:5" ht="15" customHeight="1" x14ac:dyDescent="0.2">
      <c r="A21" s="2" t="s">
        <v>29</v>
      </c>
      <c r="B21" s="3">
        <v>20</v>
      </c>
      <c r="C21" s="3">
        <v>3</v>
      </c>
      <c r="D21" s="4">
        <f>B21-C21</f>
        <v>17</v>
      </c>
      <c r="E21" s="4">
        <v>1338</v>
      </c>
    </row>
    <row r="22" spans="1:5" ht="15" customHeight="1" x14ac:dyDescent="0.2">
      <c r="A22" s="5" t="s">
        <v>30</v>
      </c>
      <c r="B22" s="6">
        <v>21</v>
      </c>
      <c r="C22" s="6">
        <v>10</v>
      </c>
      <c r="D22" s="7">
        <f t="shared" ref="D22:D32" si="3">B22-C22</f>
        <v>11</v>
      </c>
      <c r="E22" s="7">
        <f>E21+D22</f>
        <v>1349</v>
      </c>
    </row>
    <row r="23" spans="1:5" ht="15" hidden="1" customHeight="1" x14ac:dyDescent="0.2">
      <c r="A23" s="5" t="s">
        <v>2</v>
      </c>
      <c r="B23" s="6"/>
      <c r="C23" s="6"/>
      <c r="D23" s="7">
        <f t="shared" si="3"/>
        <v>0</v>
      </c>
      <c r="E23" s="7">
        <f t="shared" ref="E22:E32" si="4">E22+D23</f>
        <v>1349</v>
      </c>
    </row>
    <row r="24" spans="1:5" ht="15" hidden="1" customHeight="1" x14ac:dyDescent="0.2">
      <c r="A24" s="5" t="s">
        <v>3</v>
      </c>
      <c r="B24" s="6"/>
      <c r="C24" s="6"/>
      <c r="D24" s="7">
        <f t="shared" si="3"/>
        <v>0</v>
      </c>
      <c r="E24" s="7">
        <f t="shared" si="4"/>
        <v>1349</v>
      </c>
    </row>
    <row r="25" spans="1:5" ht="15" hidden="1" customHeight="1" x14ac:dyDescent="0.2">
      <c r="A25" s="5" t="s">
        <v>4</v>
      </c>
      <c r="B25" s="6"/>
      <c r="C25" s="11"/>
      <c r="D25" s="7">
        <f t="shared" si="3"/>
        <v>0</v>
      </c>
      <c r="E25" s="7">
        <f t="shared" si="4"/>
        <v>1349</v>
      </c>
    </row>
    <row r="26" spans="1:5" ht="15" hidden="1" customHeight="1" x14ac:dyDescent="0.2">
      <c r="A26" s="5" t="s">
        <v>5</v>
      </c>
      <c r="B26" s="6"/>
      <c r="C26" s="11"/>
      <c r="D26" s="7">
        <f t="shared" si="3"/>
        <v>0</v>
      </c>
      <c r="E26" s="7">
        <f t="shared" si="4"/>
        <v>1349</v>
      </c>
    </row>
    <row r="27" spans="1:5" ht="15" hidden="1" customHeight="1" x14ac:dyDescent="0.2">
      <c r="A27" s="5" t="s">
        <v>6</v>
      </c>
      <c r="B27" s="6"/>
      <c r="C27" s="11"/>
      <c r="D27" s="7">
        <f t="shared" si="3"/>
        <v>0</v>
      </c>
      <c r="E27" s="7">
        <f>E26+D27</f>
        <v>1349</v>
      </c>
    </row>
    <row r="28" spans="1:5" ht="15" hidden="1" customHeight="1" x14ac:dyDescent="0.2">
      <c r="A28" s="5" t="s">
        <v>7</v>
      </c>
      <c r="B28" s="6"/>
      <c r="C28" s="11"/>
      <c r="D28" s="7">
        <f t="shared" si="3"/>
        <v>0</v>
      </c>
      <c r="E28" s="7">
        <f>E27+D28</f>
        <v>1349</v>
      </c>
    </row>
    <row r="29" spans="1:5" ht="15" hidden="1" customHeight="1" x14ac:dyDescent="0.2">
      <c r="A29" s="5" t="s">
        <v>8</v>
      </c>
      <c r="B29" s="6"/>
      <c r="C29" s="11"/>
      <c r="D29" s="7">
        <f t="shared" si="3"/>
        <v>0</v>
      </c>
      <c r="E29" s="7">
        <f>E28+D29</f>
        <v>1349</v>
      </c>
    </row>
    <row r="30" spans="1:5" ht="15" hidden="1" customHeight="1" x14ac:dyDescent="0.2">
      <c r="A30" s="5" t="s">
        <v>9</v>
      </c>
      <c r="B30" s="6"/>
      <c r="C30" s="11"/>
      <c r="D30" s="7">
        <f t="shared" si="3"/>
        <v>0</v>
      </c>
      <c r="E30" s="7">
        <f t="shared" si="4"/>
        <v>1349</v>
      </c>
    </row>
    <row r="31" spans="1:5" ht="15" hidden="1" customHeight="1" x14ac:dyDescent="0.2">
      <c r="A31" s="5" t="s">
        <v>10</v>
      </c>
      <c r="B31" s="6"/>
      <c r="C31" s="11"/>
      <c r="D31" s="7">
        <f t="shared" si="3"/>
        <v>0</v>
      </c>
      <c r="E31" s="7">
        <f t="shared" si="4"/>
        <v>1349</v>
      </c>
    </row>
    <row r="32" spans="1:5" ht="15" hidden="1" customHeight="1" x14ac:dyDescent="0.2">
      <c r="A32" s="5" t="s">
        <v>11</v>
      </c>
      <c r="B32" s="6"/>
      <c r="C32" s="11"/>
      <c r="D32" s="7">
        <f t="shared" si="3"/>
        <v>0</v>
      </c>
      <c r="E32" s="7">
        <f t="shared" si="4"/>
        <v>1349</v>
      </c>
    </row>
    <row r="33" spans="1:5" ht="15" customHeight="1" x14ac:dyDescent="0.2">
      <c r="A33" s="8" t="s">
        <v>28</v>
      </c>
      <c r="B33" s="9">
        <f>SUM(B21:B32)</f>
        <v>41</v>
      </c>
      <c r="C33" s="9">
        <f t="shared" ref="C33:D33" si="5">SUM(C21:C32)</f>
        <v>13</v>
      </c>
      <c r="D33" s="10">
        <f t="shared" si="5"/>
        <v>28</v>
      </c>
      <c r="E33" s="10">
        <f>E22</f>
        <v>1349</v>
      </c>
    </row>
    <row r="34" spans="1:5" x14ac:dyDescent="0.2">
      <c r="A34" s="13" t="s">
        <v>24</v>
      </c>
    </row>
    <row r="35" spans="1:5" x14ac:dyDescent="0.2">
      <c r="A35" s="12" t="s">
        <v>12</v>
      </c>
    </row>
    <row r="36" spans="1:5" ht="22.5" customHeight="1" x14ac:dyDescent="0.2">
      <c r="A36" s="20" t="s">
        <v>31</v>
      </c>
      <c r="B36" s="20"/>
      <c r="C36" s="20"/>
      <c r="D36" s="20"/>
      <c r="E36" s="20"/>
    </row>
    <row r="38" spans="1:5" x14ac:dyDescent="0.2">
      <c r="E38" s="15"/>
    </row>
    <row r="39" spans="1:5" x14ac:dyDescent="0.2">
      <c r="E39" s="16"/>
    </row>
  </sheetData>
  <mergeCells count="9">
    <mergeCell ref="A1:E1"/>
    <mergeCell ref="A2:E2"/>
    <mergeCell ref="A4:E4"/>
    <mergeCell ref="A36:E36"/>
    <mergeCell ref="E6:E7"/>
    <mergeCell ref="A6:A7"/>
    <mergeCell ref="B6:B7"/>
    <mergeCell ref="C6:C7"/>
    <mergeCell ref="D6:D7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</dc:creator>
  <cp:lastModifiedBy>Rafael</cp:lastModifiedBy>
  <cp:lastPrinted>2020-07-02T18:18:02Z</cp:lastPrinted>
  <dcterms:created xsi:type="dcterms:W3CDTF">2015-11-26T16:40:43Z</dcterms:created>
  <dcterms:modified xsi:type="dcterms:W3CDTF">2021-03-31T15:55:10Z</dcterms:modified>
</cp:coreProperties>
</file>