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5600" windowHeight="7815" activeTab="4"/>
  </bookViews>
  <sheets>
    <sheet name="Norte" sheetId="2" r:id="rId1"/>
    <sheet name="Nordeste" sheetId="1" r:id="rId2"/>
    <sheet name="Sudeste" sheetId="3" r:id="rId3"/>
    <sheet name="Sul" sheetId="4" r:id="rId4"/>
    <sheet name="Centro-Oeste" sheetId="6" r:id="rId5"/>
  </sheets>
  <definedNames>
    <definedName name="_xlnm.Print_Area" localSheetId="4">'Centro-Oeste'!$A$203:$D$245</definedName>
    <definedName name="_xlnm.Print_Area" localSheetId="1">Nordeste!$A$203:$D$245</definedName>
    <definedName name="_xlnm.Print_Area" localSheetId="0">Norte!$A$203:$D$245</definedName>
    <definedName name="_xlnm.Print_Area" localSheetId="2">Sudeste!$A$203:$D$245</definedName>
    <definedName name="_xlnm.Print_Area" localSheetId="3">Sul!$A$203:$D$245</definedName>
    <definedName name="_xlnm.Print_Titles" localSheetId="4">'Centro-Oeste'!$1:$7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45621"/>
</workbook>
</file>

<file path=xl/calcChain.xml><?xml version="1.0" encoding="utf-8"?>
<calcChain xmlns="http://schemas.openxmlformats.org/spreadsheetml/2006/main">
  <c r="B239" i="6" l="1"/>
  <c r="B239" i="4"/>
  <c r="B239" i="3"/>
  <c r="B239" i="1"/>
  <c r="B239" i="2"/>
  <c r="B238" i="6" l="1"/>
  <c r="B238" i="4"/>
  <c r="B238" i="3"/>
  <c r="B238" i="1"/>
  <c r="B238" i="2"/>
  <c r="B237" i="6" l="1"/>
  <c r="B237" i="4"/>
  <c r="B237" i="3"/>
  <c r="B237" i="1"/>
  <c r="B237" i="2"/>
  <c r="B236" i="6" l="1"/>
  <c r="B236" i="4"/>
  <c r="B236" i="3"/>
  <c r="B236" i="1"/>
  <c r="B236" i="2"/>
  <c r="B235" i="6" l="1"/>
  <c r="B235" i="4"/>
  <c r="B235" i="3"/>
  <c r="B235" i="1"/>
  <c r="B235" i="2"/>
  <c r="B234" i="6" l="1"/>
  <c r="B234" i="4"/>
  <c r="B234" i="3"/>
  <c r="B234" i="1"/>
  <c r="B234" i="2"/>
  <c r="B233" i="6" l="1"/>
  <c r="B233" i="4"/>
  <c r="B233" i="3"/>
  <c r="B233" i="1"/>
  <c r="B233" i="2"/>
  <c r="B232" i="6" l="1"/>
  <c r="B232" i="4"/>
  <c r="B232" i="3"/>
  <c r="B232" i="1"/>
  <c r="B232" i="2"/>
  <c r="B231" i="6" l="1"/>
  <c r="B231" i="4"/>
  <c r="B231" i="3"/>
  <c r="B231" i="1"/>
  <c r="B231" i="2"/>
  <c r="B230" i="6" l="1"/>
  <c r="B230" i="4"/>
  <c r="B230" i="3"/>
  <c r="B230" i="1"/>
  <c r="B230" i="2"/>
  <c r="B229" i="6" l="1"/>
  <c r="B241" i="6" s="1"/>
  <c r="B229" i="4"/>
  <c r="B241" i="4" s="1"/>
  <c r="B229" i="3"/>
  <c r="B241" i="3" s="1"/>
  <c r="B229" i="1"/>
  <c r="B241" i="1" s="1"/>
  <c r="B229" i="2"/>
  <c r="B241" i="2" s="1"/>
  <c r="B227" i="6" l="1"/>
  <c r="B227" i="4"/>
  <c r="B227" i="3"/>
  <c r="B227" i="1"/>
  <c r="B226" i="1"/>
  <c r="B227" i="2"/>
  <c r="D241" i="6" l="1"/>
  <c r="C241" i="6"/>
  <c r="D241" i="4"/>
  <c r="C241" i="4"/>
  <c r="D241" i="3"/>
  <c r="C241" i="3"/>
  <c r="D241" i="1"/>
  <c r="C241" i="1"/>
  <c r="D241" i="2"/>
  <c r="C241" i="2"/>
  <c r="D215" i="4" l="1"/>
  <c r="B226" i="6" l="1"/>
  <c r="B226" i="4"/>
  <c r="B226" i="3"/>
  <c r="B226" i="2"/>
  <c r="B225" i="6" l="1"/>
  <c r="B225" i="4"/>
  <c r="B225" i="3"/>
  <c r="B225" i="1"/>
  <c r="B225" i="2"/>
  <c r="B224" i="6" l="1"/>
  <c r="B224" i="4"/>
  <c r="B224" i="3"/>
  <c r="B224" i="1"/>
  <c r="B224" i="2"/>
  <c r="B223" i="6" l="1"/>
  <c r="B223" i="4"/>
  <c r="B223" i="3"/>
  <c r="B223" i="1"/>
  <c r="B223" i="2"/>
  <c r="B222" i="6" l="1"/>
  <c r="B222" i="4"/>
  <c r="B222" i="3"/>
  <c r="B222" i="1"/>
  <c r="B222" i="2"/>
  <c r="B221" i="6" l="1"/>
  <c r="B221" i="4"/>
  <c r="B221" i="3"/>
  <c r="B221" i="1"/>
  <c r="B221" i="2"/>
  <c r="B220" i="6" l="1"/>
  <c r="B220" i="4"/>
  <c r="B220" i="3"/>
  <c r="B220" i="1"/>
  <c r="B220" i="2"/>
  <c r="B219" i="6" l="1"/>
  <c r="B219" i="4"/>
  <c r="B219" i="3"/>
  <c r="B219" i="1"/>
  <c r="B219" i="2"/>
  <c r="B218" i="4" l="1"/>
  <c r="B218" i="3"/>
  <c r="B218" i="1"/>
  <c r="B218" i="2"/>
  <c r="B218" i="6" l="1"/>
  <c r="B217" i="6" l="1"/>
  <c r="B217" i="4"/>
  <c r="B217" i="3"/>
  <c r="B217" i="1"/>
  <c r="B217" i="2"/>
  <c r="B216" i="6"/>
  <c r="B216" i="4"/>
  <c r="B216" i="3"/>
  <c r="B216" i="1"/>
  <c r="B216" i="2"/>
  <c r="B214" i="6"/>
  <c r="B214" i="4"/>
  <c r="B214" i="3"/>
  <c r="B214" i="1"/>
  <c r="B214" i="2"/>
  <c r="D228" i="6"/>
  <c r="C228" i="6"/>
  <c r="D228" i="4"/>
  <c r="C228" i="4"/>
  <c r="D228" i="3"/>
  <c r="C228" i="3"/>
  <c r="D228" i="1"/>
  <c r="C228" i="1"/>
  <c r="D228" i="2"/>
  <c r="C228" i="2"/>
  <c r="B213" i="6"/>
  <c r="B213" i="4"/>
  <c r="B213" i="3"/>
  <c r="B213" i="1"/>
  <c r="B213" i="2"/>
  <c r="B212" i="6"/>
  <c r="B212" i="4"/>
  <c r="B212" i="3"/>
  <c r="B212" i="1"/>
  <c r="B212" i="2"/>
  <c r="B211" i="6"/>
  <c r="B211" i="4"/>
  <c r="B211" i="3"/>
  <c r="B211" i="1"/>
  <c r="B211" i="2"/>
  <c r="B210" i="6"/>
  <c r="B210" i="4"/>
  <c r="B210" i="3"/>
  <c r="B210" i="1"/>
  <c r="B210" i="2"/>
  <c r="B209" i="6"/>
  <c r="B209" i="4"/>
  <c r="B209" i="3"/>
  <c r="B209" i="1"/>
  <c r="B209" i="2"/>
  <c r="B208" i="6"/>
  <c r="B208" i="4"/>
  <c r="B208" i="3"/>
  <c r="B208" i="1"/>
  <c r="B208" i="2"/>
  <c r="B207" i="2"/>
  <c r="B206" i="2"/>
  <c r="B205" i="2"/>
  <c r="B204" i="2"/>
  <c r="B203" i="2"/>
  <c r="B207" i="6"/>
  <c r="B207" i="4"/>
  <c r="B207" i="3"/>
  <c r="B207" i="1"/>
  <c r="B206" i="6"/>
  <c r="B206" i="4"/>
  <c r="B206" i="3"/>
  <c r="B206" i="1"/>
  <c r="B205" i="6"/>
  <c r="B205" i="4"/>
  <c r="B205" i="3"/>
  <c r="B205" i="1"/>
  <c r="B204" i="6"/>
  <c r="B204" i="4"/>
  <c r="B204" i="3"/>
  <c r="B204" i="1"/>
  <c r="B203" i="6"/>
  <c r="B203" i="4"/>
  <c r="B203" i="3"/>
  <c r="B203" i="1"/>
  <c r="B201" i="6"/>
  <c r="B201" i="4"/>
  <c r="B201" i="3"/>
  <c r="B201" i="1"/>
  <c r="B201" i="2"/>
  <c r="D215" i="6"/>
  <c r="C215" i="6"/>
  <c r="C215" i="4"/>
  <c r="D215" i="3"/>
  <c r="C215" i="3"/>
  <c r="D215" i="1"/>
  <c r="C215" i="1"/>
  <c r="D215" i="2"/>
  <c r="C215" i="2"/>
  <c r="B200" i="6"/>
  <c r="B200" i="4"/>
  <c r="B200" i="3"/>
  <c r="B200" i="1"/>
  <c r="B200" i="2"/>
  <c r="B199" i="6"/>
  <c r="B199" i="4"/>
  <c r="B199" i="3"/>
  <c r="B199" i="1"/>
  <c r="B199" i="2"/>
  <c r="B198" i="4"/>
  <c r="B198" i="3"/>
  <c r="B198" i="1"/>
  <c r="B198" i="2"/>
  <c r="B198" i="6"/>
  <c r="B197" i="6"/>
  <c r="B197" i="4"/>
  <c r="B197" i="3"/>
  <c r="B197" i="1"/>
  <c r="B197" i="2"/>
  <c r="B196" i="6"/>
  <c r="B196" i="4"/>
  <c r="B196" i="3"/>
  <c r="B196" i="1"/>
  <c r="B196" i="2"/>
  <c r="B195" i="6"/>
  <c r="B195" i="4"/>
  <c r="B195" i="3"/>
  <c r="B195" i="1"/>
  <c r="B195" i="2"/>
  <c r="B194" i="6"/>
  <c r="B194" i="4"/>
  <c r="B194" i="3"/>
  <c r="B194" i="1"/>
  <c r="B194" i="2"/>
  <c r="B193" i="2"/>
  <c r="B193" i="6"/>
  <c r="B193" i="4"/>
  <c r="B193" i="3"/>
  <c r="B193" i="1"/>
  <c r="B192" i="6"/>
  <c r="B192" i="4"/>
  <c r="B192" i="3"/>
  <c r="B192" i="1"/>
  <c r="B192" i="2"/>
  <c r="B191" i="4"/>
  <c r="B191" i="3"/>
  <c r="B191" i="1"/>
  <c r="B191" i="2"/>
  <c r="B191" i="6"/>
  <c r="B190" i="6"/>
  <c r="B190" i="4"/>
  <c r="B190" i="3"/>
  <c r="B190" i="1"/>
  <c r="B190" i="2"/>
  <c r="B188" i="6"/>
  <c r="B188" i="4"/>
  <c r="B188" i="3"/>
  <c r="B188" i="1"/>
  <c r="B188" i="2"/>
  <c r="D202" i="6"/>
  <c r="C202" i="6"/>
  <c r="D202" i="4"/>
  <c r="C202" i="4"/>
  <c r="D202" i="3"/>
  <c r="C202" i="3"/>
  <c r="D202" i="1"/>
  <c r="C202" i="1"/>
  <c r="D202" i="2"/>
  <c r="C202" i="2"/>
  <c r="B202" i="6"/>
  <c r="B202" i="2"/>
  <c r="B202" i="4"/>
  <c r="B202" i="3"/>
  <c r="B202" i="1"/>
  <c r="B187" i="6"/>
  <c r="B187" i="4"/>
  <c r="B187" i="3"/>
  <c r="B187" i="1"/>
  <c r="B187" i="2"/>
  <c r="B186" i="6"/>
  <c r="B186" i="4"/>
  <c r="B186" i="3"/>
  <c r="B186" i="1"/>
  <c r="B186" i="2"/>
  <c r="D189" i="6"/>
  <c r="C189" i="6"/>
  <c r="B185" i="6"/>
  <c r="B184" i="6"/>
  <c r="B183" i="6"/>
  <c r="B182" i="6"/>
  <c r="B181" i="6"/>
  <c r="B180" i="6"/>
  <c r="B179" i="6"/>
  <c r="B178" i="6"/>
  <c r="B177" i="6"/>
  <c r="D176" i="6"/>
  <c r="C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D163" i="6"/>
  <c r="C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D150" i="6"/>
  <c r="C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D137" i="6"/>
  <c r="C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D124" i="6"/>
  <c r="C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D111" i="6"/>
  <c r="C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D98" i="6"/>
  <c r="C98" i="6"/>
  <c r="B97" i="6"/>
  <c r="B96" i="6"/>
  <c r="B95" i="6"/>
  <c r="B94" i="6"/>
  <c r="B93" i="6"/>
  <c r="B92" i="6"/>
  <c r="B91" i="6"/>
  <c r="B90" i="6"/>
  <c r="B89" i="6"/>
  <c r="B88" i="6"/>
  <c r="B87" i="6"/>
  <c r="B86" i="6"/>
  <c r="D85" i="6"/>
  <c r="C85" i="6"/>
  <c r="B84" i="6"/>
  <c r="B83" i="6"/>
  <c r="B82" i="6"/>
  <c r="B81" i="6"/>
  <c r="B80" i="6"/>
  <c r="B79" i="6"/>
  <c r="B78" i="6"/>
  <c r="B77" i="6"/>
  <c r="B76" i="6"/>
  <c r="B75" i="6"/>
  <c r="B74" i="6"/>
  <c r="B73" i="6"/>
  <c r="D72" i="6"/>
  <c r="C72" i="6"/>
  <c r="B71" i="6"/>
  <c r="B70" i="6"/>
  <c r="B69" i="6"/>
  <c r="B68" i="6"/>
  <c r="B67" i="6"/>
  <c r="B66" i="6"/>
  <c r="B65" i="6"/>
  <c r="B64" i="6"/>
  <c r="B63" i="6"/>
  <c r="B62" i="6"/>
  <c r="B61" i="6"/>
  <c r="B60" i="6"/>
  <c r="D59" i="6"/>
  <c r="C59" i="6"/>
  <c r="B58" i="6"/>
  <c r="B57" i="6"/>
  <c r="B56" i="6"/>
  <c r="B55" i="6"/>
  <c r="B54" i="6"/>
  <c r="B53" i="6"/>
  <c r="B52" i="6"/>
  <c r="B51" i="6"/>
  <c r="B50" i="6"/>
  <c r="B49" i="6"/>
  <c r="B48" i="6"/>
  <c r="B47" i="6"/>
  <c r="D46" i="6"/>
  <c r="C46" i="6"/>
  <c r="B45" i="6"/>
  <c r="B44" i="6"/>
  <c r="B43" i="6"/>
  <c r="B42" i="6"/>
  <c r="B41" i="6"/>
  <c r="B40" i="6"/>
  <c r="B39" i="6"/>
  <c r="B38" i="6"/>
  <c r="B37" i="6"/>
  <c r="B36" i="6"/>
  <c r="B35" i="6"/>
  <c r="B34" i="6"/>
  <c r="D33" i="6"/>
  <c r="C33" i="6"/>
  <c r="B32" i="6"/>
  <c r="B31" i="6"/>
  <c r="B30" i="6"/>
  <c r="B29" i="6"/>
  <c r="B28" i="6"/>
  <c r="B27" i="6"/>
  <c r="B26" i="6"/>
  <c r="B25" i="6"/>
  <c r="B24" i="6"/>
  <c r="B23" i="6"/>
  <c r="B22" i="6"/>
  <c r="B21" i="6"/>
  <c r="D20" i="6"/>
  <c r="C20" i="6"/>
  <c r="B19" i="6"/>
  <c r="B18" i="6"/>
  <c r="B17" i="6"/>
  <c r="B16" i="6"/>
  <c r="B15" i="6"/>
  <c r="B14" i="6"/>
  <c r="B13" i="6"/>
  <c r="B12" i="6"/>
  <c r="B11" i="6"/>
  <c r="B10" i="6"/>
  <c r="B9" i="6"/>
  <c r="B8" i="6"/>
  <c r="D189" i="4"/>
  <c r="C189" i="4"/>
  <c r="B185" i="4"/>
  <c r="B184" i="4"/>
  <c r="B183" i="4"/>
  <c r="B182" i="4"/>
  <c r="B181" i="4"/>
  <c r="B180" i="4"/>
  <c r="B179" i="4"/>
  <c r="B178" i="4"/>
  <c r="B177" i="4"/>
  <c r="D176" i="4"/>
  <c r="C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D163" i="4"/>
  <c r="C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D150" i="4"/>
  <c r="C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D137" i="4"/>
  <c r="C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D124" i="4"/>
  <c r="C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D111" i="4"/>
  <c r="C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111" i="4"/>
  <c r="D98" i="4"/>
  <c r="C98" i="4"/>
  <c r="B97" i="4"/>
  <c r="B96" i="4"/>
  <c r="B95" i="4"/>
  <c r="B94" i="4"/>
  <c r="B93" i="4"/>
  <c r="B92" i="4"/>
  <c r="B91" i="4"/>
  <c r="B90" i="4"/>
  <c r="B89" i="4"/>
  <c r="B88" i="4"/>
  <c r="B87" i="4"/>
  <c r="B86" i="4"/>
  <c r="D85" i="4"/>
  <c r="C85" i="4"/>
  <c r="B84" i="4"/>
  <c r="B83" i="4"/>
  <c r="B82" i="4"/>
  <c r="B81" i="4"/>
  <c r="B80" i="4"/>
  <c r="B79" i="4"/>
  <c r="B78" i="4"/>
  <c r="B77" i="4"/>
  <c r="B76" i="4"/>
  <c r="B75" i="4"/>
  <c r="B74" i="4"/>
  <c r="B73" i="4"/>
  <c r="D72" i="4"/>
  <c r="C72" i="4"/>
  <c r="B71" i="4"/>
  <c r="B70" i="4"/>
  <c r="B69" i="4"/>
  <c r="B68" i="4"/>
  <c r="B67" i="4"/>
  <c r="B66" i="4"/>
  <c r="B65" i="4"/>
  <c r="B64" i="4"/>
  <c r="B63" i="4"/>
  <c r="B62" i="4"/>
  <c r="B61" i="4"/>
  <c r="B60" i="4"/>
  <c r="D59" i="4"/>
  <c r="C59" i="4"/>
  <c r="B58" i="4"/>
  <c r="B57" i="4"/>
  <c r="B56" i="4"/>
  <c r="B55" i="4"/>
  <c r="B54" i="4"/>
  <c r="B53" i="4"/>
  <c r="B52" i="4"/>
  <c r="B51" i="4"/>
  <c r="B50" i="4"/>
  <c r="B49" i="4"/>
  <c r="B48" i="4"/>
  <c r="B47" i="4"/>
  <c r="B59" i="4"/>
  <c r="D46" i="4"/>
  <c r="C46" i="4"/>
  <c r="B45" i="4"/>
  <c r="B44" i="4"/>
  <c r="B43" i="4"/>
  <c r="B42" i="4"/>
  <c r="B41" i="4"/>
  <c r="B40" i="4"/>
  <c r="B39" i="4"/>
  <c r="B38" i="4"/>
  <c r="B37" i="4"/>
  <c r="B36" i="4"/>
  <c r="B35" i="4"/>
  <c r="B34" i="4"/>
  <c r="D33" i="4"/>
  <c r="C33" i="4"/>
  <c r="B32" i="4"/>
  <c r="B31" i="4"/>
  <c r="B30" i="4"/>
  <c r="B29" i="4"/>
  <c r="B28" i="4"/>
  <c r="B27" i="4"/>
  <c r="B26" i="4"/>
  <c r="B25" i="4"/>
  <c r="B24" i="4"/>
  <c r="B23" i="4"/>
  <c r="B22" i="4"/>
  <c r="B21" i="4"/>
  <c r="D20" i="4"/>
  <c r="C20" i="4"/>
  <c r="B19" i="4"/>
  <c r="B18" i="4"/>
  <c r="B17" i="4"/>
  <c r="B16" i="4"/>
  <c r="B15" i="4"/>
  <c r="B14" i="4"/>
  <c r="B13" i="4"/>
  <c r="B12" i="4"/>
  <c r="B11" i="4"/>
  <c r="B10" i="4"/>
  <c r="B9" i="4"/>
  <c r="B8" i="4"/>
  <c r="D189" i="3"/>
  <c r="C189" i="3"/>
  <c r="B185" i="3"/>
  <c r="B184" i="3"/>
  <c r="B183" i="3"/>
  <c r="B182" i="3"/>
  <c r="B181" i="3"/>
  <c r="B180" i="3"/>
  <c r="B179" i="3"/>
  <c r="B178" i="3"/>
  <c r="B177" i="3"/>
  <c r="D176" i="3"/>
  <c r="C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D163" i="3"/>
  <c r="C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D150" i="3"/>
  <c r="C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D137" i="3"/>
  <c r="C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D124" i="3"/>
  <c r="C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D111" i="3"/>
  <c r="C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D98" i="3"/>
  <c r="C98" i="3"/>
  <c r="B97" i="3"/>
  <c r="B96" i="3"/>
  <c r="B95" i="3"/>
  <c r="B94" i="3"/>
  <c r="B93" i="3"/>
  <c r="B92" i="3"/>
  <c r="B91" i="3"/>
  <c r="B90" i="3"/>
  <c r="B89" i="3"/>
  <c r="B88" i="3"/>
  <c r="B87" i="3"/>
  <c r="B86" i="3"/>
  <c r="D85" i="3"/>
  <c r="C85" i="3"/>
  <c r="B84" i="3"/>
  <c r="B83" i="3"/>
  <c r="B82" i="3"/>
  <c r="B81" i="3"/>
  <c r="B80" i="3"/>
  <c r="B79" i="3"/>
  <c r="B78" i="3"/>
  <c r="B77" i="3"/>
  <c r="B76" i="3"/>
  <c r="B75" i="3"/>
  <c r="B74" i="3"/>
  <c r="B73" i="3"/>
  <c r="D72" i="3"/>
  <c r="C72" i="3"/>
  <c r="B71" i="3"/>
  <c r="B70" i="3"/>
  <c r="B69" i="3"/>
  <c r="B68" i="3"/>
  <c r="B67" i="3"/>
  <c r="B66" i="3"/>
  <c r="B65" i="3"/>
  <c r="B64" i="3"/>
  <c r="B63" i="3"/>
  <c r="B62" i="3"/>
  <c r="B61" i="3"/>
  <c r="B60" i="3"/>
  <c r="D59" i="3"/>
  <c r="C59" i="3"/>
  <c r="B58" i="3"/>
  <c r="B57" i="3"/>
  <c r="B56" i="3"/>
  <c r="B55" i="3"/>
  <c r="B54" i="3"/>
  <c r="B53" i="3"/>
  <c r="B52" i="3"/>
  <c r="B51" i="3"/>
  <c r="B50" i="3"/>
  <c r="B49" i="3"/>
  <c r="B48" i="3"/>
  <c r="B47" i="3"/>
  <c r="D46" i="3"/>
  <c r="C46" i="3"/>
  <c r="B45" i="3"/>
  <c r="B44" i="3"/>
  <c r="B43" i="3"/>
  <c r="B42" i="3"/>
  <c r="B41" i="3"/>
  <c r="B40" i="3"/>
  <c r="B39" i="3"/>
  <c r="B38" i="3"/>
  <c r="B37" i="3"/>
  <c r="B36" i="3"/>
  <c r="B35" i="3"/>
  <c r="B34" i="3"/>
  <c r="D33" i="3"/>
  <c r="C33" i="3"/>
  <c r="B32" i="3"/>
  <c r="B31" i="3"/>
  <c r="B30" i="3"/>
  <c r="B29" i="3"/>
  <c r="B28" i="3"/>
  <c r="B27" i="3"/>
  <c r="B26" i="3"/>
  <c r="B25" i="3"/>
  <c r="B24" i="3"/>
  <c r="B23" i="3"/>
  <c r="B22" i="3"/>
  <c r="B21" i="3"/>
  <c r="D20" i="3"/>
  <c r="C20" i="3"/>
  <c r="B19" i="3"/>
  <c r="B18" i="3"/>
  <c r="B17" i="3"/>
  <c r="B16" i="3"/>
  <c r="B15" i="3"/>
  <c r="B14" i="3"/>
  <c r="B13" i="3"/>
  <c r="B12" i="3"/>
  <c r="B11" i="3"/>
  <c r="B10" i="3"/>
  <c r="B9" i="3"/>
  <c r="B8" i="3"/>
  <c r="B20" i="3"/>
  <c r="D189" i="2"/>
  <c r="C189" i="2"/>
  <c r="B185" i="2"/>
  <c r="B184" i="2"/>
  <c r="B183" i="2"/>
  <c r="B182" i="2"/>
  <c r="B181" i="2"/>
  <c r="B180" i="2"/>
  <c r="B179" i="2"/>
  <c r="B178" i="2"/>
  <c r="B177" i="2"/>
  <c r="D176" i="2"/>
  <c r="C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D163" i="2"/>
  <c r="C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D150" i="2"/>
  <c r="C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D137" i="2"/>
  <c r="C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D124" i="2"/>
  <c r="C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D111" i="2"/>
  <c r="C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D98" i="2"/>
  <c r="C98" i="2"/>
  <c r="B97" i="2"/>
  <c r="B96" i="2"/>
  <c r="B95" i="2"/>
  <c r="B94" i="2"/>
  <c r="B93" i="2"/>
  <c r="B92" i="2"/>
  <c r="B91" i="2"/>
  <c r="B90" i="2"/>
  <c r="B89" i="2"/>
  <c r="B88" i="2"/>
  <c r="B87" i="2"/>
  <c r="B86" i="2"/>
  <c r="D85" i="2"/>
  <c r="C85" i="2"/>
  <c r="B84" i="2"/>
  <c r="B83" i="2"/>
  <c r="B82" i="2"/>
  <c r="B81" i="2"/>
  <c r="B80" i="2"/>
  <c r="B79" i="2"/>
  <c r="B78" i="2"/>
  <c r="B77" i="2"/>
  <c r="B76" i="2"/>
  <c r="B75" i="2"/>
  <c r="B74" i="2"/>
  <c r="B73" i="2"/>
  <c r="D72" i="2"/>
  <c r="C72" i="2"/>
  <c r="B71" i="2"/>
  <c r="B70" i="2"/>
  <c r="B69" i="2"/>
  <c r="B68" i="2"/>
  <c r="B67" i="2"/>
  <c r="B66" i="2"/>
  <c r="B65" i="2"/>
  <c r="B64" i="2"/>
  <c r="B63" i="2"/>
  <c r="B62" i="2"/>
  <c r="B61" i="2"/>
  <c r="B60" i="2"/>
  <c r="D59" i="2"/>
  <c r="C59" i="2"/>
  <c r="B58" i="2"/>
  <c r="B57" i="2"/>
  <c r="B56" i="2"/>
  <c r="B55" i="2"/>
  <c r="B54" i="2"/>
  <c r="B53" i="2"/>
  <c r="B52" i="2"/>
  <c r="B51" i="2"/>
  <c r="B50" i="2"/>
  <c r="B49" i="2"/>
  <c r="B48" i="2"/>
  <c r="B47" i="2"/>
  <c r="D46" i="2"/>
  <c r="C46" i="2"/>
  <c r="B45" i="2"/>
  <c r="B44" i="2"/>
  <c r="B43" i="2"/>
  <c r="B42" i="2"/>
  <c r="B41" i="2"/>
  <c r="B40" i="2"/>
  <c r="B39" i="2"/>
  <c r="B38" i="2"/>
  <c r="B37" i="2"/>
  <c r="B36" i="2"/>
  <c r="B35" i="2"/>
  <c r="B34" i="2"/>
  <c r="D33" i="2"/>
  <c r="C33" i="2"/>
  <c r="B32" i="2"/>
  <c r="B31" i="2"/>
  <c r="B30" i="2"/>
  <c r="B29" i="2"/>
  <c r="B28" i="2"/>
  <c r="B27" i="2"/>
  <c r="B26" i="2"/>
  <c r="B25" i="2"/>
  <c r="B24" i="2"/>
  <c r="B23" i="2"/>
  <c r="B22" i="2"/>
  <c r="B21" i="2"/>
  <c r="D20" i="2"/>
  <c r="C20" i="2"/>
  <c r="B19" i="2"/>
  <c r="B18" i="2"/>
  <c r="B17" i="2"/>
  <c r="B16" i="2"/>
  <c r="B15" i="2"/>
  <c r="B14" i="2"/>
  <c r="B13" i="2"/>
  <c r="B12" i="2"/>
  <c r="B11" i="2"/>
  <c r="B10" i="2"/>
  <c r="B9" i="2"/>
  <c r="B8" i="2"/>
  <c r="B189" i="4"/>
  <c r="B189" i="6"/>
  <c r="B189" i="3"/>
  <c r="B189" i="2"/>
  <c r="B98" i="2"/>
  <c r="B33" i="4"/>
  <c r="B163" i="6"/>
  <c r="B137" i="6"/>
  <c r="B59" i="6"/>
  <c r="B176" i="3"/>
  <c r="B150" i="3"/>
  <c r="B124" i="3"/>
  <c r="B72" i="3"/>
  <c r="B46" i="3"/>
  <c r="B176" i="2"/>
  <c r="B20" i="6"/>
  <c r="B33" i="6"/>
  <c r="B46" i="6"/>
  <c r="B72" i="6"/>
  <c r="B85" i="6"/>
  <c r="B98" i="6"/>
  <c r="B111" i="6"/>
  <c r="B124" i="6"/>
  <c r="B150" i="6"/>
  <c r="B176" i="6"/>
  <c r="B20" i="4"/>
  <c r="B46" i="4"/>
  <c r="B72" i="4"/>
  <c r="B85" i="4"/>
  <c r="B98" i="4"/>
  <c r="B124" i="4"/>
  <c r="B137" i="4"/>
  <c r="B150" i="4"/>
  <c r="B163" i="4"/>
  <c r="B176" i="4"/>
  <c r="B33" i="3"/>
  <c r="B59" i="3"/>
  <c r="B85" i="3"/>
  <c r="B98" i="3"/>
  <c r="B111" i="3"/>
  <c r="B137" i="3"/>
  <c r="B163" i="3"/>
  <c r="B20" i="2"/>
  <c r="B33" i="2"/>
  <c r="B46" i="2"/>
  <c r="B59" i="2"/>
  <c r="B72" i="2"/>
  <c r="B85" i="2"/>
  <c r="B111" i="2"/>
  <c r="B124" i="2"/>
  <c r="B137" i="2"/>
  <c r="B150" i="2"/>
  <c r="B163" i="2"/>
  <c r="D189" i="1"/>
  <c r="C189" i="1"/>
  <c r="B185" i="1"/>
  <c r="B184" i="1"/>
  <c r="B183" i="1"/>
  <c r="B182" i="1"/>
  <c r="B181" i="1"/>
  <c r="B180" i="1"/>
  <c r="B179" i="1"/>
  <c r="B178" i="1"/>
  <c r="B177" i="1"/>
  <c r="D176" i="1"/>
  <c r="C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D163" i="1"/>
  <c r="C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D150" i="1"/>
  <c r="C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D137" i="1"/>
  <c r="C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D124" i="1"/>
  <c r="C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D111" i="1"/>
  <c r="C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D98" i="1"/>
  <c r="C98" i="1"/>
  <c r="B97" i="1"/>
  <c r="B96" i="1"/>
  <c r="B95" i="1"/>
  <c r="B94" i="1"/>
  <c r="B93" i="1"/>
  <c r="B92" i="1"/>
  <c r="B91" i="1"/>
  <c r="B90" i="1"/>
  <c r="B89" i="1"/>
  <c r="B88" i="1"/>
  <c r="B87" i="1"/>
  <c r="B86" i="1"/>
  <c r="D85" i="1"/>
  <c r="C85" i="1"/>
  <c r="B84" i="1"/>
  <c r="B83" i="1"/>
  <c r="B82" i="1"/>
  <c r="B81" i="1"/>
  <c r="B80" i="1"/>
  <c r="B79" i="1"/>
  <c r="B78" i="1"/>
  <c r="B77" i="1"/>
  <c r="B76" i="1"/>
  <c r="B75" i="1"/>
  <c r="B74" i="1"/>
  <c r="B73" i="1"/>
  <c r="D72" i="1"/>
  <c r="C72" i="1"/>
  <c r="B71" i="1"/>
  <c r="B70" i="1"/>
  <c r="B69" i="1"/>
  <c r="B68" i="1"/>
  <c r="B67" i="1"/>
  <c r="B66" i="1"/>
  <c r="B65" i="1"/>
  <c r="B64" i="1"/>
  <c r="B63" i="1"/>
  <c r="B62" i="1"/>
  <c r="B61" i="1"/>
  <c r="B60" i="1"/>
  <c r="D59" i="1"/>
  <c r="C59" i="1"/>
  <c r="B58" i="1"/>
  <c r="B57" i="1"/>
  <c r="B56" i="1"/>
  <c r="B55" i="1"/>
  <c r="B54" i="1"/>
  <c r="B53" i="1"/>
  <c r="B52" i="1"/>
  <c r="B51" i="1"/>
  <c r="B50" i="1"/>
  <c r="B49" i="1"/>
  <c r="B48" i="1"/>
  <c r="B47" i="1"/>
  <c r="D46" i="1"/>
  <c r="C46" i="1"/>
  <c r="B45" i="1"/>
  <c r="B44" i="1"/>
  <c r="B43" i="1"/>
  <c r="B42" i="1"/>
  <c r="B41" i="1"/>
  <c r="B40" i="1"/>
  <c r="B39" i="1"/>
  <c r="B38" i="1"/>
  <c r="B37" i="1"/>
  <c r="B36" i="1"/>
  <c r="B35" i="1"/>
  <c r="B34" i="1"/>
  <c r="D33" i="1"/>
  <c r="C33" i="1"/>
  <c r="B32" i="1"/>
  <c r="B31" i="1"/>
  <c r="B30" i="1"/>
  <c r="B29" i="1"/>
  <c r="B28" i="1"/>
  <c r="B27" i="1"/>
  <c r="B26" i="1"/>
  <c r="B25" i="1"/>
  <c r="B24" i="1"/>
  <c r="B23" i="1"/>
  <c r="B22" i="1"/>
  <c r="B21" i="1"/>
  <c r="D20" i="1"/>
  <c r="C20" i="1"/>
  <c r="B19" i="1"/>
  <c r="B18" i="1"/>
  <c r="B17" i="1"/>
  <c r="B16" i="1"/>
  <c r="B15" i="1"/>
  <c r="B14" i="1"/>
  <c r="B13" i="1"/>
  <c r="B12" i="1"/>
  <c r="B11" i="1"/>
  <c r="B10" i="1"/>
  <c r="B9" i="1"/>
  <c r="B8" i="1"/>
  <c r="B189" i="1"/>
  <c r="B176" i="1"/>
  <c r="B137" i="1"/>
  <c r="B111" i="1"/>
  <c r="B98" i="1"/>
  <c r="B59" i="1"/>
  <c r="B20" i="1"/>
  <c r="B33" i="1"/>
  <c r="B46" i="1"/>
  <c r="B72" i="1"/>
  <c r="B85" i="1"/>
  <c r="B124" i="1"/>
  <c r="B150" i="1"/>
  <c r="B163" i="1"/>
  <c r="B215" i="4" l="1"/>
  <c r="B228" i="3"/>
  <c r="B228" i="2"/>
  <c r="B228" i="4"/>
  <c r="B215" i="3"/>
  <c r="B215" i="2"/>
  <c r="B228" i="6"/>
  <c r="B215" i="6"/>
  <c r="B228" i="1"/>
  <c r="B215" i="1"/>
</calcChain>
</file>

<file path=xl/sharedStrings.xml><?xml version="1.0" encoding="utf-8"?>
<sst xmlns="http://schemas.openxmlformats.org/spreadsheetml/2006/main" count="1235" uniqueCount="65">
  <si>
    <r>
      <t xml:space="preserve">SALDO DO EMPREGO FORMAL NA </t>
    </r>
    <r>
      <rPr>
        <b/>
        <i/>
        <sz val="11"/>
        <color indexed="53"/>
        <rFont val="Arial"/>
        <family val="2"/>
      </rPr>
      <t>CONSTRUÇÃO CIVIL</t>
    </r>
  </si>
  <si>
    <t>Mês/ano</t>
  </si>
  <si>
    <t>Saldo</t>
  </si>
  <si>
    <t>Número ajuste</t>
  </si>
  <si>
    <t>Com ajuste</t>
  </si>
  <si>
    <t>Sem ajuste</t>
  </si>
  <si>
    <t>02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</si>
  <si>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</si>
  <si>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</si>
  <si>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</si>
  <si>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</si>
  <si>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</si>
  <si>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</si>
  <si>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</si>
  <si>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</si>
  <si>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</si>
  <si>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</si>
  <si>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</si>
  <si>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2002</t>
  </si>
  <si>
    <t>03 JAN</t>
  </si>
  <si>
    <t>2003</t>
  </si>
  <si>
    <t>04 JAN</t>
  </si>
  <si>
    <t>2004</t>
  </si>
  <si>
    <t>05 JAN</t>
  </si>
  <si>
    <t>2005</t>
  </si>
  <si>
    <t>06 JAN</t>
  </si>
  <si>
    <t>2006</t>
  </si>
  <si>
    <t>07 JAN</t>
  </si>
  <si>
    <t>2007</t>
  </si>
  <si>
    <t>08 JAN</t>
  </si>
  <si>
    <t>2008</t>
  </si>
  <si>
    <t>09 JAN</t>
  </si>
  <si>
    <t>2009</t>
  </si>
  <si>
    <t>10 JAN</t>
  </si>
  <si>
    <t>2010</t>
  </si>
  <si>
    <t>11 JAN</t>
  </si>
  <si>
    <t>2011</t>
  </si>
  <si>
    <t>12 JAN</t>
  </si>
  <si>
    <t>2012</t>
  </si>
  <si>
    <t>13 JAN</t>
  </si>
  <si>
    <t>2013</t>
  </si>
  <si>
    <t>14 JAN</t>
  </si>
  <si>
    <t xml:space="preserve">2014 </t>
  </si>
  <si>
    <t>Elaboração: Banco de Dados-CBIC</t>
  </si>
  <si>
    <t>(...) Dados não divulgados.</t>
  </si>
  <si>
    <t>NORDESTE</t>
  </si>
  <si>
    <t>NORTE</t>
  </si>
  <si>
    <t>SUDESTE</t>
  </si>
  <si>
    <t>SUL</t>
  </si>
  <si>
    <t>CENTRO-OESTE</t>
  </si>
  <si>
    <t>15 JAN</t>
  </si>
  <si>
    <t>16 JAN</t>
  </si>
  <si>
    <t>2015</t>
  </si>
  <si>
    <t>...</t>
  </si>
  <si>
    <t>2016</t>
  </si>
  <si>
    <t>17 JAN</t>
  </si>
  <si>
    <t>DEZ*</t>
  </si>
  <si>
    <t>18 JAN</t>
  </si>
  <si>
    <t>2017</t>
  </si>
  <si>
    <t>Fonte: CADASTRO GERAL DE EMPREGADOS E DESEMPREGADOS-CAGED. LEI Nº4.923/65-SEPT/ME.</t>
  </si>
  <si>
    <t>DADOS CAGED/SEPT-ME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</si>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</sst>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color indexed="48"/>
      <name val="Arial"/>
      <family val="2"/>
    </font>
    <font>
      <b/>
      <i/>
      <sz val="11"/>
      <color indexed="53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38" fontId="1" fillId="0" borderId="8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38" fontId="1" fillId="0" borderId="10" xfId="0" applyNumberFormat="1" applyFont="1" applyBorder="1" applyAlignment="1">
      <alignment horizontal="center" vertical="center"/>
    </xf>
    <xf numFmtId="38" fontId="1" fillId="0" borderId="11" xfId="0" applyNumberFormat="1" applyFont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/>
    </xf>
    <xf numFmtId="38" fontId="6" fillId="3" borderId="6" xfId="0" applyNumberFormat="1" applyFont="1" applyFill="1" applyBorder="1" applyAlignment="1">
      <alignment horizontal="center" vertical="center"/>
    </xf>
    <xf numFmtId="38" fontId="6" fillId="3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8" fontId="1" fillId="4" borderId="8" xfId="0" applyNumberFormat="1" applyFont="1" applyFill="1" applyBorder="1" applyAlignment="1">
      <alignment horizontal="center" vertical="center"/>
    </xf>
    <xf numFmtId="38" fontId="1" fillId="4" borderId="0" xfId="0" applyNumberFormat="1" applyFont="1" applyFill="1" applyBorder="1" applyAlignment="1">
      <alignment horizontal="center" vertical="center"/>
    </xf>
    <xf numFmtId="38" fontId="1" fillId="4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38" fontId="0" fillId="4" borderId="0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38" fontId="6" fillId="3" borderId="12" xfId="0" applyNumberFormat="1" applyFont="1" applyFill="1" applyBorder="1" applyAlignment="1">
      <alignment horizontal="center" vertical="center"/>
    </xf>
    <xf numFmtId="38" fontId="1" fillId="4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3" activePane="bottomLeft" state="frozen"/>
      <selection pane="bottomLeft" activeCell="B245" sqref="B245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0</v>
      </c>
      <c r="B1" s="28"/>
      <c r="C1" s="28"/>
      <c r="D1" s="28"/>
    </row>
    <row r="2" spans="1:4" ht="15" x14ac:dyDescent="0.2">
      <c r="A2" s="29" t="s">
        <v>60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2" customHeight="1" x14ac:dyDescent="0.2">
      <c r="A4" s="28" t="s">
        <v>46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32" t="s">
        <v>2</v>
      </c>
      <c r="C6" s="33"/>
      <c r="D6" s="34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3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3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3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3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3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3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customHeight="1" x14ac:dyDescent="0.2">
      <c r="A34" s="3" t="s">
        <v>21</v>
      </c>
      <c r="B34" s="4">
        <f t="shared" ref="B34:B45" si="2">C34+D34</f>
        <v>718</v>
      </c>
      <c r="C34" s="4">
        <v>-673</v>
      </c>
      <c r="D34" s="5">
        <v>1391</v>
      </c>
    </row>
    <row r="35" spans="1:4" ht="15" customHeight="1" x14ac:dyDescent="0.2">
      <c r="A35" s="6" t="s">
        <v>7</v>
      </c>
      <c r="B35" s="7">
        <f t="shared" si="2"/>
        <v>15</v>
      </c>
      <c r="C35" s="7">
        <v>-224</v>
      </c>
      <c r="D35" s="8">
        <v>239</v>
      </c>
    </row>
    <row r="36" spans="1:4" ht="15" customHeight="1" x14ac:dyDescent="0.2">
      <c r="A36" s="6" t="s">
        <v>8</v>
      </c>
      <c r="B36" s="7">
        <f t="shared" si="2"/>
        <v>798</v>
      </c>
      <c r="C36" s="7">
        <v>454</v>
      </c>
      <c r="D36" s="8">
        <v>344</v>
      </c>
    </row>
    <row r="37" spans="1:4" ht="15" customHeight="1" x14ac:dyDescent="0.2">
      <c r="A37" s="6" t="s">
        <v>9</v>
      </c>
      <c r="B37" s="7">
        <f t="shared" si="2"/>
        <v>1009</v>
      </c>
      <c r="C37" s="7">
        <v>633</v>
      </c>
      <c r="D37" s="8">
        <v>376</v>
      </c>
    </row>
    <row r="38" spans="1:4" ht="15" customHeight="1" x14ac:dyDescent="0.2">
      <c r="A38" s="6" t="s">
        <v>10</v>
      </c>
      <c r="B38" s="7">
        <f t="shared" si="2"/>
        <v>2038</v>
      </c>
      <c r="C38" s="7">
        <v>1601</v>
      </c>
      <c r="D38" s="8">
        <v>437</v>
      </c>
    </row>
    <row r="39" spans="1:4" ht="15" customHeight="1" x14ac:dyDescent="0.2">
      <c r="A39" s="6" t="s">
        <v>11</v>
      </c>
      <c r="B39" s="7">
        <f t="shared" si="2"/>
        <v>1835</v>
      </c>
      <c r="C39" s="7">
        <v>1281</v>
      </c>
      <c r="D39" s="8">
        <v>554</v>
      </c>
    </row>
    <row r="40" spans="1:4" ht="15" customHeight="1" x14ac:dyDescent="0.2">
      <c r="A40" s="6" t="s">
        <v>12</v>
      </c>
      <c r="B40" s="7">
        <f t="shared" si="2"/>
        <v>3163</v>
      </c>
      <c r="C40" s="7">
        <v>2908</v>
      </c>
      <c r="D40" s="8">
        <v>255</v>
      </c>
    </row>
    <row r="41" spans="1:4" ht="15" customHeight="1" x14ac:dyDescent="0.2">
      <c r="A41" s="6" t="s">
        <v>13</v>
      </c>
      <c r="B41" s="7">
        <f t="shared" si="2"/>
        <v>2594</v>
      </c>
      <c r="C41" s="7">
        <v>2140</v>
      </c>
      <c r="D41" s="8">
        <v>454</v>
      </c>
    </row>
    <row r="42" spans="1:4" ht="15" customHeight="1" x14ac:dyDescent="0.2">
      <c r="A42" s="6" t="s">
        <v>14</v>
      </c>
      <c r="B42" s="7">
        <f t="shared" si="2"/>
        <v>2263</v>
      </c>
      <c r="C42" s="7">
        <v>1525</v>
      </c>
      <c r="D42" s="8">
        <v>738</v>
      </c>
    </row>
    <row r="43" spans="1:4" ht="15" customHeight="1" x14ac:dyDescent="0.2">
      <c r="A43" s="6" t="s">
        <v>15</v>
      </c>
      <c r="B43" s="7">
        <f t="shared" si="2"/>
        <v>1196</v>
      </c>
      <c r="C43" s="7">
        <v>745</v>
      </c>
      <c r="D43" s="8">
        <v>451</v>
      </c>
    </row>
    <row r="44" spans="1:4" ht="15" customHeight="1" x14ac:dyDescent="0.2">
      <c r="A44" s="6" t="s">
        <v>16</v>
      </c>
      <c r="B44" s="7">
        <f t="shared" si="2"/>
        <v>-629</v>
      </c>
      <c r="C44" s="7">
        <v>-961</v>
      </c>
      <c r="D44" s="8">
        <v>332</v>
      </c>
    </row>
    <row r="45" spans="1:4" ht="15" customHeight="1" x14ac:dyDescent="0.2">
      <c r="A45" s="6" t="s">
        <v>17</v>
      </c>
      <c r="B45" s="7">
        <f t="shared" si="2"/>
        <v>-3345</v>
      </c>
      <c r="C45" s="7">
        <v>-3440</v>
      </c>
      <c r="D45" s="8">
        <v>95</v>
      </c>
    </row>
    <row r="46" spans="1:4" ht="15" customHeight="1" x14ac:dyDescent="0.2">
      <c r="A46" s="9" t="s">
        <v>22</v>
      </c>
      <c r="B46" s="10">
        <f>SUM(B34:B45)</f>
        <v>11655</v>
      </c>
      <c r="C46" s="10">
        <f>SUM(C34:C45)</f>
        <v>5989</v>
      </c>
      <c r="D46" s="11">
        <f>SUM(D34:D45)</f>
        <v>5666</v>
      </c>
    </row>
    <row r="47" spans="1:4" ht="15" customHeight="1" x14ac:dyDescent="0.2">
      <c r="A47" s="3" t="s">
        <v>23</v>
      </c>
      <c r="B47" s="4">
        <f t="shared" ref="B47:B58" si="3">C47+D47</f>
        <v>-560</v>
      </c>
      <c r="C47" s="4">
        <v>-782</v>
      </c>
      <c r="D47" s="5">
        <v>222</v>
      </c>
    </row>
    <row r="48" spans="1:4" ht="15" customHeight="1" x14ac:dyDescent="0.2">
      <c r="A48" s="6" t="s">
        <v>7</v>
      </c>
      <c r="B48" s="7">
        <f t="shared" si="3"/>
        <v>-771</v>
      </c>
      <c r="C48" s="7">
        <v>-1138</v>
      </c>
      <c r="D48" s="8">
        <v>367</v>
      </c>
    </row>
    <row r="49" spans="1:4" ht="15" customHeight="1" x14ac:dyDescent="0.2">
      <c r="A49" s="6" t="s">
        <v>8</v>
      </c>
      <c r="B49" s="7">
        <f t="shared" si="3"/>
        <v>-141</v>
      </c>
      <c r="C49" s="7">
        <v>-512</v>
      </c>
      <c r="D49" s="8">
        <v>371</v>
      </c>
    </row>
    <row r="50" spans="1:4" ht="15" customHeight="1" x14ac:dyDescent="0.2">
      <c r="A50" s="6" t="s">
        <v>9</v>
      </c>
      <c r="B50" s="7">
        <f t="shared" si="3"/>
        <v>1268</v>
      </c>
      <c r="C50" s="7">
        <v>906</v>
      </c>
      <c r="D50" s="8">
        <v>362</v>
      </c>
    </row>
    <row r="51" spans="1:4" ht="15" customHeight="1" x14ac:dyDescent="0.2">
      <c r="A51" s="6" t="s">
        <v>10</v>
      </c>
      <c r="B51" s="7">
        <f t="shared" si="3"/>
        <v>1459</v>
      </c>
      <c r="C51" s="7">
        <v>985</v>
      </c>
      <c r="D51" s="8">
        <v>474</v>
      </c>
    </row>
    <row r="52" spans="1:4" ht="15" customHeight="1" x14ac:dyDescent="0.2">
      <c r="A52" s="6" t="s">
        <v>11</v>
      </c>
      <c r="B52" s="7">
        <f t="shared" si="3"/>
        <v>2581</v>
      </c>
      <c r="C52" s="7">
        <v>2227</v>
      </c>
      <c r="D52" s="8">
        <v>354</v>
      </c>
    </row>
    <row r="53" spans="1:4" ht="15" customHeight="1" x14ac:dyDescent="0.2">
      <c r="A53" s="6" t="s">
        <v>12</v>
      </c>
      <c r="B53" s="7">
        <f t="shared" si="3"/>
        <v>2636</v>
      </c>
      <c r="C53" s="7">
        <v>1939</v>
      </c>
      <c r="D53" s="8">
        <v>697</v>
      </c>
    </row>
    <row r="54" spans="1:4" ht="15" customHeight="1" x14ac:dyDescent="0.2">
      <c r="A54" s="6" t="s">
        <v>13</v>
      </c>
      <c r="B54" s="7">
        <f t="shared" si="3"/>
        <v>2334</v>
      </c>
      <c r="C54" s="7">
        <v>1805</v>
      </c>
      <c r="D54" s="8">
        <v>529</v>
      </c>
    </row>
    <row r="55" spans="1:4" ht="15" customHeight="1" x14ac:dyDescent="0.2">
      <c r="A55" s="6" t="s">
        <v>14</v>
      </c>
      <c r="B55" s="7">
        <f t="shared" si="3"/>
        <v>2236</v>
      </c>
      <c r="C55" s="7">
        <v>1680</v>
      </c>
      <c r="D55" s="8">
        <v>556</v>
      </c>
    </row>
    <row r="56" spans="1:4" ht="15" customHeight="1" x14ac:dyDescent="0.2">
      <c r="A56" s="6" t="s">
        <v>15</v>
      </c>
      <c r="B56" s="7">
        <f t="shared" si="3"/>
        <v>1775</v>
      </c>
      <c r="C56" s="7">
        <v>1298</v>
      </c>
      <c r="D56" s="8">
        <v>477</v>
      </c>
    </row>
    <row r="57" spans="1:4" ht="15" customHeight="1" x14ac:dyDescent="0.2">
      <c r="A57" s="6" t="s">
        <v>16</v>
      </c>
      <c r="B57" s="7">
        <f t="shared" si="3"/>
        <v>280</v>
      </c>
      <c r="C57" s="7">
        <v>-304</v>
      </c>
      <c r="D57" s="8">
        <v>584</v>
      </c>
    </row>
    <row r="58" spans="1:4" ht="15" customHeight="1" x14ac:dyDescent="0.2">
      <c r="A58" s="6" t="s">
        <v>17</v>
      </c>
      <c r="B58" s="7">
        <f t="shared" si="3"/>
        <v>-4036</v>
      </c>
      <c r="C58" s="7">
        <v>-4072</v>
      </c>
      <c r="D58" s="8">
        <v>36</v>
      </c>
    </row>
    <row r="59" spans="1:4" ht="15" customHeight="1" x14ac:dyDescent="0.2">
      <c r="A59" s="9" t="s">
        <v>24</v>
      </c>
      <c r="B59" s="10">
        <f>SUM(B47:B58)</f>
        <v>9061</v>
      </c>
      <c r="C59" s="10">
        <f>SUM(C47:C58)</f>
        <v>4032</v>
      </c>
      <c r="D59" s="11">
        <f>SUM(D47:D58)</f>
        <v>5029</v>
      </c>
    </row>
    <row r="60" spans="1:4" ht="15" customHeight="1" x14ac:dyDescent="0.2">
      <c r="A60" s="3" t="s">
        <v>25</v>
      </c>
      <c r="B60" s="4">
        <f t="shared" ref="B60:B71" si="4">C60+D60</f>
        <v>-324</v>
      </c>
      <c r="C60" s="4">
        <v>-1165</v>
      </c>
      <c r="D60" s="5">
        <v>841</v>
      </c>
    </row>
    <row r="61" spans="1:4" ht="15" customHeight="1" x14ac:dyDescent="0.2">
      <c r="A61" s="6" t="s">
        <v>7</v>
      </c>
      <c r="B61" s="7">
        <f t="shared" si="4"/>
        <v>1742</v>
      </c>
      <c r="C61" s="7">
        <v>935</v>
      </c>
      <c r="D61" s="8">
        <v>807</v>
      </c>
    </row>
    <row r="62" spans="1:4" ht="15" customHeight="1" x14ac:dyDescent="0.2">
      <c r="A62" s="6" t="s">
        <v>8</v>
      </c>
      <c r="B62" s="7">
        <f t="shared" si="4"/>
        <v>-798</v>
      </c>
      <c r="C62" s="7">
        <v>-1250</v>
      </c>
      <c r="D62" s="8">
        <v>452</v>
      </c>
    </row>
    <row r="63" spans="1:4" ht="15" customHeight="1" x14ac:dyDescent="0.2">
      <c r="A63" s="6" t="s">
        <v>9</v>
      </c>
      <c r="B63" s="7">
        <f t="shared" si="4"/>
        <v>754</v>
      </c>
      <c r="C63" s="7">
        <v>22</v>
      </c>
      <c r="D63" s="8">
        <v>732</v>
      </c>
    </row>
    <row r="64" spans="1:4" ht="15" customHeight="1" x14ac:dyDescent="0.2">
      <c r="A64" s="6" t="s">
        <v>10</v>
      </c>
      <c r="B64" s="7">
        <f t="shared" si="4"/>
        <v>2645</v>
      </c>
      <c r="C64" s="7">
        <v>1794</v>
      </c>
      <c r="D64" s="8">
        <v>851</v>
      </c>
    </row>
    <row r="65" spans="1:4" ht="15" customHeight="1" x14ac:dyDescent="0.2">
      <c r="A65" s="6" t="s">
        <v>11</v>
      </c>
      <c r="B65" s="7">
        <f t="shared" si="4"/>
        <v>2941</v>
      </c>
      <c r="C65" s="7">
        <v>2305</v>
      </c>
      <c r="D65" s="8">
        <v>636</v>
      </c>
    </row>
    <row r="66" spans="1:4" ht="15" customHeight="1" x14ac:dyDescent="0.2">
      <c r="A66" s="6" t="s">
        <v>12</v>
      </c>
      <c r="B66" s="7">
        <f t="shared" si="4"/>
        <v>3130</v>
      </c>
      <c r="C66" s="7">
        <v>2123</v>
      </c>
      <c r="D66" s="8">
        <v>1007</v>
      </c>
    </row>
    <row r="67" spans="1:4" ht="15" customHeight="1" x14ac:dyDescent="0.2">
      <c r="A67" s="6" t="s">
        <v>13</v>
      </c>
      <c r="B67" s="7">
        <f t="shared" si="4"/>
        <v>3166</v>
      </c>
      <c r="C67" s="7">
        <v>2375</v>
      </c>
      <c r="D67" s="8">
        <v>791</v>
      </c>
    </row>
    <row r="68" spans="1:4" ht="15" customHeight="1" x14ac:dyDescent="0.2">
      <c r="A68" s="6" t="s">
        <v>14</v>
      </c>
      <c r="B68" s="7">
        <f t="shared" si="4"/>
        <v>1704</v>
      </c>
      <c r="C68" s="7">
        <v>825</v>
      </c>
      <c r="D68" s="8">
        <v>879</v>
      </c>
    </row>
    <row r="69" spans="1:4" ht="15" customHeight="1" x14ac:dyDescent="0.2">
      <c r="A69" s="6" t="s">
        <v>15</v>
      </c>
      <c r="B69" s="7">
        <f t="shared" si="4"/>
        <v>1434</v>
      </c>
      <c r="C69" s="7">
        <v>928</v>
      </c>
      <c r="D69" s="8">
        <v>506</v>
      </c>
    </row>
    <row r="70" spans="1:4" ht="15" customHeight="1" x14ac:dyDescent="0.2">
      <c r="A70" s="6" t="s">
        <v>16</v>
      </c>
      <c r="B70" s="7">
        <f t="shared" si="4"/>
        <v>-362</v>
      </c>
      <c r="C70" s="7">
        <v>-672</v>
      </c>
      <c r="D70" s="8">
        <v>310</v>
      </c>
    </row>
    <row r="71" spans="1:4" ht="15" customHeight="1" x14ac:dyDescent="0.2">
      <c r="A71" s="6" t="s">
        <v>17</v>
      </c>
      <c r="B71" s="7">
        <f t="shared" si="4"/>
        <v>-4414</v>
      </c>
      <c r="C71" s="7">
        <v>-4288</v>
      </c>
      <c r="D71" s="8">
        <v>-126</v>
      </c>
    </row>
    <row r="72" spans="1:4" ht="15" customHeight="1" x14ac:dyDescent="0.2">
      <c r="A72" s="9" t="s">
        <v>26</v>
      </c>
      <c r="B72" s="10">
        <f>SUM(B60:B71)</f>
        <v>11618</v>
      </c>
      <c r="C72" s="10">
        <f>SUM(C60:C71)</f>
        <v>3932</v>
      </c>
      <c r="D72" s="11">
        <f>SUM(D60:D71)</f>
        <v>7686</v>
      </c>
    </row>
    <row r="73" spans="1:4" ht="15" customHeight="1" x14ac:dyDescent="0.2">
      <c r="A73" s="3" t="s">
        <v>27</v>
      </c>
      <c r="B73" s="7">
        <f t="shared" ref="B73:B84" si="5">C73+D73</f>
        <v>-697</v>
      </c>
      <c r="C73" s="4">
        <v>-1315</v>
      </c>
      <c r="D73" s="5">
        <v>618</v>
      </c>
    </row>
    <row r="74" spans="1:4" ht="15" customHeight="1" x14ac:dyDescent="0.2">
      <c r="A74" s="6" t="s">
        <v>7</v>
      </c>
      <c r="B74" s="7">
        <f t="shared" si="5"/>
        <v>1025</v>
      </c>
      <c r="C74" s="7">
        <v>652</v>
      </c>
      <c r="D74" s="8">
        <v>373</v>
      </c>
    </row>
    <row r="75" spans="1:4" ht="15" customHeight="1" x14ac:dyDescent="0.2">
      <c r="A75" s="6" t="s">
        <v>8</v>
      </c>
      <c r="B75" s="7">
        <f t="shared" si="5"/>
        <v>360</v>
      </c>
      <c r="C75" s="7">
        <v>-40</v>
      </c>
      <c r="D75" s="8">
        <v>400</v>
      </c>
    </row>
    <row r="76" spans="1:4" ht="15" customHeight="1" x14ac:dyDescent="0.2">
      <c r="A76" s="6" t="s">
        <v>9</v>
      </c>
      <c r="B76" s="7">
        <f t="shared" si="5"/>
        <v>3417</v>
      </c>
      <c r="C76" s="7">
        <v>2480</v>
      </c>
      <c r="D76" s="8">
        <v>937</v>
      </c>
    </row>
    <row r="77" spans="1:4" ht="15" customHeight="1" x14ac:dyDescent="0.2">
      <c r="A77" s="6" t="s">
        <v>10</v>
      </c>
      <c r="B77" s="7">
        <f t="shared" si="5"/>
        <v>3255</v>
      </c>
      <c r="C77" s="7">
        <v>2794</v>
      </c>
      <c r="D77" s="8">
        <v>461</v>
      </c>
    </row>
    <row r="78" spans="1:4" ht="15" customHeight="1" x14ac:dyDescent="0.2">
      <c r="A78" s="6" t="s">
        <v>11</v>
      </c>
      <c r="B78" s="7">
        <f t="shared" si="5"/>
        <v>4653</v>
      </c>
      <c r="C78" s="7">
        <v>4012</v>
      </c>
      <c r="D78" s="8">
        <v>641</v>
      </c>
    </row>
    <row r="79" spans="1:4" ht="15" customHeight="1" x14ac:dyDescent="0.2">
      <c r="A79" s="6" t="s">
        <v>12</v>
      </c>
      <c r="B79" s="7">
        <f t="shared" si="5"/>
        <v>5173</v>
      </c>
      <c r="C79" s="7">
        <v>4619</v>
      </c>
      <c r="D79" s="8">
        <v>554</v>
      </c>
    </row>
    <row r="80" spans="1:4" ht="15" customHeight="1" x14ac:dyDescent="0.2">
      <c r="A80" s="6" t="s">
        <v>13</v>
      </c>
      <c r="B80" s="7">
        <f t="shared" si="5"/>
        <v>3100</v>
      </c>
      <c r="C80" s="7">
        <v>2615</v>
      </c>
      <c r="D80" s="8">
        <v>485</v>
      </c>
    </row>
    <row r="81" spans="1:4" ht="15" customHeight="1" x14ac:dyDescent="0.2">
      <c r="A81" s="6" t="s">
        <v>14</v>
      </c>
      <c r="B81" s="7">
        <f t="shared" si="5"/>
        <v>1667</v>
      </c>
      <c r="C81" s="7">
        <v>1037</v>
      </c>
      <c r="D81" s="8">
        <v>630</v>
      </c>
    </row>
    <row r="82" spans="1:4" ht="15" customHeight="1" x14ac:dyDescent="0.2">
      <c r="A82" s="6" t="s">
        <v>15</v>
      </c>
      <c r="B82" s="7">
        <f t="shared" si="5"/>
        <v>1987</v>
      </c>
      <c r="C82" s="7">
        <v>1491</v>
      </c>
      <c r="D82" s="8">
        <v>496</v>
      </c>
    </row>
    <row r="83" spans="1:4" ht="15" customHeight="1" x14ac:dyDescent="0.2">
      <c r="A83" s="6" t="s">
        <v>16</v>
      </c>
      <c r="B83" s="7">
        <f t="shared" si="5"/>
        <v>722</v>
      </c>
      <c r="C83" s="7">
        <v>446</v>
      </c>
      <c r="D83" s="8">
        <v>276</v>
      </c>
    </row>
    <row r="84" spans="1:4" ht="15" customHeight="1" x14ac:dyDescent="0.2">
      <c r="A84" s="6" t="s">
        <v>17</v>
      </c>
      <c r="B84" s="7">
        <f t="shared" si="5"/>
        <v>-4014</v>
      </c>
      <c r="C84" s="7">
        <v>-4334</v>
      </c>
      <c r="D84" s="8">
        <v>320</v>
      </c>
    </row>
    <row r="85" spans="1:4" ht="15" customHeight="1" x14ac:dyDescent="0.2">
      <c r="A85" s="9" t="s">
        <v>28</v>
      </c>
      <c r="B85" s="10">
        <f>SUM(B73:B84)</f>
        <v>20648</v>
      </c>
      <c r="C85" s="10">
        <f>SUM(C73:C84)</f>
        <v>14457</v>
      </c>
      <c r="D85" s="11">
        <f>SUM(D73:D84)</f>
        <v>6191</v>
      </c>
    </row>
    <row r="86" spans="1:4" ht="15" customHeight="1" x14ac:dyDescent="0.2">
      <c r="A86" s="3" t="s">
        <v>29</v>
      </c>
      <c r="B86" s="7">
        <f t="shared" ref="B86:B97" si="6">C86+D86</f>
        <v>1049</v>
      </c>
      <c r="C86" s="4">
        <v>538</v>
      </c>
      <c r="D86" s="5">
        <v>511</v>
      </c>
    </row>
    <row r="87" spans="1:4" ht="15" customHeight="1" x14ac:dyDescent="0.2">
      <c r="A87" s="6" t="s">
        <v>7</v>
      </c>
      <c r="B87" s="7">
        <f t="shared" si="6"/>
        <v>208</v>
      </c>
      <c r="C87" s="7">
        <v>-507</v>
      </c>
      <c r="D87" s="8">
        <v>715</v>
      </c>
    </row>
    <row r="88" spans="1:4" ht="15" customHeight="1" x14ac:dyDescent="0.2">
      <c r="A88" s="6" t="s">
        <v>8</v>
      </c>
      <c r="B88" s="7">
        <f t="shared" si="6"/>
        <v>782</v>
      </c>
      <c r="C88" s="7">
        <v>130</v>
      </c>
      <c r="D88" s="8">
        <v>652</v>
      </c>
    </row>
    <row r="89" spans="1:4" ht="15" customHeight="1" x14ac:dyDescent="0.2">
      <c r="A89" s="6" t="s">
        <v>9</v>
      </c>
      <c r="B89" s="7">
        <f t="shared" si="6"/>
        <v>2345</v>
      </c>
      <c r="C89" s="7">
        <v>1117</v>
      </c>
      <c r="D89" s="8">
        <v>1228</v>
      </c>
    </row>
    <row r="90" spans="1:4" ht="15" customHeight="1" x14ac:dyDescent="0.2">
      <c r="A90" s="6" t="s">
        <v>10</v>
      </c>
      <c r="B90" s="7">
        <f t="shared" si="6"/>
        <v>3533</v>
      </c>
      <c r="C90" s="7">
        <v>2866</v>
      </c>
      <c r="D90" s="8">
        <v>667</v>
      </c>
    </row>
    <row r="91" spans="1:4" ht="15" customHeight="1" x14ac:dyDescent="0.2">
      <c r="A91" s="6" t="s">
        <v>11</v>
      </c>
      <c r="B91" s="7">
        <f t="shared" si="6"/>
        <v>4657</v>
      </c>
      <c r="C91" s="7">
        <v>3834</v>
      </c>
      <c r="D91" s="8">
        <v>823</v>
      </c>
    </row>
    <row r="92" spans="1:4" ht="15" customHeight="1" x14ac:dyDescent="0.2">
      <c r="A92" s="6" t="s">
        <v>12</v>
      </c>
      <c r="B92" s="7">
        <f t="shared" si="6"/>
        <v>2916</v>
      </c>
      <c r="C92" s="7">
        <v>2225</v>
      </c>
      <c r="D92" s="8">
        <v>691</v>
      </c>
    </row>
    <row r="93" spans="1:4" ht="15" customHeight="1" x14ac:dyDescent="0.2">
      <c r="A93" s="6" t="s">
        <v>13</v>
      </c>
      <c r="B93" s="7">
        <f t="shared" si="6"/>
        <v>1942</v>
      </c>
      <c r="C93" s="7">
        <v>1313</v>
      </c>
      <c r="D93" s="8">
        <v>629</v>
      </c>
    </row>
    <row r="94" spans="1:4" ht="15" customHeight="1" x14ac:dyDescent="0.2">
      <c r="A94" s="6" t="s">
        <v>14</v>
      </c>
      <c r="B94" s="7">
        <f t="shared" si="6"/>
        <v>2451</v>
      </c>
      <c r="C94" s="7">
        <v>1367</v>
      </c>
      <c r="D94" s="8">
        <v>1084</v>
      </c>
    </row>
    <row r="95" spans="1:4" ht="15" customHeight="1" x14ac:dyDescent="0.2">
      <c r="A95" s="6" t="s">
        <v>15</v>
      </c>
      <c r="B95" s="7">
        <f t="shared" si="6"/>
        <v>570</v>
      </c>
      <c r="C95" s="7">
        <v>-241</v>
      </c>
      <c r="D95" s="8">
        <v>811</v>
      </c>
    </row>
    <row r="96" spans="1:4" ht="15" customHeight="1" x14ac:dyDescent="0.2">
      <c r="A96" s="6" t="s">
        <v>16</v>
      </c>
      <c r="B96" s="7">
        <f t="shared" si="6"/>
        <v>-2363</v>
      </c>
      <c r="C96" s="7">
        <v>-2973</v>
      </c>
      <c r="D96" s="8">
        <v>610</v>
      </c>
    </row>
    <row r="97" spans="1:4" ht="15" customHeight="1" x14ac:dyDescent="0.2">
      <c r="A97" s="6" t="s">
        <v>17</v>
      </c>
      <c r="B97" s="7">
        <f t="shared" si="6"/>
        <v>-8523</v>
      </c>
      <c r="C97" s="7">
        <v>-7371</v>
      </c>
      <c r="D97" s="8">
        <v>-1152</v>
      </c>
    </row>
    <row r="98" spans="1:4" ht="15" customHeight="1" x14ac:dyDescent="0.2">
      <c r="A98" s="9" t="s">
        <v>30</v>
      </c>
      <c r="B98" s="10">
        <f>SUM(B86:B97)</f>
        <v>9567</v>
      </c>
      <c r="C98" s="10">
        <f>SUM(C86:C97)</f>
        <v>2298</v>
      </c>
      <c r="D98" s="11">
        <f>SUM(D86:D97)</f>
        <v>7269</v>
      </c>
    </row>
    <row r="99" spans="1:4" ht="15" customHeight="1" x14ac:dyDescent="0.2">
      <c r="A99" s="3" t="s">
        <v>31</v>
      </c>
      <c r="B99" s="7">
        <f t="shared" ref="B99:B110" si="7">C99+D99</f>
        <v>-567</v>
      </c>
      <c r="C99" s="4">
        <v>-1505</v>
      </c>
      <c r="D99" s="5">
        <v>938</v>
      </c>
    </row>
    <row r="100" spans="1:4" ht="15" customHeight="1" x14ac:dyDescent="0.2">
      <c r="A100" s="6" t="s">
        <v>7</v>
      </c>
      <c r="B100" s="7">
        <f t="shared" si="7"/>
        <v>-1093</v>
      </c>
      <c r="C100" s="7">
        <v>-1776</v>
      </c>
      <c r="D100" s="8">
        <v>683</v>
      </c>
    </row>
    <row r="101" spans="1:4" ht="15" customHeight="1" x14ac:dyDescent="0.2">
      <c r="A101" s="6" t="s">
        <v>8</v>
      </c>
      <c r="B101" s="7">
        <f t="shared" si="7"/>
        <v>-820</v>
      </c>
      <c r="C101" s="7">
        <v>-1426</v>
      </c>
      <c r="D101" s="8">
        <v>606</v>
      </c>
    </row>
    <row r="102" spans="1:4" ht="15" customHeight="1" x14ac:dyDescent="0.2">
      <c r="A102" s="6" t="s">
        <v>9</v>
      </c>
      <c r="B102" s="7">
        <f t="shared" si="7"/>
        <v>460</v>
      </c>
      <c r="C102" s="7">
        <v>208</v>
      </c>
      <c r="D102" s="8">
        <v>252</v>
      </c>
    </row>
    <row r="103" spans="1:4" ht="15" customHeight="1" x14ac:dyDescent="0.2">
      <c r="A103" s="6" t="s">
        <v>10</v>
      </c>
      <c r="B103" s="7">
        <f t="shared" si="7"/>
        <v>4558</v>
      </c>
      <c r="C103" s="7">
        <v>3853</v>
      </c>
      <c r="D103" s="8">
        <v>705</v>
      </c>
    </row>
    <row r="104" spans="1:4" ht="15" customHeight="1" x14ac:dyDescent="0.2">
      <c r="A104" s="6" t="s">
        <v>11</v>
      </c>
      <c r="B104" s="7">
        <f t="shared" si="7"/>
        <v>4574</v>
      </c>
      <c r="C104" s="7">
        <v>3721</v>
      </c>
      <c r="D104" s="8">
        <v>853</v>
      </c>
    </row>
    <row r="105" spans="1:4" ht="15" customHeight="1" x14ac:dyDescent="0.2">
      <c r="A105" s="6" t="s">
        <v>12</v>
      </c>
      <c r="B105" s="7">
        <f t="shared" si="7"/>
        <v>6604</v>
      </c>
      <c r="C105" s="7">
        <v>5534</v>
      </c>
      <c r="D105" s="8">
        <v>1070</v>
      </c>
    </row>
    <row r="106" spans="1:4" ht="15" customHeight="1" x14ac:dyDescent="0.2">
      <c r="A106" s="6" t="s">
        <v>13</v>
      </c>
      <c r="B106" s="7">
        <f t="shared" si="7"/>
        <v>5226</v>
      </c>
      <c r="C106" s="7">
        <v>3703</v>
      </c>
      <c r="D106" s="8">
        <v>1523</v>
      </c>
    </row>
    <row r="107" spans="1:4" ht="15" customHeight="1" x14ac:dyDescent="0.2">
      <c r="A107" s="6" t="s">
        <v>14</v>
      </c>
      <c r="B107" s="7">
        <f t="shared" si="7"/>
        <v>5085</v>
      </c>
      <c r="C107" s="7">
        <v>4075</v>
      </c>
      <c r="D107" s="8">
        <v>1010</v>
      </c>
    </row>
    <row r="108" spans="1:4" ht="15" customHeight="1" x14ac:dyDescent="0.2">
      <c r="A108" s="6" t="s">
        <v>15</v>
      </c>
      <c r="B108" s="7">
        <f t="shared" si="7"/>
        <v>5075</v>
      </c>
      <c r="C108" s="7">
        <v>4032</v>
      </c>
      <c r="D108" s="8">
        <v>1043</v>
      </c>
    </row>
    <row r="109" spans="1:4" ht="15" customHeight="1" x14ac:dyDescent="0.2">
      <c r="A109" s="6" t="s">
        <v>16</v>
      </c>
      <c r="B109" s="7">
        <f t="shared" si="7"/>
        <v>1989</v>
      </c>
      <c r="C109" s="7">
        <v>1263</v>
      </c>
      <c r="D109" s="8">
        <v>726</v>
      </c>
    </row>
    <row r="110" spans="1:4" ht="15" customHeight="1" x14ac:dyDescent="0.2">
      <c r="A110" s="6" t="s">
        <v>17</v>
      </c>
      <c r="B110" s="7">
        <f t="shared" si="7"/>
        <v>-5237</v>
      </c>
      <c r="C110" s="7">
        <v>-5029</v>
      </c>
      <c r="D110" s="8">
        <v>-208</v>
      </c>
    </row>
    <row r="111" spans="1:4" ht="15" customHeight="1" x14ac:dyDescent="0.2">
      <c r="A111" s="9" t="s">
        <v>32</v>
      </c>
      <c r="B111" s="10">
        <f>SUM(B99:B110)</f>
        <v>25854</v>
      </c>
      <c r="C111" s="10">
        <f>SUM(C99:C110)</f>
        <v>16653</v>
      </c>
      <c r="D111" s="11">
        <f>SUM(D99:D110)</f>
        <v>9201</v>
      </c>
    </row>
    <row r="112" spans="1:4" ht="15" customHeight="1" x14ac:dyDescent="0.2">
      <c r="A112" s="3" t="s">
        <v>33</v>
      </c>
      <c r="B112" s="7">
        <f t="shared" ref="B112:B123" si="8">C112+D112</f>
        <v>2620</v>
      </c>
      <c r="C112" s="4">
        <v>1829</v>
      </c>
      <c r="D112" s="5">
        <v>791</v>
      </c>
    </row>
    <row r="113" spans="1:4" ht="15" customHeight="1" x14ac:dyDescent="0.2">
      <c r="A113" s="6" t="s">
        <v>7</v>
      </c>
      <c r="B113" s="7">
        <f t="shared" si="8"/>
        <v>3629</v>
      </c>
      <c r="C113" s="7">
        <v>2622</v>
      </c>
      <c r="D113" s="8">
        <v>1007</v>
      </c>
    </row>
    <row r="114" spans="1:4" ht="15" customHeight="1" x14ac:dyDescent="0.2">
      <c r="A114" s="6" t="s">
        <v>8</v>
      </c>
      <c r="B114" s="7">
        <f t="shared" si="8"/>
        <v>3827</v>
      </c>
      <c r="C114" s="7">
        <v>3151</v>
      </c>
      <c r="D114" s="8">
        <v>676</v>
      </c>
    </row>
    <row r="115" spans="1:4" ht="15" customHeight="1" x14ac:dyDescent="0.2">
      <c r="A115" s="6" t="s">
        <v>9</v>
      </c>
      <c r="B115" s="7">
        <f t="shared" si="8"/>
        <v>3669</v>
      </c>
      <c r="C115" s="7">
        <v>2550</v>
      </c>
      <c r="D115" s="8">
        <v>1119</v>
      </c>
    </row>
    <row r="116" spans="1:4" ht="15" customHeight="1" x14ac:dyDescent="0.2">
      <c r="A116" s="6" t="s">
        <v>10</v>
      </c>
      <c r="B116" s="7">
        <f t="shared" si="8"/>
        <v>7100</v>
      </c>
      <c r="C116" s="7">
        <v>5802</v>
      </c>
      <c r="D116" s="8">
        <v>1298</v>
      </c>
    </row>
    <row r="117" spans="1:4" ht="15" customHeight="1" x14ac:dyDescent="0.2">
      <c r="A117" s="6" t="s">
        <v>11</v>
      </c>
      <c r="B117" s="7">
        <f t="shared" si="8"/>
        <v>5757</v>
      </c>
      <c r="C117" s="7">
        <v>3613</v>
      </c>
      <c r="D117" s="8">
        <v>2144</v>
      </c>
    </row>
    <row r="118" spans="1:4" ht="15" customHeight="1" x14ac:dyDescent="0.2">
      <c r="A118" s="6" t="s">
        <v>12</v>
      </c>
      <c r="B118" s="7">
        <f t="shared" si="8"/>
        <v>5223</v>
      </c>
      <c r="C118" s="7">
        <v>4044</v>
      </c>
      <c r="D118" s="8">
        <v>1179</v>
      </c>
    </row>
    <row r="119" spans="1:4" ht="15" customHeight="1" x14ac:dyDescent="0.2">
      <c r="A119" s="6" t="s">
        <v>13</v>
      </c>
      <c r="B119" s="7">
        <f t="shared" si="8"/>
        <v>5559</v>
      </c>
      <c r="C119" s="7">
        <v>3807</v>
      </c>
      <c r="D119" s="8">
        <v>1752</v>
      </c>
    </row>
    <row r="120" spans="1:4" ht="15" customHeight="1" x14ac:dyDescent="0.2">
      <c r="A120" s="6" t="s">
        <v>14</v>
      </c>
      <c r="B120" s="7">
        <f t="shared" si="8"/>
        <v>3497</v>
      </c>
      <c r="C120" s="7">
        <v>2261</v>
      </c>
      <c r="D120" s="8">
        <v>1236</v>
      </c>
    </row>
    <row r="121" spans="1:4" ht="15" customHeight="1" x14ac:dyDescent="0.2">
      <c r="A121" s="6" t="s">
        <v>15</v>
      </c>
      <c r="B121" s="7">
        <f t="shared" si="8"/>
        <v>-946</v>
      </c>
      <c r="C121" s="7">
        <v>-1296</v>
      </c>
      <c r="D121" s="8">
        <v>350</v>
      </c>
    </row>
    <row r="122" spans="1:4" ht="15" customHeight="1" x14ac:dyDescent="0.2">
      <c r="A122" s="6" t="s">
        <v>16</v>
      </c>
      <c r="B122" s="7">
        <f t="shared" si="8"/>
        <v>-2386</v>
      </c>
      <c r="C122" s="7">
        <v>-3247</v>
      </c>
      <c r="D122" s="8">
        <v>861</v>
      </c>
    </row>
    <row r="123" spans="1:4" ht="15" customHeight="1" x14ac:dyDescent="0.2">
      <c r="A123" s="6" t="s">
        <v>17</v>
      </c>
      <c r="B123" s="7">
        <f t="shared" si="8"/>
        <v>-7803</v>
      </c>
      <c r="C123" s="7">
        <v>-7402</v>
      </c>
      <c r="D123" s="8">
        <v>-401</v>
      </c>
    </row>
    <row r="124" spans="1:4" ht="15" customHeight="1" x14ac:dyDescent="0.2">
      <c r="A124" s="9" t="s">
        <v>34</v>
      </c>
      <c r="B124" s="10">
        <f>SUM(B112:B123)</f>
        <v>29746</v>
      </c>
      <c r="C124" s="10">
        <f>SUM(C112:C123)</f>
        <v>17734</v>
      </c>
      <c r="D124" s="11">
        <f>SUM(D112:D123)</f>
        <v>12012</v>
      </c>
    </row>
    <row r="125" spans="1:4" ht="15" customHeight="1" x14ac:dyDescent="0.2">
      <c r="A125" s="3" t="s">
        <v>35</v>
      </c>
      <c r="B125" s="7">
        <f t="shared" ref="B125:B136" si="9">C125+D125</f>
        <v>-398</v>
      </c>
      <c r="C125" s="4">
        <v>-1023</v>
      </c>
      <c r="D125" s="5">
        <v>625</v>
      </c>
    </row>
    <row r="126" spans="1:4" ht="15" customHeight="1" x14ac:dyDescent="0.2">
      <c r="A126" s="6" t="s">
        <v>7</v>
      </c>
      <c r="B126" s="7">
        <f t="shared" si="9"/>
        <v>4740</v>
      </c>
      <c r="C126" s="7">
        <v>3449</v>
      </c>
      <c r="D126" s="8">
        <v>1291</v>
      </c>
    </row>
    <row r="127" spans="1:4" ht="15" customHeight="1" x14ac:dyDescent="0.2">
      <c r="A127" s="6" t="s">
        <v>8</v>
      </c>
      <c r="B127" s="7">
        <f t="shared" si="9"/>
        <v>1005</v>
      </c>
      <c r="C127" s="7">
        <v>-142</v>
      </c>
      <c r="D127" s="8">
        <v>1147</v>
      </c>
    </row>
    <row r="128" spans="1:4" ht="15" customHeight="1" x14ac:dyDescent="0.2">
      <c r="A128" s="6" t="s">
        <v>9</v>
      </c>
      <c r="B128" s="7">
        <f t="shared" si="9"/>
        <v>1372</v>
      </c>
      <c r="C128" s="7">
        <v>28</v>
      </c>
      <c r="D128" s="8">
        <v>1344</v>
      </c>
    </row>
    <row r="129" spans="1:4" ht="15" customHeight="1" x14ac:dyDescent="0.2">
      <c r="A129" s="6" t="s">
        <v>10</v>
      </c>
      <c r="B129" s="7">
        <f t="shared" si="9"/>
        <v>1245</v>
      </c>
      <c r="C129" s="7">
        <v>-446</v>
      </c>
      <c r="D129" s="8">
        <v>1691</v>
      </c>
    </row>
    <row r="130" spans="1:4" ht="15" customHeight="1" x14ac:dyDescent="0.2">
      <c r="A130" s="6" t="s">
        <v>11</v>
      </c>
      <c r="B130" s="7">
        <f t="shared" si="9"/>
        <v>4546</v>
      </c>
      <c r="C130" s="7">
        <v>2791</v>
      </c>
      <c r="D130" s="8">
        <v>1755</v>
      </c>
    </row>
    <row r="131" spans="1:4" ht="15" customHeight="1" x14ac:dyDescent="0.2">
      <c r="A131" s="6" t="s">
        <v>12</v>
      </c>
      <c r="B131" s="7">
        <f t="shared" si="9"/>
        <v>7337</v>
      </c>
      <c r="C131" s="7">
        <v>5796</v>
      </c>
      <c r="D131" s="8">
        <v>1541</v>
      </c>
    </row>
    <row r="132" spans="1:4" ht="15" customHeight="1" x14ac:dyDescent="0.2">
      <c r="A132" s="6" t="s">
        <v>13</v>
      </c>
      <c r="B132" s="7">
        <f t="shared" si="9"/>
        <v>5490</v>
      </c>
      <c r="C132" s="7">
        <v>4167</v>
      </c>
      <c r="D132" s="8">
        <v>1323</v>
      </c>
    </row>
    <row r="133" spans="1:4" ht="15" customHeight="1" x14ac:dyDescent="0.2">
      <c r="A133" s="6" t="s">
        <v>14</v>
      </c>
      <c r="B133" s="7">
        <f t="shared" si="9"/>
        <v>2893</v>
      </c>
      <c r="C133" s="7">
        <v>1673</v>
      </c>
      <c r="D133" s="8">
        <v>1220</v>
      </c>
    </row>
    <row r="134" spans="1:4" ht="15" customHeight="1" x14ac:dyDescent="0.2">
      <c r="A134" s="6" t="s">
        <v>15</v>
      </c>
      <c r="B134" s="7">
        <f t="shared" si="9"/>
        <v>2882</v>
      </c>
      <c r="C134" s="7">
        <v>2147</v>
      </c>
      <c r="D134" s="8">
        <v>735</v>
      </c>
    </row>
    <row r="135" spans="1:4" ht="15" customHeight="1" x14ac:dyDescent="0.2">
      <c r="A135" s="6" t="s">
        <v>16</v>
      </c>
      <c r="B135" s="7">
        <f t="shared" si="9"/>
        <v>-2018</v>
      </c>
      <c r="C135" s="7">
        <v>-2568</v>
      </c>
      <c r="D135" s="8">
        <v>550</v>
      </c>
    </row>
    <row r="136" spans="1:4" ht="15" customHeight="1" x14ac:dyDescent="0.2">
      <c r="A136" s="6" t="s">
        <v>17</v>
      </c>
      <c r="B136" s="7">
        <f t="shared" si="9"/>
        <v>-7353</v>
      </c>
      <c r="C136" s="7">
        <v>-6296</v>
      </c>
      <c r="D136" s="8">
        <v>-1057</v>
      </c>
    </row>
    <row r="137" spans="1:4" ht="15" customHeight="1" x14ac:dyDescent="0.2">
      <c r="A137" s="9" t="s">
        <v>36</v>
      </c>
      <c r="B137" s="10">
        <f>SUM(B125:B136)</f>
        <v>21741</v>
      </c>
      <c r="C137" s="10">
        <f>SUM(C125:C136)</f>
        <v>9576</v>
      </c>
      <c r="D137" s="11">
        <f>SUM(D125:D136)</f>
        <v>12165</v>
      </c>
    </row>
    <row r="138" spans="1:4" ht="15" customHeight="1" x14ac:dyDescent="0.2">
      <c r="A138" s="3" t="s">
        <v>37</v>
      </c>
      <c r="B138" s="7">
        <f>C138+D138</f>
        <v>1759</v>
      </c>
      <c r="C138" s="4">
        <v>353</v>
      </c>
      <c r="D138" s="5">
        <v>1406</v>
      </c>
    </row>
    <row r="139" spans="1:4" ht="15" customHeight="1" x14ac:dyDescent="0.2">
      <c r="A139" s="6" t="s">
        <v>7</v>
      </c>
      <c r="B139" s="7">
        <f>C139+D139</f>
        <v>3400</v>
      </c>
      <c r="C139" s="7">
        <v>2299</v>
      </c>
      <c r="D139" s="8">
        <v>1101</v>
      </c>
    </row>
    <row r="140" spans="1:4" ht="15" customHeight="1" x14ac:dyDescent="0.2">
      <c r="A140" s="6" t="s">
        <v>8</v>
      </c>
      <c r="B140" s="7">
        <f>C140+D140</f>
        <v>2752</v>
      </c>
      <c r="C140" s="7">
        <v>1759</v>
      </c>
      <c r="D140" s="8">
        <v>993</v>
      </c>
    </row>
    <row r="141" spans="1:4" ht="15" customHeight="1" x14ac:dyDescent="0.2">
      <c r="A141" s="6" t="s">
        <v>9</v>
      </c>
      <c r="B141" s="7">
        <f>C141+D141</f>
        <v>200</v>
      </c>
      <c r="C141" s="7">
        <v>-582</v>
      </c>
      <c r="D141" s="8">
        <v>782</v>
      </c>
    </row>
    <row r="142" spans="1:4" ht="15" customHeight="1" x14ac:dyDescent="0.2">
      <c r="A142" s="6" t="s">
        <v>10</v>
      </c>
      <c r="B142" s="7">
        <f>C142+D142</f>
        <v>5143</v>
      </c>
      <c r="C142" s="7">
        <v>3066</v>
      </c>
      <c r="D142" s="8">
        <v>2077</v>
      </c>
    </row>
    <row r="143" spans="1:4" ht="15" customHeight="1" x14ac:dyDescent="0.2">
      <c r="A143" s="6" t="s">
        <v>11</v>
      </c>
      <c r="B143" s="7">
        <f t="shared" ref="B143:B160" si="10">C143+D143</f>
        <v>5726</v>
      </c>
      <c r="C143" s="7">
        <v>4443</v>
      </c>
      <c r="D143" s="8">
        <v>1283</v>
      </c>
    </row>
    <row r="144" spans="1:4" ht="15" customHeight="1" x14ac:dyDescent="0.2">
      <c r="A144" s="6" t="s">
        <v>12</v>
      </c>
      <c r="B144" s="7">
        <f t="shared" si="10"/>
        <v>5919</v>
      </c>
      <c r="C144" s="7">
        <v>4975</v>
      </c>
      <c r="D144" s="8">
        <v>944</v>
      </c>
    </row>
    <row r="145" spans="1:4" ht="15" customHeight="1" x14ac:dyDescent="0.2">
      <c r="A145" s="6" t="s">
        <v>13</v>
      </c>
      <c r="B145" s="7">
        <f t="shared" si="10"/>
        <v>2088</v>
      </c>
      <c r="C145" s="7">
        <v>911</v>
      </c>
      <c r="D145" s="8">
        <v>1177</v>
      </c>
    </row>
    <row r="146" spans="1:4" ht="15" customHeight="1" x14ac:dyDescent="0.2">
      <c r="A146" s="6" t="s">
        <v>14</v>
      </c>
      <c r="B146" s="7">
        <f t="shared" si="10"/>
        <v>3137</v>
      </c>
      <c r="C146" s="7">
        <v>2081</v>
      </c>
      <c r="D146" s="8">
        <v>1056</v>
      </c>
    </row>
    <row r="147" spans="1:4" ht="15" customHeight="1" x14ac:dyDescent="0.2">
      <c r="A147" s="6" t="s">
        <v>15</v>
      </c>
      <c r="B147" s="7">
        <f t="shared" si="10"/>
        <v>-1024</v>
      </c>
      <c r="C147" s="7">
        <v>-1288</v>
      </c>
      <c r="D147" s="8">
        <v>264</v>
      </c>
    </row>
    <row r="148" spans="1:4" ht="15" customHeight="1" x14ac:dyDescent="0.2">
      <c r="A148" s="6" t="s">
        <v>16</v>
      </c>
      <c r="B148" s="7">
        <f t="shared" si="10"/>
        <v>-2402</v>
      </c>
      <c r="C148" s="7">
        <v>-3371</v>
      </c>
      <c r="D148" s="8">
        <v>969</v>
      </c>
    </row>
    <row r="149" spans="1:4" ht="15" customHeight="1" x14ac:dyDescent="0.2">
      <c r="A149" s="6" t="s">
        <v>17</v>
      </c>
      <c r="B149" s="7">
        <f t="shared" si="10"/>
        <v>-8954</v>
      </c>
      <c r="C149" s="7">
        <v>-8549</v>
      </c>
      <c r="D149" s="8">
        <v>-405</v>
      </c>
    </row>
    <row r="150" spans="1:4" ht="15" customHeight="1" x14ac:dyDescent="0.2">
      <c r="A150" s="9" t="s">
        <v>38</v>
      </c>
      <c r="B150" s="10">
        <f>SUM(B138:B149)</f>
        <v>17744</v>
      </c>
      <c r="C150" s="10">
        <f>SUM(C138:C149)</f>
        <v>6097</v>
      </c>
      <c r="D150" s="11">
        <f>SUM(D138:D149)</f>
        <v>11647</v>
      </c>
    </row>
    <row r="151" spans="1:4" ht="15" customHeight="1" x14ac:dyDescent="0.2">
      <c r="A151" s="3" t="s">
        <v>39</v>
      </c>
      <c r="B151" s="7">
        <f t="shared" si="10"/>
        <v>336</v>
      </c>
      <c r="C151" s="4">
        <v>-469</v>
      </c>
      <c r="D151" s="5">
        <v>805</v>
      </c>
    </row>
    <row r="152" spans="1:4" ht="15" customHeight="1" x14ac:dyDescent="0.2">
      <c r="A152" s="6" t="s">
        <v>7</v>
      </c>
      <c r="B152" s="7">
        <f t="shared" si="10"/>
        <v>2460</v>
      </c>
      <c r="C152" s="7">
        <v>1546</v>
      </c>
      <c r="D152" s="8">
        <v>914</v>
      </c>
    </row>
    <row r="153" spans="1:4" ht="15" customHeight="1" x14ac:dyDescent="0.2">
      <c r="A153" s="6" t="s">
        <v>8</v>
      </c>
      <c r="B153" s="7">
        <f t="shared" si="10"/>
        <v>3040</v>
      </c>
      <c r="C153" s="7">
        <v>2119</v>
      </c>
      <c r="D153" s="8">
        <v>921</v>
      </c>
    </row>
    <row r="154" spans="1:4" ht="15" customHeight="1" x14ac:dyDescent="0.2">
      <c r="A154" s="6" t="s">
        <v>9</v>
      </c>
      <c r="B154" s="7">
        <f t="shared" si="10"/>
        <v>1313</v>
      </c>
      <c r="C154" s="7">
        <v>391</v>
      </c>
      <c r="D154" s="8">
        <v>922</v>
      </c>
    </row>
    <row r="155" spans="1:4" ht="15" customHeight="1" x14ac:dyDescent="0.2">
      <c r="A155" s="6" t="s">
        <v>10</v>
      </c>
      <c r="B155" s="7">
        <f t="shared" si="10"/>
        <v>1222</v>
      </c>
      <c r="C155" s="7">
        <v>-409</v>
      </c>
      <c r="D155" s="8">
        <v>1631</v>
      </c>
    </row>
    <row r="156" spans="1:4" ht="15" customHeight="1" x14ac:dyDescent="0.2">
      <c r="A156" s="6" t="s">
        <v>11</v>
      </c>
      <c r="B156" s="7">
        <f t="shared" si="10"/>
        <v>4593</v>
      </c>
      <c r="C156" s="7">
        <v>2664</v>
      </c>
      <c r="D156" s="8">
        <v>1929</v>
      </c>
    </row>
    <row r="157" spans="1:4" ht="15" customHeight="1" x14ac:dyDescent="0.2">
      <c r="A157" s="6" t="s">
        <v>12</v>
      </c>
      <c r="B157" s="7">
        <f t="shared" si="10"/>
        <v>3900</v>
      </c>
      <c r="C157" s="7">
        <v>3038</v>
      </c>
      <c r="D157" s="8">
        <v>862</v>
      </c>
    </row>
    <row r="158" spans="1:4" ht="15" customHeight="1" x14ac:dyDescent="0.2">
      <c r="A158" s="6" t="s">
        <v>13</v>
      </c>
      <c r="B158" s="7">
        <f t="shared" si="10"/>
        <v>3401</v>
      </c>
      <c r="C158" s="7">
        <v>1715</v>
      </c>
      <c r="D158" s="8">
        <v>1686</v>
      </c>
    </row>
    <row r="159" spans="1:4" ht="15" customHeight="1" x14ac:dyDescent="0.2">
      <c r="A159" s="6" t="s">
        <v>14</v>
      </c>
      <c r="B159" s="7">
        <f t="shared" si="10"/>
        <v>6230</v>
      </c>
      <c r="C159" s="7">
        <v>4816</v>
      </c>
      <c r="D159" s="8">
        <v>1414</v>
      </c>
    </row>
    <row r="160" spans="1:4" ht="15" customHeight="1" x14ac:dyDescent="0.2">
      <c r="A160" s="6" t="s">
        <v>15</v>
      </c>
      <c r="B160" s="7">
        <f t="shared" si="10"/>
        <v>3092</v>
      </c>
      <c r="C160" s="7">
        <v>1529</v>
      </c>
      <c r="D160" s="8">
        <v>1563</v>
      </c>
    </row>
    <row r="161" spans="1:4" ht="15" customHeight="1" x14ac:dyDescent="0.2">
      <c r="A161" s="6" t="s">
        <v>16</v>
      </c>
      <c r="B161" s="7">
        <f>C161+D161</f>
        <v>-3809</v>
      </c>
      <c r="C161" s="7">
        <v>-3710</v>
      </c>
      <c r="D161" s="8">
        <v>-99</v>
      </c>
    </row>
    <row r="162" spans="1:4" ht="15" customHeight="1" x14ac:dyDescent="0.2">
      <c r="A162" s="6" t="s">
        <v>17</v>
      </c>
      <c r="B162" s="7">
        <f>C162+D162</f>
        <v>-11616</v>
      </c>
      <c r="C162" s="7">
        <v>-6599</v>
      </c>
      <c r="D162" s="8">
        <v>-5017</v>
      </c>
    </row>
    <row r="163" spans="1:4" ht="15" customHeight="1" x14ac:dyDescent="0.2">
      <c r="A163" s="9" t="s">
        <v>40</v>
      </c>
      <c r="B163" s="10">
        <f>SUM(B151:B162)</f>
        <v>14162</v>
      </c>
      <c r="C163" s="10">
        <f>SUM(C151:C162)</f>
        <v>6631</v>
      </c>
      <c r="D163" s="11">
        <f>SUM(D151:D162)</f>
        <v>7531</v>
      </c>
    </row>
    <row r="164" spans="1:4" ht="15" customHeight="1" x14ac:dyDescent="0.2">
      <c r="A164" s="3" t="s">
        <v>41</v>
      </c>
      <c r="B164" s="7">
        <f>C164+D164</f>
        <v>-2301</v>
      </c>
      <c r="C164" s="4">
        <v>-2714</v>
      </c>
      <c r="D164" s="5">
        <v>413</v>
      </c>
    </row>
    <row r="165" spans="1:4" ht="15" customHeight="1" x14ac:dyDescent="0.2">
      <c r="A165" s="6" t="s">
        <v>7</v>
      </c>
      <c r="B165" s="7">
        <f>C165+D165</f>
        <v>-2192</v>
      </c>
      <c r="C165" s="7">
        <v>-2459</v>
      </c>
      <c r="D165" s="8">
        <v>267</v>
      </c>
    </row>
    <row r="166" spans="1:4" ht="15" customHeight="1" x14ac:dyDescent="0.2">
      <c r="A166" s="6" t="s">
        <v>8</v>
      </c>
      <c r="B166" s="7">
        <f t="shared" ref="B166:B175" si="11">C166+D166</f>
        <v>777</v>
      </c>
      <c r="C166" s="7">
        <v>230</v>
      </c>
      <c r="D166" s="8">
        <v>547</v>
      </c>
    </row>
    <row r="167" spans="1:4" ht="15" customHeight="1" x14ac:dyDescent="0.2">
      <c r="A167" s="6" t="s">
        <v>9</v>
      </c>
      <c r="B167" s="7">
        <f t="shared" si="11"/>
        <v>2484</v>
      </c>
      <c r="C167" s="7">
        <v>2169</v>
      </c>
      <c r="D167" s="8">
        <v>315</v>
      </c>
    </row>
    <row r="168" spans="1:4" ht="15" customHeight="1" x14ac:dyDescent="0.2">
      <c r="A168" s="6" t="s">
        <v>10</v>
      </c>
      <c r="B168" s="7">
        <f t="shared" si="11"/>
        <v>7773</v>
      </c>
      <c r="C168" s="7">
        <v>6708</v>
      </c>
      <c r="D168" s="8">
        <v>1065</v>
      </c>
    </row>
    <row r="169" spans="1:4" ht="15" customHeight="1" x14ac:dyDescent="0.2">
      <c r="A169" s="6" t="s">
        <v>11</v>
      </c>
      <c r="B169" s="7">
        <f t="shared" si="11"/>
        <v>7467</v>
      </c>
      <c r="C169" s="7">
        <v>6138</v>
      </c>
      <c r="D169" s="8">
        <v>1329</v>
      </c>
    </row>
    <row r="170" spans="1:4" ht="15" customHeight="1" x14ac:dyDescent="0.2">
      <c r="A170" s="6" t="s">
        <v>12</v>
      </c>
      <c r="B170" s="7">
        <f t="shared" si="11"/>
        <v>5947</v>
      </c>
      <c r="C170" s="7">
        <v>5325</v>
      </c>
      <c r="D170" s="8">
        <v>622</v>
      </c>
    </row>
    <row r="171" spans="1:4" ht="15" customHeight="1" x14ac:dyDescent="0.2">
      <c r="A171" s="6" t="s">
        <v>13</v>
      </c>
      <c r="B171" s="7">
        <f t="shared" si="11"/>
        <v>1655</v>
      </c>
      <c r="C171" s="7">
        <v>1052</v>
      </c>
      <c r="D171" s="8">
        <v>603</v>
      </c>
    </row>
    <row r="172" spans="1:4" ht="15" customHeight="1" x14ac:dyDescent="0.2">
      <c r="A172" s="6" t="s">
        <v>14</v>
      </c>
      <c r="B172" s="7">
        <f t="shared" si="11"/>
        <v>1667</v>
      </c>
      <c r="C172" s="7">
        <v>605</v>
      </c>
      <c r="D172" s="8">
        <v>1062</v>
      </c>
    </row>
    <row r="173" spans="1:4" ht="15" customHeight="1" x14ac:dyDescent="0.2">
      <c r="A173" s="6" t="s">
        <v>15</v>
      </c>
      <c r="B173" s="7">
        <f t="shared" si="11"/>
        <v>-5481</v>
      </c>
      <c r="C173" s="7">
        <v>-5758</v>
      </c>
      <c r="D173" s="8">
        <v>277</v>
      </c>
    </row>
    <row r="174" spans="1:4" ht="15" customHeight="1" x14ac:dyDescent="0.2">
      <c r="A174" s="6" t="s">
        <v>16</v>
      </c>
      <c r="B174" s="7">
        <f t="shared" si="11"/>
        <v>-7682</v>
      </c>
      <c r="C174" s="7">
        <v>-7624</v>
      </c>
      <c r="D174" s="8">
        <v>-58</v>
      </c>
    </row>
    <row r="175" spans="1:4" ht="15" customHeight="1" x14ac:dyDescent="0.2">
      <c r="A175" s="6" t="s">
        <v>17</v>
      </c>
      <c r="B175" s="7">
        <f t="shared" si="11"/>
        <v>-16512</v>
      </c>
      <c r="C175" s="7">
        <v>-15724</v>
      </c>
      <c r="D175" s="8">
        <v>-788</v>
      </c>
    </row>
    <row r="176" spans="1:4" ht="15" customHeight="1" x14ac:dyDescent="0.2">
      <c r="A176" s="9" t="s">
        <v>42</v>
      </c>
      <c r="B176" s="10">
        <f>SUM(B164:B175)</f>
        <v>-6398</v>
      </c>
      <c r="C176" s="10">
        <f>SUM(C164:C175)</f>
        <v>-12052</v>
      </c>
      <c r="D176" s="11">
        <f>SUM(D164:D175)</f>
        <v>5654</v>
      </c>
    </row>
    <row r="177" spans="1:4" ht="15" customHeight="1" x14ac:dyDescent="0.2">
      <c r="A177" s="20" t="s">
        <v>50</v>
      </c>
      <c r="B177" s="14">
        <f t="shared" ref="B177:B182" si="12">C177+D177</f>
        <v>-2988</v>
      </c>
      <c r="C177" s="14">
        <v>-2954</v>
      </c>
      <c r="D177" s="15">
        <v>-34</v>
      </c>
    </row>
    <row r="178" spans="1:4" ht="15" customHeight="1" x14ac:dyDescent="0.2">
      <c r="A178" s="6" t="s">
        <v>7</v>
      </c>
      <c r="B178" s="16">
        <f t="shared" si="12"/>
        <v>-4342</v>
      </c>
      <c r="C178" s="16">
        <v>-4020</v>
      </c>
      <c r="D178" s="15">
        <v>-322</v>
      </c>
    </row>
    <row r="179" spans="1:4" ht="15" customHeight="1" x14ac:dyDescent="0.2">
      <c r="A179" s="6" t="s">
        <v>8</v>
      </c>
      <c r="B179" s="16">
        <f t="shared" si="12"/>
        <v>-1928</v>
      </c>
      <c r="C179" s="16">
        <v>-1801</v>
      </c>
      <c r="D179" s="15">
        <v>-127</v>
      </c>
    </row>
    <row r="180" spans="1:4" ht="15" customHeight="1" x14ac:dyDescent="0.2">
      <c r="A180" s="6" t="s">
        <v>9</v>
      </c>
      <c r="B180" s="16">
        <f t="shared" si="12"/>
        <v>-4284</v>
      </c>
      <c r="C180" s="16">
        <v>-4543</v>
      </c>
      <c r="D180" s="15">
        <v>259</v>
      </c>
    </row>
    <row r="181" spans="1:4" ht="15" customHeight="1" x14ac:dyDescent="0.2">
      <c r="A181" s="6" t="s">
        <v>10</v>
      </c>
      <c r="B181" s="16">
        <f t="shared" si="12"/>
        <v>-715</v>
      </c>
      <c r="C181" s="16">
        <v>-1087</v>
      </c>
      <c r="D181" s="15">
        <v>372</v>
      </c>
    </row>
    <row r="182" spans="1:4" ht="15" customHeight="1" x14ac:dyDescent="0.2">
      <c r="A182" s="6" t="s">
        <v>11</v>
      </c>
      <c r="B182" s="16">
        <f t="shared" si="12"/>
        <v>-1470</v>
      </c>
      <c r="C182" s="16">
        <v>-2203</v>
      </c>
      <c r="D182" s="15">
        <v>733</v>
      </c>
    </row>
    <row r="183" spans="1:4" ht="15" customHeight="1" x14ac:dyDescent="0.2">
      <c r="A183" s="6" t="s">
        <v>12</v>
      </c>
      <c r="B183" s="16">
        <f t="shared" ref="B183:B188" si="13">C183+D183</f>
        <v>1805</v>
      </c>
      <c r="C183" s="16">
        <v>1357</v>
      </c>
      <c r="D183" s="15">
        <v>448</v>
      </c>
    </row>
    <row r="184" spans="1:4" ht="15" customHeight="1" x14ac:dyDescent="0.2">
      <c r="A184" s="6" t="s">
        <v>13</v>
      </c>
      <c r="B184" s="16">
        <f t="shared" si="13"/>
        <v>-2639</v>
      </c>
      <c r="C184" s="16">
        <v>-2736</v>
      </c>
      <c r="D184" s="15">
        <v>97</v>
      </c>
    </row>
    <row r="185" spans="1:4" ht="15" customHeight="1" x14ac:dyDescent="0.2">
      <c r="A185" s="6" t="s">
        <v>14</v>
      </c>
      <c r="B185" s="16">
        <f t="shared" si="13"/>
        <v>-1646</v>
      </c>
      <c r="C185" s="16">
        <v>-2032</v>
      </c>
      <c r="D185" s="15">
        <v>386</v>
      </c>
    </row>
    <row r="186" spans="1:4" ht="15" customHeight="1" x14ac:dyDescent="0.2">
      <c r="A186" s="6" t="s">
        <v>15</v>
      </c>
      <c r="B186" s="16">
        <f t="shared" si="13"/>
        <v>-9108</v>
      </c>
      <c r="C186" s="16">
        <v>-9115</v>
      </c>
      <c r="D186" s="15">
        <v>7</v>
      </c>
    </row>
    <row r="187" spans="1:4" ht="15" customHeight="1" x14ac:dyDescent="0.2">
      <c r="A187" s="6" t="s">
        <v>16</v>
      </c>
      <c r="B187" s="16">
        <f t="shared" si="13"/>
        <v>-9222</v>
      </c>
      <c r="C187" s="16">
        <v>-9091</v>
      </c>
      <c r="D187" s="15">
        <v>-131</v>
      </c>
    </row>
    <row r="188" spans="1:4" ht="15" customHeight="1" x14ac:dyDescent="0.2">
      <c r="A188" s="6" t="s">
        <v>17</v>
      </c>
      <c r="B188" s="16">
        <f t="shared" si="13"/>
        <v>-10828</v>
      </c>
      <c r="C188" s="16">
        <v>-10140</v>
      </c>
      <c r="D188" s="15">
        <v>-688</v>
      </c>
    </row>
    <row r="189" spans="1:4" ht="15" customHeight="1" x14ac:dyDescent="0.2">
      <c r="A189" s="9" t="s">
        <v>52</v>
      </c>
      <c r="B189" s="10">
        <f>SUM(B177:B188)</f>
        <v>-47365</v>
      </c>
      <c r="C189" s="10">
        <f>SUM(C177:C188)</f>
        <v>-48365</v>
      </c>
      <c r="D189" s="11">
        <f>SUM(D177:D188)</f>
        <v>1000</v>
      </c>
    </row>
    <row r="190" spans="1:4" ht="15" customHeight="1" x14ac:dyDescent="0.2">
      <c r="A190" s="20" t="s">
        <v>51</v>
      </c>
      <c r="B190" s="14">
        <f t="shared" ref="B190:B201" si="14">C190+D190</f>
        <v>-3034</v>
      </c>
      <c r="C190" s="14">
        <v>-2902</v>
      </c>
      <c r="D190" s="19">
        <v>-132</v>
      </c>
    </row>
    <row r="191" spans="1:4" ht="15" customHeight="1" x14ac:dyDescent="0.2">
      <c r="A191" s="6" t="s">
        <v>7</v>
      </c>
      <c r="B191" s="16">
        <f t="shared" si="14"/>
        <v>-2618</v>
      </c>
      <c r="C191" s="16">
        <v>-2987</v>
      </c>
      <c r="D191" s="19">
        <v>369</v>
      </c>
    </row>
    <row r="192" spans="1:4" ht="15" customHeight="1" x14ac:dyDescent="0.2">
      <c r="A192" s="6" t="s">
        <v>8</v>
      </c>
      <c r="B192" s="16">
        <f t="shared" si="14"/>
        <v>-1620</v>
      </c>
      <c r="C192" s="16">
        <v>-1702</v>
      </c>
      <c r="D192" s="19">
        <v>82</v>
      </c>
    </row>
    <row r="193" spans="1:4" ht="15" customHeight="1" x14ac:dyDescent="0.2">
      <c r="A193" s="6" t="s">
        <v>9</v>
      </c>
      <c r="B193" s="16">
        <f t="shared" si="14"/>
        <v>-1417</v>
      </c>
      <c r="C193" s="16">
        <v>-1501</v>
      </c>
      <c r="D193" s="19">
        <v>84</v>
      </c>
    </row>
    <row r="194" spans="1:4" ht="15" customHeight="1" x14ac:dyDescent="0.2">
      <c r="A194" s="21" t="s">
        <v>10</v>
      </c>
      <c r="B194" s="16">
        <f t="shared" si="14"/>
        <v>-873</v>
      </c>
      <c r="C194" s="16">
        <v>-1498</v>
      </c>
      <c r="D194" s="19">
        <v>625</v>
      </c>
    </row>
    <row r="195" spans="1:4" ht="15" customHeight="1" x14ac:dyDescent="0.2">
      <c r="A195" s="21" t="s">
        <v>11</v>
      </c>
      <c r="B195" s="16">
        <f t="shared" si="14"/>
        <v>-192</v>
      </c>
      <c r="C195" s="16">
        <v>-274</v>
      </c>
      <c r="D195" s="19">
        <v>82</v>
      </c>
    </row>
    <row r="196" spans="1:4" ht="15" customHeight="1" x14ac:dyDescent="0.2">
      <c r="A196" s="21" t="s">
        <v>12</v>
      </c>
      <c r="B196" s="16">
        <f t="shared" si="14"/>
        <v>-851</v>
      </c>
      <c r="C196" s="16">
        <v>-801</v>
      </c>
      <c r="D196" s="19">
        <v>-50</v>
      </c>
    </row>
    <row r="197" spans="1:4" ht="15" customHeight="1" x14ac:dyDescent="0.2">
      <c r="A197" s="21" t="s">
        <v>13</v>
      </c>
      <c r="B197" s="16">
        <f t="shared" si="14"/>
        <v>-3831</v>
      </c>
      <c r="C197" s="16">
        <v>-3962</v>
      </c>
      <c r="D197" s="19">
        <v>131</v>
      </c>
    </row>
    <row r="198" spans="1:4" ht="15" customHeight="1" x14ac:dyDescent="0.2">
      <c r="A198" s="21" t="s">
        <v>14</v>
      </c>
      <c r="B198" s="16">
        <f t="shared" si="14"/>
        <v>-1249</v>
      </c>
      <c r="C198" s="16">
        <v>-1484</v>
      </c>
      <c r="D198" s="19">
        <v>235</v>
      </c>
    </row>
    <row r="199" spans="1:4" ht="15" customHeight="1" x14ac:dyDescent="0.2">
      <c r="A199" s="21" t="s">
        <v>15</v>
      </c>
      <c r="B199" s="16">
        <f t="shared" si="14"/>
        <v>-3938</v>
      </c>
      <c r="C199" s="16">
        <v>-3634</v>
      </c>
      <c r="D199" s="19">
        <v>-304</v>
      </c>
    </row>
    <row r="200" spans="1:4" ht="15.75" customHeight="1" x14ac:dyDescent="0.2">
      <c r="A200" s="21" t="s">
        <v>16</v>
      </c>
      <c r="B200" s="16">
        <f t="shared" si="14"/>
        <v>-4886</v>
      </c>
      <c r="C200" s="16">
        <v>-5070</v>
      </c>
      <c r="D200" s="19">
        <v>184</v>
      </c>
    </row>
    <row r="201" spans="1:4" ht="15" customHeight="1" x14ac:dyDescent="0.2">
      <c r="A201" s="21" t="s">
        <v>17</v>
      </c>
      <c r="B201" s="16">
        <f t="shared" si="14"/>
        <v>-7913</v>
      </c>
      <c r="C201" s="16">
        <v>-7528</v>
      </c>
      <c r="D201" s="19">
        <v>-385</v>
      </c>
    </row>
    <row r="202" spans="1:4" ht="15" customHeight="1" x14ac:dyDescent="0.2">
      <c r="A202" s="9" t="s">
        <v>54</v>
      </c>
      <c r="B202" s="10">
        <f>SUM(B190:B201)</f>
        <v>-32422</v>
      </c>
      <c r="C202" s="10">
        <f>SUM(C190:C201)</f>
        <v>-33343</v>
      </c>
      <c r="D202" s="11">
        <f>SUM(D190:D201)</f>
        <v>921</v>
      </c>
    </row>
    <row r="203" spans="1:4" ht="15" customHeight="1" x14ac:dyDescent="0.2">
      <c r="A203" s="20" t="s">
        <v>55</v>
      </c>
      <c r="B203" s="14">
        <f t="shared" ref="B203:B214" si="15">C203+D203</f>
        <v>-1856</v>
      </c>
      <c r="C203" s="14">
        <v>-1885</v>
      </c>
      <c r="D203" s="19">
        <v>29</v>
      </c>
    </row>
    <row r="204" spans="1:4" ht="15" customHeight="1" x14ac:dyDescent="0.2">
      <c r="A204" s="6" t="s">
        <v>7</v>
      </c>
      <c r="B204" s="16">
        <f t="shared" si="15"/>
        <v>-2171</v>
      </c>
      <c r="C204" s="16">
        <v>-2369</v>
      </c>
      <c r="D204" s="19">
        <v>198</v>
      </c>
    </row>
    <row r="205" spans="1:4" ht="15" customHeight="1" x14ac:dyDescent="0.2">
      <c r="A205" s="21" t="s">
        <v>8</v>
      </c>
      <c r="B205" s="16">
        <f t="shared" si="15"/>
        <v>-570</v>
      </c>
      <c r="C205" s="16">
        <v>-899</v>
      </c>
      <c r="D205" s="19">
        <v>329</v>
      </c>
    </row>
    <row r="206" spans="1:4" ht="15" customHeight="1" x14ac:dyDescent="0.2">
      <c r="A206" s="21" t="s">
        <v>9</v>
      </c>
      <c r="B206" s="16">
        <f t="shared" si="15"/>
        <v>-923</v>
      </c>
      <c r="C206" s="16">
        <v>-1242</v>
      </c>
      <c r="D206" s="19">
        <v>319</v>
      </c>
    </row>
    <row r="207" spans="1:4" ht="15" customHeight="1" x14ac:dyDescent="0.2">
      <c r="A207" s="21" t="s">
        <v>10</v>
      </c>
      <c r="B207" s="16">
        <f t="shared" si="15"/>
        <v>957</v>
      </c>
      <c r="C207" s="16">
        <v>806</v>
      </c>
      <c r="D207" s="19">
        <v>151</v>
      </c>
    </row>
    <row r="208" spans="1:4" ht="15" customHeight="1" x14ac:dyDescent="0.2">
      <c r="A208" s="21" t="s">
        <v>11</v>
      </c>
      <c r="B208" s="16">
        <f t="shared" si="15"/>
        <v>1462</v>
      </c>
      <c r="C208" s="16">
        <v>929</v>
      </c>
      <c r="D208" s="19">
        <v>533</v>
      </c>
    </row>
    <row r="209" spans="1:4" ht="15" customHeight="1" x14ac:dyDescent="0.2">
      <c r="A209" s="21" t="s">
        <v>12</v>
      </c>
      <c r="B209" s="16">
        <f t="shared" si="15"/>
        <v>1799</v>
      </c>
      <c r="C209" s="16">
        <v>1583</v>
      </c>
      <c r="D209" s="19">
        <v>216</v>
      </c>
    </row>
    <row r="210" spans="1:4" ht="15" customHeight="1" x14ac:dyDescent="0.2">
      <c r="A210" s="21" t="s">
        <v>13</v>
      </c>
      <c r="B210" s="16">
        <f t="shared" si="15"/>
        <v>-619</v>
      </c>
      <c r="C210" s="16">
        <v>-1084</v>
      </c>
      <c r="D210" s="19">
        <v>465</v>
      </c>
    </row>
    <row r="211" spans="1:4" ht="15" customHeight="1" x14ac:dyDescent="0.2">
      <c r="A211" s="21" t="s">
        <v>14</v>
      </c>
      <c r="B211" s="16">
        <f t="shared" si="15"/>
        <v>1826</v>
      </c>
      <c r="C211" s="16">
        <v>1552</v>
      </c>
      <c r="D211" s="19">
        <v>274</v>
      </c>
    </row>
    <row r="212" spans="1:4" ht="15" customHeight="1" x14ac:dyDescent="0.2">
      <c r="A212" s="21" t="s">
        <v>15</v>
      </c>
      <c r="B212" s="16">
        <f t="shared" si="15"/>
        <v>139</v>
      </c>
      <c r="C212" s="16">
        <v>-178</v>
      </c>
      <c r="D212" s="19">
        <v>317</v>
      </c>
    </row>
    <row r="213" spans="1:4" ht="15" customHeight="1" x14ac:dyDescent="0.2">
      <c r="A213" s="21" t="s">
        <v>16</v>
      </c>
      <c r="B213" s="16">
        <f t="shared" si="15"/>
        <v>-1335</v>
      </c>
      <c r="C213" s="16">
        <v>-1300</v>
      </c>
      <c r="D213" s="19">
        <v>-35</v>
      </c>
    </row>
    <row r="214" spans="1:4" ht="15" customHeight="1" x14ac:dyDescent="0.2">
      <c r="A214" s="21" t="s">
        <v>17</v>
      </c>
      <c r="B214" s="16">
        <f t="shared" si="15"/>
        <v>-5068</v>
      </c>
      <c r="C214" s="16">
        <v>-4741</v>
      </c>
      <c r="D214" s="19">
        <v>-327</v>
      </c>
    </row>
    <row r="215" spans="1:4" ht="15" customHeight="1" x14ac:dyDescent="0.2">
      <c r="A215" s="9" t="s">
        <v>58</v>
      </c>
      <c r="B215" s="10">
        <f>SUM(B203:B214)</f>
        <v>-6359</v>
      </c>
      <c r="C215" s="10">
        <f>SUM(C203:C214)</f>
        <v>-8828</v>
      </c>
      <c r="D215" s="11">
        <f>SUM(D203:D214)</f>
        <v>2469</v>
      </c>
    </row>
    <row r="216" spans="1:4" ht="15" customHeight="1" x14ac:dyDescent="0.2">
      <c r="A216" s="3" t="s">
        <v>57</v>
      </c>
      <c r="B216" s="14">
        <f t="shared" ref="B216:B227" si="16">C216+D216</f>
        <v>-2967</v>
      </c>
      <c r="C216" s="14">
        <v>-3277</v>
      </c>
      <c r="D216" s="23">
        <v>310</v>
      </c>
    </row>
    <row r="217" spans="1:4" ht="15" customHeight="1" x14ac:dyDescent="0.2">
      <c r="A217" s="21" t="s">
        <v>7</v>
      </c>
      <c r="B217" s="16">
        <f t="shared" si="16"/>
        <v>-2156</v>
      </c>
      <c r="C217" s="16">
        <v>-1991</v>
      </c>
      <c r="D217" s="15">
        <v>-165</v>
      </c>
    </row>
    <row r="218" spans="1:4" ht="15" customHeight="1" x14ac:dyDescent="0.2">
      <c r="A218" s="21" t="s">
        <v>8</v>
      </c>
      <c r="B218" s="16">
        <f t="shared" si="16"/>
        <v>-180</v>
      </c>
      <c r="C218" s="16">
        <v>-149</v>
      </c>
      <c r="D218" s="15">
        <v>-31</v>
      </c>
    </row>
    <row r="219" spans="1:4" ht="15" customHeight="1" x14ac:dyDescent="0.2">
      <c r="A219" s="21" t="s">
        <v>9</v>
      </c>
      <c r="B219" s="16">
        <f t="shared" si="16"/>
        <v>878</v>
      </c>
      <c r="C219" s="16">
        <v>643</v>
      </c>
      <c r="D219" s="15">
        <v>235</v>
      </c>
    </row>
    <row r="220" spans="1:4" ht="15" customHeight="1" x14ac:dyDescent="0.2">
      <c r="A220" s="21" t="s">
        <v>10</v>
      </c>
      <c r="B220" s="16">
        <f t="shared" si="16"/>
        <v>2662</v>
      </c>
      <c r="C220" s="16">
        <v>2402</v>
      </c>
      <c r="D220" s="15">
        <v>260</v>
      </c>
    </row>
    <row r="221" spans="1:4" ht="15" customHeight="1" x14ac:dyDescent="0.2">
      <c r="A221" s="21" t="s">
        <v>11</v>
      </c>
      <c r="B221" s="16">
        <f t="shared" si="16"/>
        <v>2752</v>
      </c>
      <c r="C221" s="16">
        <v>2482</v>
      </c>
      <c r="D221" s="15">
        <v>270</v>
      </c>
    </row>
    <row r="222" spans="1:4" ht="15" customHeight="1" x14ac:dyDescent="0.2">
      <c r="A222" s="21" t="s">
        <v>12</v>
      </c>
      <c r="B222" s="16">
        <f t="shared" si="16"/>
        <v>4196</v>
      </c>
      <c r="C222" s="16">
        <v>3736</v>
      </c>
      <c r="D222" s="15">
        <v>460</v>
      </c>
    </row>
    <row r="223" spans="1:4" ht="15" customHeight="1" x14ac:dyDescent="0.2">
      <c r="A223" s="21" t="s">
        <v>13</v>
      </c>
      <c r="B223" s="16">
        <f t="shared" si="16"/>
        <v>2749</v>
      </c>
      <c r="C223" s="16">
        <v>2438</v>
      </c>
      <c r="D223" s="15">
        <v>311</v>
      </c>
    </row>
    <row r="224" spans="1:4" ht="15" customHeight="1" x14ac:dyDescent="0.2">
      <c r="A224" s="21" t="s">
        <v>14</v>
      </c>
      <c r="B224" s="16">
        <f t="shared" si="16"/>
        <v>2849</v>
      </c>
      <c r="C224" s="16">
        <v>2462</v>
      </c>
      <c r="D224" s="15">
        <v>387</v>
      </c>
    </row>
    <row r="225" spans="1:4" ht="15" customHeight="1" x14ac:dyDescent="0.2">
      <c r="A225" s="21" t="s">
        <v>15</v>
      </c>
      <c r="B225" s="16">
        <f t="shared" si="16"/>
        <v>-331</v>
      </c>
      <c r="C225" s="16">
        <v>-254</v>
      </c>
      <c r="D225" s="15">
        <v>-77</v>
      </c>
    </row>
    <row r="226" spans="1:4" ht="15" customHeight="1" x14ac:dyDescent="0.2">
      <c r="A226" s="21" t="s">
        <v>16</v>
      </c>
      <c r="B226" s="16">
        <f t="shared" si="16"/>
        <v>-3353</v>
      </c>
      <c r="C226" s="16">
        <v>-3411</v>
      </c>
      <c r="D226" s="15">
        <v>58</v>
      </c>
    </row>
    <row r="227" spans="1:4" ht="15" customHeight="1" x14ac:dyDescent="0.2">
      <c r="A227" s="21" t="s">
        <v>17</v>
      </c>
      <c r="B227" s="16">
        <f t="shared" si="16"/>
        <v>-6282</v>
      </c>
      <c r="C227" s="16">
        <v>-5561</v>
      </c>
      <c r="D227" s="15">
        <v>-721</v>
      </c>
    </row>
    <row r="228" spans="1:4" ht="15" customHeight="1" x14ac:dyDescent="0.2">
      <c r="A228" s="9" t="s">
        <v>62</v>
      </c>
      <c r="B228" s="11">
        <f>SUM(B216:B227)</f>
        <v>817</v>
      </c>
      <c r="C228" s="10">
        <f>SUM(C216:C227)</f>
        <v>-480</v>
      </c>
      <c r="D228" s="22">
        <f>SUM(D216:D227)</f>
        <v>1297</v>
      </c>
    </row>
    <row r="229" spans="1:4" ht="15" customHeight="1" x14ac:dyDescent="0.2">
      <c r="A229" s="20" t="s">
        <v>61</v>
      </c>
      <c r="B229" s="16">
        <f t="shared" ref="B229:B239" si="17">C229+D229</f>
        <v>-2889</v>
      </c>
      <c r="C229" s="14">
        <v>-2808</v>
      </c>
      <c r="D229" s="15">
        <v>-81</v>
      </c>
    </row>
    <row r="230" spans="1:4" ht="15" customHeight="1" x14ac:dyDescent="0.2">
      <c r="A230" s="21" t="s">
        <v>7</v>
      </c>
      <c r="B230" s="16">
        <f t="shared" si="17"/>
        <v>-1574</v>
      </c>
      <c r="C230" s="16">
        <v>-1431</v>
      </c>
      <c r="D230" s="15">
        <v>-143</v>
      </c>
    </row>
    <row r="231" spans="1:4" ht="15" customHeight="1" x14ac:dyDescent="0.2">
      <c r="A231" s="21" t="s">
        <v>8</v>
      </c>
      <c r="B231" s="16">
        <f t="shared" si="17"/>
        <v>-1590</v>
      </c>
      <c r="C231" s="16">
        <v>-1593</v>
      </c>
      <c r="D231" s="15">
        <v>3</v>
      </c>
    </row>
    <row r="232" spans="1:4" ht="15" customHeight="1" x14ac:dyDescent="0.2">
      <c r="A232" s="21" t="s">
        <v>9</v>
      </c>
      <c r="B232" s="16">
        <f t="shared" si="17"/>
        <v>-465</v>
      </c>
      <c r="C232" s="16">
        <v>-435</v>
      </c>
      <c r="D232" s="15">
        <v>-30</v>
      </c>
    </row>
    <row r="233" spans="1:4" ht="15" customHeight="1" x14ac:dyDescent="0.2">
      <c r="A233" s="21" t="s">
        <v>10</v>
      </c>
      <c r="B233" s="16">
        <f t="shared" si="17"/>
        <v>1270</v>
      </c>
      <c r="C233" s="16">
        <v>1407</v>
      </c>
      <c r="D233" s="15">
        <v>-137</v>
      </c>
    </row>
    <row r="234" spans="1:4" ht="15" customHeight="1" x14ac:dyDescent="0.2">
      <c r="A234" s="21" t="s">
        <v>11</v>
      </c>
      <c r="B234" s="16">
        <f t="shared" si="17"/>
        <v>2531</v>
      </c>
      <c r="C234" s="16">
        <v>2069</v>
      </c>
      <c r="D234" s="15">
        <v>462</v>
      </c>
    </row>
    <row r="235" spans="1:4" ht="15" customHeight="1" x14ac:dyDescent="0.2">
      <c r="A235" s="21" t="s">
        <v>12</v>
      </c>
      <c r="B235" s="16">
        <f t="shared" si="17"/>
        <v>3684</v>
      </c>
      <c r="C235" s="16">
        <v>3441</v>
      </c>
      <c r="D235" s="15">
        <v>243</v>
      </c>
    </row>
    <row r="236" spans="1:4" ht="15" customHeight="1" x14ac:dyDescent="0.2">
      <c r="A236" s="21" t="s">
        <v>13</v>
      </c>
      <c r="B236" s="16">
        <f t="shared" si="17"/>
        <v>1640</v>
      </c>
      <c r="C236" s="16">
        <v>1583</v>
      </c>
      <c r="D236" s="15">
        <v>57</v>
      </c>
    </row>
    <row r="237" spans="1:4" ht="15" customHeight="1" x14ac:dyDescent="0.2">
      <c r="A237" s="21" t="s">
        <v>14</v>
      </c>
      <c r="B237" s="16">
        <f t="shared" si="17"/>
        <v>1893</v>
      </c>
      <c r="C237" s="16">
        <v>1818</v>
      </c>
      <c r="D237" s="15">
        <v>75</v>
      </c>
    </row>
    <row r="238" spans="1:4" ht="15" customHeight="1" x14ac:dyDescent="0.2">
      <c r="A238" s="21" t="s">
        <v>15</v>
      </c>
      <c r="B238" s="16">
        <f t="shared" si="17"/>
        <v>-518</v>
      </c>
      <c r="C238" s="16">
        <v>-320</v>
      </c>
      <c r="D238" s="15">
        <v>-198</v>
      </c>
    </row>
    <row r="239" spans="1:4" ht="15" customHeight="1" x14ac:dyDescent="0.2">
      <c r="A239" s="21" t="s">
        <v>16</v>
      </c>
      <c r="B239" s="16">
        <f t="shared" si="17"/>
        <v>-699</v>
      </c>
      <c r="C239" s="16">
        <v>-783</v>
      </c>
      <c r="D239" s="15">
        <v>84</v>
      </c>
    </row>
    <row r="240" spans="1:4" ht="15" customHeight="1" x14ac:dyDescent="0.2">
      <c r="A240" s="6" t="s">
        <v>56</v>
      </c>
      <c r="B240" s="16">
        <v>-3026</v>
      </c>
      <c r="C240" s="16">
        <v>-3026</v>
      </c>
      <c r="D240" s="15" t="s">
        <v>53</v>
      </c>
    </row>
    <row r="241" spans="1:4" ht="15" customHeight="1" x14ac:dyDescent="0.2">
      <c r="A241" s="9" t="s">
        <v>63</v>
      </c>
      <c r="B241" s="10">
        <f>SUM(B229:B240)</f>
        <v>257</v>
      </c>
      <c r="C241" s="10">
        <f>SUM(C229:C240)</f>
        <v>-78</v>
      </c>
      <c r="D241" s="22">
        <f>SUM(D229:D240)</f>
        <v>335</v>
      </c>
    </row>
    <row r="242" spans="1:4" x14ac:dyDescent="0.2">
      <c r="A242" s="24" t="s">
        <v>59</v>
      </c>
    </row>
    <row r="243" spans="1:4" x14ac:dyDescent="0.2">
      <c r="A243" s="17" t="s">
        <v>43</v>
      </c>
    </row>
    <row r="244" spans="1:4" ht="22.5" customHeight="1" x14ac:dyDescent="0.2">
      <c r="A244" s="25" t="s">
        <v>64</v>
      </c>
      <c r="B244" s="25"/>
      <c r="C244" s="25"/>
      <c r="D244" s="25"/>
    </row>
    <row r="245" spans="1:4" x14ac:dyDescent="0.2">
      <c r="A245" s="18" t="s">
        <v>44</v>
      </c>
    </row>
    <row r="246" spans="1:4" x14ac:dyDescent="0.2">
      <c r="A246" s="26"/>
      <c r="B246" s="27"/>
      <c r="C246" s="27"/>
      <c r="D246" s="27"/>
    </row>
  </sheetData>
  <mergeCells count="8">
    <mergeCell ref="A244:D244"/>
    <mergeCell ref="A246:D246"/>
    <mergeCell ref="A1:D1"/>
    <mergeCell ref="A2:D2"/>
    <mergeCell ref="A4:D4"/>
    <mergeCell ref="A6:A7"/>
    <mergeCell ref="B6:C6"/>
    <mergeCell ref="D6:D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6" activePane="bottomLeft" state="frozen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0</v>
      </c>
      <c r="B1" s="28"/>
      <c r="C1" s="28"/>
      <c r="D1" s="28"/>
    </row>
    <row r="2" spans="1:4" ht="15" x14ac:dyDescent="0.2">
      <c r="A2" s="29" t="s">
        <v>60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2" customHeight="1" x14ac:dyDescent="0.2">
      <c r="A4" s="28" t="s">
        <v>45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32" t="s">
        <v>2</v>
      </c>
      <c r="C6" s="33"/>
      <c r="D6" s="34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3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3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3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3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3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3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customHeight="1" x14ac:dyDescent="0.2">
      <c r="A34" s="3" t="s">
        <v>21</v>
      </c>
      <c r="B34" s="4">
        <f t="shared" ref="B34:B45" si="2">C34+D34</f>
        <v>5052</v>
      </c>
      <c r="C34" s="4">
        <v>3340</v>
      </c>
      <c r="D34" s="5">
        <v>1712</v>
      </c>
    </row>
    <row r="35" spans="1:4" ht="15" customHeight="1" x14ac:dyDescent="0.2">
      <c r="A35" s="6" t="s">
        <v>7</v>
      </c>
      <c r="B35" s="7">
        <f t="shared" si="2"/>
        <v>-1234</v>
      </c>
      <c r="C35" s="7">
        <v>-2160</v>
      </c>
      <c r="D35" s="8">
        <v>926</v>
      </c>
    </row>
    <row r="36" spans="1:4" ht="15" customHeight="1" x14ac:dyDescent="0.2">
      <c r="A36" s="6" t="s">
        <v>8</v>
      </c>
      <c r="B36" s="7">
        <f t="shared" si="2"/>
        <v>891</v>
      </c>
      <c r="C36" s="7">
        <v>35</v>
      </c>
      <c r="D36" s="8">
        <v>856</v>
      </c>
    </row>
    <row r="37" spans="1:4" ht="15" customHeight="1" x14ac:dyDescent="0.2">
      <c r="A37" s="6" t="s">
        <v>9</v>
      </c>
      <c r="B37" s="7">
        <f t="shared" si="2"/>
        <v>2085</v>
      </c>
      <c r="C37" s="7">
        <v>1066</v>
      </c>
      <c r="D37" s="8">
        <v>1019</v>
      </c>
    </row>
    <row r="38" spans="1:4" ht="15" customHeight="1" x14ac:dyDescent="0.2">
      <c r="A38" s="6" t="s">
        <v>10</v>
      </c>
      <c r="B38" s="7">
        <f t="shared" si="2"/>
        <v>3619</v>
      </c>
      <c r="C38" s="7">
        <v>2828</v>
      </c>
      <c r="D38" s="8">
        <v>791</v>
      </c>
    </row>
    <row r="39" spans="1:4" ht="15" customHeight="1" x14ac:dyDescent="0.2">
      <c r="A39" s="6" t="s">
        <v>11</v>
      </c>
      <c r="B39" s="7">
        <f t="shared" si="2"/>
        <v>570</v>
      </c>
      <c r="C39" s="7">
        <v>55</v>
      </c>
      <c r="D39" s="8">
        <v>515</v>
      </c>
    </row>
    <row r="40" spans="1:4" ht="15" customHeight="1" x14ac:dyDescent="0.2">
      <c r="A40" s="6" t="s">
        <v>12</v>
      </c>
      <c r="B40" s="7">
        <f t="shared" si="2"/>
        <v>1505</v>
      </c>
      <c r="C40" s="7">
        <v>747</v>
      </c>
      <c r="D40" s="8">
        <v>758</v>
      </c>
    </row>
    <row r="41" spans="1:4" ht="15" customHeight="1" x14ac:dyDescent="0.2">
      <c r="A41" s="6" t="s">
        <v>13</v>
      </c>
      <c r="B41" s="7">
        <f t="shared" si="2"/>
        <v>5282</v>
      </c>
      <c r="C41" s="7">
        <v>5094</v>
      </c>
      <c r="D41" s="8">
        <v>188</v>
      </c>
    </row>
    <row r="42" spans="1:4" ht="15" customHeight="1" x14ac:dyDescent="0.2">
      <c r="A42" s="6" t="s">
        <v>14</v>
      </c>
      <c r="B42" s="7">
        <f t="shared" si="2"/>
        <v>4843</v>
      </c>
      <c r="C42" s="7">
        <v>3496</v>
      </c>
      <c r="D42" s="8">
        <v>1347</v>
      </c>
    </row>
    <row r="43" spans="1:4" ht="15" customHeight="1" x14ac:dyDescent="0.2">
      <c r="A43" s="6" t="s">
        <v>15</v>
      </c>
      <c r="B43" s="7">
        <f t="shared" si="2"/>
        <v>1113</v>
      </c>
      <c r="C43" s="7">
        <v>94</v>
      </c>
      <c r="D43" s="8">
        <v>1019</v>
      </c>
    </row>
    <row r="44" spans="1:4" ht="15" customHeight="1" x14ac:dyDescent="0.2">
      <c r="A44" s="6" t="s">
        <v>16</v>
      </c>
      <c r="B44" s="7">
        <f t="shared" si="2"/>
        <v>494</v>
      </c>
      <c r="C44" s="7">
        <v>-162</v>
      </c>
      <c r="D44" s="8">
        <v>656</v>
      </c>
    </row>
    <row r="45" spans="1:4" ht="15" customHeight="1" x14ac:dyDescent="0.2">
      <c r="A45" s="6" t="s">
        <v>17</v>
      </c>
      <c r="B45" s="7">
        <f t="shared" si="2"/>
        <v>-5859</v>
      </c>
      <c r="C45" s="7">
        <v>-5713</v>
      </c>
      <c r="D45" s="8">
        <v>-146</v>
      </c>
    </row>
    <row r="46" spans="1:4" ht="15" customHeight="1" x14ac:dyDescent="0.2">
      <c r="A46" s="9" t="s">
        <v>22</v>
      </c>
      <c r="B46" s="10">
        <f>SUM(B34:B45)</f>
        <v>18361</v>
      </c>
      <c r="C46" s="10">
        <f>SUM(C34:C45)</f>
        <v>8720</v>
      </c>
      <c r="D46" s="11">
        <f>SUM(D34:D45)</f>
        <v>9641</v>
      </c>
    </row>
    <row r="47" spans="1:4" ht="15" customHeight="1" x14ac:dyDescent="0.2">
      <c r="A47" s="3" t="s">
        <v>23</v>
      </c>
      <c r="B47" s="4">
        <f t="shared" ref="B47:B58" si="3">C47+D47</f>
        <v>4113</v>
      </c>
      <c r="C47" s="4">
        <v>2409</v>
      </c>
      <c r="D47" s="5">
        <v>1704</v>
      </c>
    </row>
    <row r="48" spans="1:4" ht="15" customHeight="1" x14ac:dyDescent="0.2">
      <c r="A48" s="6" t="s">
        <v>7</v>
      </c>
      <c r="B48" s="7">
        <f t="shared" si="3"/>
        <v>854</v>
      </c>
      <c r="C48" s="7">
        <v>90</v>
      </c>
      <c r="D48" s="8">
        <v>764</v>
      </c>
    </row>
    <row r="49" spans="1:4" ht="15" customHeight="1" x14ac:dyDescent="0.2">
      <c r="A49" s="6" t="s">
        <v>8</v>
      </c>
      <c r="B49" s="7">
        <f t="shared" si="3"/>
        <v>3227</v>
      </c>
      <c r="C49" s="7">
        <v>1974</v>
      </c>
      <c r="D49" s="8">
        <v>1253</v>
      </c>
    </row>
    <row r="50" spans="1:4" ht="15" customHeight="1" x14ac:dyDescent="0.2">
      <c r="A50" s="6" t="s">
        <v>9</v>
      </c>
      <c r="B50" s="7">
        <f t="shared" si="3"/>
        <v>2508</v>
      </c>
      <c r="C50" s="7">
        <v>1453</v>
      </c>
      <c r="D50" s="8">
        <v>1055</v>
      </c>
    </row>
    <row r="51" spans="1:4" ht="15" customHeight="1" x14ac:dyDescent="0.2">
      <c r="A51" s="6" t="s">
        <v>10</v>
      </c>
      <c r="B51" s="7">
        <f t="shared" si="3"/>
        <v>2755</v>
      </c>
      <c r="C51" s="7">
        <v>1837</v>
      </c>
      <c r="D51" s="8">
        <v>918</v>
      </c>
    </row>
    <row r="52" spans="1:4" ht="15" customHeight="1" x14ac:dyDescent="0.2">
      <c r="A52" s="6" t="s">
        <v>11</v>
      </c>
      <c r="B52" s="7">
        <f t="shared" si="3"/>
        <v>3299</v>
      </c>
      <c r="C52" s="7">
        <v>2516</v>
      </c>
      <c r="D52" s="8">
        <v>783</v>
      </c>
    </row>
    <row r="53" spans="1:4" ht="15" customHeight="1" x14ac:dyDescent="0.2">
      <c r="A53" s="6" t="s">
        <v>12</v>
      </c>
      <c r="B53" s="7">
        <f t="shared" si="3"/>
        <v>4086</v>
      </c>
      <c r="C53" s="7">
        <v>2937</v>
      </c>
      <c r="D53" s="8">
        <v>1149</v>
      </c>
    </row>
    <row r="54" spans="1:4" ht="15" customHeight="1" x14ac:dyDescent="0.2">
      <c r="A54" s="6" t="s">
        <v>13</v>
      </c>
      <c r="B54" s="7">
        <f t="shared" si="3"/>
        <v>4766</v>
      </c>
      <c r="C54" s="7">
        <v>3180</v>
      </c>
      <c r="D54" s="8">
        <v>1586</v>
      </c>
    </row>
    <row r="55" spans="1:4" ht="15" customHeight="1" x14ac:dyDescent="0.2">
      <c r="A55" s="6" t="s">
        <v>14</v>
      </c>
      <c r="B55" s="7">
        <f t="shared" si="3"/>
        <v>5524</v>
      </c>
      <c r="C55" s="7">
        <v>4125</v>
      </c>
      <c r="D55" s="8">
        <v>1399</v>
      </c>
    </row>
    <row r="56" spans="1:4" ht="15" customHeight="1" x14ac:dyDescent="0.2">
      <c r="A56" s="6" t="s">
        <v>15</v>
      </c>
      <c r="B56" s="7">
        <f t="shared" si="3"/>
        <v>3473</v>
      </c>
      <c r="C56" s="7">
        <v>2048</v>
      </c>
      <c r="D56" s="8">
        <v>1425</v>
      </c>
    </row>
    <row r="57" spans="1:4" ht="15" customHeight="1" x14ac:dyDescent="0.2">
      <c r="A57" s="6" t="s">
        <v>16</v>
      </c>
      <c r="B57" s="7">
        <f t="shared" si="3"/>
        <v>1030</v>
      </c>
      <c r="C57" s="7">
        <v>-212</v>
      </c>
      <c r="D57" s="8">
        <v>1242</v>
      </c>
    </row>
    <row r="58" spans="1:4" ht="15" customHeight="1" x14ac:dyDescent="0.2">
      <c r="A58" s="6" t="s">
        <v>17</v>
      </c>
      <c r="B58" s="7">
        <f t="shared" si="3"/>
        <v>-3272</v>
      </c>
      <c r="C58" s="7">
        <v>-4069</v>
      </c>
      <c r="D58" s="8">
        <v>797</v>
      </c>
    </row>
    <row r="59" spans="1:4" ht="15" customHeight="1" x14ac:dyDescent="0.2">
      <c r="A59" s="9" t="s">
        <v>24</v>
      </c>
      <c r="B59" s="10">
        <f>SUM(B47:B58)</f>
        <v>32363</v>
      </c>
      <c r="C59" s="10">
        <f>SUM(C47:C58)</f>
        <v>18288</v>
      </c>
      <c r="D59" s="11">
        <f>SUM(D47:D58)</f>
        <v>14075</v>
      </c>
    </row>
    <row r="60" spans="1:4" ht="15" customHeight="1" x14ac:dyDescent="0.2">
      <c r="A60" s="3" t="s">
        <v>25</v>
      </c>
      <c r="B60" s="4">
        <f t="shared" ref="B60:B71" si="4">C60+D60</f>
        <v>4995</v>
      </c>
      <c r="C60" s="4">
        <v>3774</v>
      </c>
      <c r="D60" s="5">
        <v>1221</v>
      </c>
    </row>
    <row r="61" spans="1:4" ht="15" customHeight="1" x14ac:dyDescent="0.2">
      <c r="A61" s="6" t="s">
        <v>7</v>
      </c>
      <c r="B61" s="7">
        <f t="shared" si="4"/>
        <v>4800</v>
      </c>
      <c r="C61" s="7">
        <v>4146</v>
      </c>
      <c r="D61" s="8">
        <v>654</v>
      </c>
    </row>
    <row r="62" spans="1:4" ht="15" customHeight="1" x14ac:dyDescent="0.2">
      <c r="A62" s="6" t="s">
        <v>8</v>
      </c>
      <c r="B62" s="7">
        <f t="shared" si="4"/>
        <v>2852</v>
      </c>
      <c r="C62" s="7">
        <v>1662</v>
      </c>
      <c r="D62" s="8">
        <v>1190</v>
      </c>
    </row>
    <row r="63" spans="1:4" ht="15" customHeight="1" x14ac:dyDescent="0.2">
      <c r="A63" s="6" t="s">
        <v>9</v>
      </c>
      <c r="B63" s="7">
        <f t="shared" si="4"/>
        <v>2768</v>
      </c>
      <c r="C63" s="7">
        <v>1487</v>
      </c>
      <c r="D63" s="8">
        <v>1281</v>
      </c>
    </row>
    <row r="64" spans="1:4" ht="15" customHeight="1" x14ac:dyDescent="0.2">
      <c r="A64" s="6" t="s">
        <v>10</v>
      </c>
      <c r="B64" s="7">
        <f t="shared" si="4"/>
        <v>3344</v>
      </c>
      <c r="C64" s="7">
        <v>2298</v>
      </c>
      <c r="D64" s="8">
        <v>1046</v>
      </c>
    </row>
    <row r="65" spans="1:4" ht="15" customHeight="1" x14ac:dyDescent="0.2">
      <c r="A65" s="6" t="s">
        <v>11</v>
      </c>
      <c r="B65" s="7">
        <f t="shared" si="4"/>
        <v>4272</v>
      </c>
      <c r="C65" s="7">
        <v>2945</v>
      </c>
      <c r="D65" s="8">
        <v>1327</v>
      </c>
    </row>
    <row r="66" spans="1:4" ht="15" customHeight="1" x14ac:dyDescent="0.2">
      <c r="A66" s="6" t="s">
        <v>12</v>
      </c>
      <c r="B66" s="7">
        <f t="shared" si="4"/>
        <v>5814</v>
      </c>
      <c r="C66" s="7">
        <v>4590</v>
      </c>
      <c r="D66" s="8">
        <v>1224</v>
      </c>
    </row>
    <row r="67" spans="1:4" ht="15" customHeight="1" x14ac:dyDescent="0.2">
      <c r="A67" s="6" t="s">
        <v>13</v>
      </c>
      <c r="B67" s="7">
        <f t="shared" si="4"/>
        <v>4738</v>
      </c>
      <c r="C67" s="7">
        <v>3222</v>
      </c>
      <c r="D67" s="8">
        <v>1516</v>
      </c>
    </row>
    <row r="68" spans="1:4" ht="15" customHeight="1" x14ac:dyDescent="0.2">
      <c r="A68" s="6" t="s">
        <v>14</v>
      </c>
      <c r="B68" s="7">
        <f t="shared" si="4"/>
        <v>4493</v>
      </c>
      <c r="C68" s="7">
        <v>3039</v>
      </c>
      <c r="D68" s="8">
        <v>1454</v>
      </c>
    </row>
    <row r="69" spans="1:4" ht="15" customHeight="1" x14ac:dyDescent="0.2">
      <c r="A69" s="6" t="s">
        <v>15</v>
      </c>
      <c r="B69" s="7">
        <f t="shared" si="4"/>
        <v>-2258</v>
      </c>
      <c r="C69" s="7">
        <v>-3155</v>
      </c>
      <c r="D69" s="8">
        <v>897</v>
      </c>
    </row>
    <row r="70" spans="1:4" ht="15" customHeight="1" x14ac:dyDescent="0.2">
      <c r="A70" s="6" t="s">
        <v>16</v>
      </c>
      <c r="B70" s="7">
        <f t="shared" si="4"/>
        <v>-2919</v>
      </c>
      <c r="C70" s="7">
        <v>-3477</v>
      </c>
      <c r="D70" s="8">
        <v>558</v>
      </c>
    </row>
    <row r="71" spans="1:4" ht="15" customHeight="1" x14ac:dyDescent="0.2">
      <c r="A71" s="6" t="s">
        <v>17</v>
      </c>
      <c r="B71" s="7">
        <f t="shared" si="4"/>
        <v>-8326</v>
      </c>
      <c r="C71" s="7">
        <v>-8433</v>
      </c>
      <c r="D71" s="8">
        <v>107</v>
      </c>
    </row>
    <row r="72" spans="1:4" ht="15" customHeight="1" x14ac:dyDescent="0.2">
      <c r="A72" s="9" t="s">
        <v>26</v>
      </c>
      <c r="B72" s="10">
        <f>SUM(B60:B71)</f>
        <v>24573</v>
      </c>
      <c r="C72" s="10">
        <f>SUM(C60:C71)</f>
        <v>12098</v>
      </c>
      <c r="D72" s="11">
        <f>SUM(D60:D71)</f>
        <v>12475</v>
      </c>
    </row>
    <row r="73" spans="1:4" ht="15" customHeight="1" x14ac:dyDescent="0.2">
      <c r="A73" s="3" t="s">
        <v>27</v>
      </c>
      <c r="B73" s="7">
        <f t="shared" ref="B73:B84" si="5">C73+D73</f>
        <v>999</v>
      </c>
      <c r="C73" s="4">
        <v>57</v>
      </c>
      <c r="D73" s="5">
        <v>942</v>
      </c>
    </row>
    <row r="74" spans="1:4" ht="15" customHeight="1" x14ac:dyDescent="0.2">
      <c r="A74" s="6" t="s">
        <v>7</v>
      </c>
      <c r="B74" s="7">
        <f t="shared" si="5"/>
        <v>2169</v>
      </c>
      <c r="C74" s="7">
        <v>1657</v>
      </c>
      <c r="D74" s="8">
        <v>512</v>
      </c>
    </row>
    <row r="75" spans="1:4" ht="15" customHeight="1" x14ac:dyDescent="0.2">
      <c r="A75" s="6" t="s">
        <v>8</v>
      </c>
      <c r="B75" s="7">
        <f t="shared" si="5"/>
        <v>2088</v>
      </c>
      <c r="C75" s="7">
        <v>1233</v>
      </c>
      <c r="D75" s="8">
        <v>855</v>
      </c>
    </row>
    <row r="76" spans="1:4" ht="15" customHeight="1" x14ac:dyDescent="0.2">
      <c r="A76" s="6" t="s">
        <v>9</v>
      </c>
      <c r="B76" s="7">
        <f t="shared" si="5"/>
        <v>5628</v>
      </c>
      <c r="C76" s="7">
        <v>4458</v>
      </c>
      <c r="D76" s="8">
        <v>1170</v>
      </c>
    </row>
    <row r="77" spans="1:4" ht="15" customHeight="1" x14ac:dyDescent="0.2">
      <c r="A77" s="6" t="s">
        <v>10</v>
      </c>
      <c r="B77" s="7">
        <f t="shared" si="5"/>
        <v>3203</v>
      </c>
      <c r="C77" s="7">
        <v>2162</v>
      </c>
      <c r="D77" s="8">
        <v>1041</v>
      </c>
    </row>
    <row r="78" spans="1:4" ht="15" customHeight="1" x14ac:dyDescent="0.2">
      <c r="A78" s="6" t="s">
        <v>11</v>
      </c>
      <c r="B78" s="7">
        <f t="shared" si="5"/>
        <v>2308</v>
      </c>
      <c r="C78" s="7">
        <v>1588</v>
      </c>
      <c r="D78" s="8">
        <v>720</v>
      </c>
    </row>
    <row r="79" spans="1:4" ht="15" customHeight="1" x14ac:dyDescent="0.2">
      <c r="A79" s="6" t="s">
        <v>12</v>
      </c>
      <c r="B79" s="7">
        <f t="shared" si="5"/>
        <v>3561</v>
      </c>
      <c r="C79" s="7">
        <v>2221</v>
      </c>
      <c r="D79" s="8">
        <v>1340</v>
      </c>
    </row>
    <row r="80" spans="1:4" ht="15" customHeight="1" x14ac:dyDescent="0.2">
      <c r="A80" s="6" t="s">
        <v>13</v>
      </c>
      <c r="B80" s="7">
        <f t="shared" si="5"/>
        <v>4920</v>
      </c>
      <c r="C80" s="7">
        <v>3192</v>
      </c>
      <c r="D80" s="8">
        <v>1728</v>
      </c>
    </row>
    <row r="81" spans="1:4" ht="15" customHeight="1" x14ac:dyDescent="0.2">
      <c r="A81" s="6" t="s">
        <v>14</v>
      </c>
      <c r="B81" s="7">
        <f t="shared" si="5"/>
        <v>7649</v>
      </c>
      <c r="C81" s="7">
        <v>6455</v>
      </c>
      <c r="D81" s="8">
        <v>1194</v>
      </c>
    </row>
    <row r="82" spans="1:4" ht="15" customHeight="1" x14ac:dyDescent="0.2">
      <c r="A82" s="6" t="s">
        <v>15</v>
      </c>
      <c r="B82" s="7">
        <f t="shared" si="5"/>
        <v>5205</v>
      </c>
      <c r="C82" s="7">
        <v>3903</v>
      </c>
      <c r="D82" s="8">
        <v>1302</v>
      </c>
    </row>
    <row r="83" spans="1:4" ht="15" customHeight="1" x14ac:dyDescent="0.2">
      <c r="A83" s="6" t="s">
        <v>16</v>
      </c>
      <c r="B83" s="7">
        <f t="shared" si="5"/>
        <v>3035</v>
      </c>
      <c r="C83" s="7">
        <v>2109</v>
      </c>
      <c r="D83" s="8">
        <v>926</v>
      </c>
    </row>
    <row r="84" spans="1:4" ht="15" customHeight="1" x14ac:dyDescent="0.2">
      <c r="A84" s="6" t="s">
        <v>17</v>
      </c>
      <c r="B84" s="7">
        <f t="shared" si="5"/>
        <v>-2752</v>
      </c>
      <c r="C84" s="7">
        <v>-3568</v>
      </c>
      <c r="D84" s="8">
        <v>816</v>
      </c>
    </row>
    <row r="85" spans="1:4" ht="15" customHeight="1" x14ac:dyDescent="0.2">
      <c r="A85" s="9" t="s">
        <v>28</v>
      </c>
      <c r="B85" s="10">
        <f>SUM(B73:B84)</f>
        <v>38013</v>
      </c>
      <c r="C85" s="10">
        <f>SUM(C73:C84)</f>
        <v>25467</v>
      </c>
      <c r="D85" s="11">
        <f>SUM(D73:D84)</f>
        <v>12546</v>
      </c>
    </row>
    <row r="86" spans="1:4" ht="15" customHeight="1" x14ac:dyDescent="0.2">
      <c r="A86" s="3" t="s">
        <v>29</v>
      </c>
      <c r="B86" s="7">
        <f t="shared" ref="B86:B97" si="6">C86+D86</f>
        <v>6116</v>
      </c>
      <c r="C86" s="4">
        <v>4522</v>
      </c>
      <c r="D86" s="5">
        <v>1594</v>
      </c>
    </row>
    <row r="87" spans="1:4" ht="15" customHeight="1" x14ac:dyDescent="0.2">
      <c r="A87" s="6" t="s">
        <v>7</v>
      </c>
      <c r="B87" s="7">
        <f t="shared" si="6"/>
        <v>7324</v>
      </c>
      <c r="C87" s="7">
        <v>5896</v>
      </c>
      <c r="D87" s="8">
        <v>1428</v>
      </c>
    </row>
    <row r="88" spans="1:4" ht="15" customHeight="1" x14ac:dyDescent="0.2">
      <c r="A88" s="6" t="s">
        <v>8</v>
      </c>
      <c r="B88" s="7">
        <f t="shared" si="6"/>
        <v>7356</v>
      </c>
      <c r="C88" s="7">
        <v>6069</v>
      </c>
      <c r="D88" s="8">
        <v>1287</v>
      </c>
    </row>
    <row r="89" spans="1:4" ht="15" customHeight="1" x14ac:dyDescent="0.2">
      <c r="A89" s="6" t="s">
        <v>9</v>
      </c>
      <c r="B89" s="7">
        <f t="shared" si="6"/>
        <v>2404</v>
      </c>
      <c r="C89" s="7">
        <v>1866</v>
      </c>
      <c r="D89" s="8">
        <v>538</v>
      </c>
    </row>
    <row r="90" spans="1:4" ht="15" customHeight="1" x14ac:dyDescent="0.2">
      <c r="A90" s="6" t="s">
        <v>10</v>
      </c>
      <c r="B90" s="7">
        <f t="shared" si="6"/>
        <v>6718</v>
      </c>
      <c r="C90" s="7">
        <v>6030</v>
      </c>
      <c r="D90" s="8">
        <v>688</v>
      </c>
    </row>
    <row r="91" spans="1:4" ht="15" customHeight="1" x14ac:dyDescent="0.2">
      <c r="A91" s="6" t="s">
        <v>11</v>
      </c>
      <c r="B91" s="7">
        <f t="shared" si="6"/>
        <v>7811</v>
      </c>
      <c r="C91" s="7">
        <v>6164</v>
      </c>
      <c r="D91" s="8">
        <v>1647</v>
      </c>
    </row>
    <row r="92" spans="1:4" ht="15" customHeight="1" x14ac:dyDescent="0.2">
      <c r="A92" s="6" t="s">
        <v>12</v>
      </c>
      <c r="B92" s="7">
        <f t="shared" si="6"/>
        <v>8111</v>
      </c>
      <c r="C92" s="7">
        <v>6756</v>
      </c>
      <c r="D92" s="8">
        <v>1355</v>
      </c>
    </row>
    <row r="93" spans="1:4" ht="15" customHeight="1" x14ac:dyDescent="0.2">
      <c r="A93" s="6" t="s">
        <v>13</v>
      </c>
      <c r="B93" s="7">
        <f t="shared" si="6"/>
        <v>10029</v>
      </c>
      <c r="C93" s="7">
        <v>7583</v>
      </c>
      <c r="D93" s="8">
        <v>2446</v>
      </c>
    </row>
    <row r="94" spans="1:4" ht="15" customHeight="1" x14ac:dyDescent="0.2">
      <c r="A94" s="6" t="s">
        <v>14</v>
      </c>
      <c r="B94" s="7">
        <f t="shared" si="6"/>
        <v>10451</v>
      </c>
      <c r="C94" s="7">
        <v>9513</v>
      </c>
      <c r="D94" s="8">
        <v>938</v>
      </c>
    </row>
    <row r="95" spans="1:4" ht="15" customHeight="1" x14ac:dyDescent="0.2">
      <c r="A95" s="6" t="s">
        <v>15</v>
      </c>
      <c r="B95" s="7">
        <f t="shared" si="6"/>
        <v>-171</v>
      </c>
      <c r="C95" s="7">
        <v>-1285</v>
      </c>
      <c r="D95" s="8">
        <v>1114</v>
      </c>
    </row>
    <row r="96" spans="1:4" ht="15" customHeight="1" x14ac:dyDescent="0.2">
      <c r="A96" s="6" t="s">
        <v>16</v>
      </c>
      <c r="B96" s="7">
        <f t="shared" si="6"/>
        <v>375</v>
      </c>
      <c r="C96" s="7">
        <v>-228</v>
      </c>
      <c r="D96" s="8">
        <v>603</v>
      </c>
    </row>
    <row r="97" spans="1:4" ht="15" customHeight="1" x14ac:dyDescent="0.2">
      <c r="A97" s="6" t="s">
        <v>17</v>
      </c>
      <c r="B97" s="7">
        <f t="shared" si="6"/>
        <v>-13776</v>
      </c>
      <c r="C97" s="7">
        <v>-12985</v>
      </c>
      <c r="D97" s="8">
        <v>-791</v>
      </c>
    </row>
    <row r="98" spans="1:4" ht="15" customHeight="1" x14ac:dyDescent="0.2">
      <c r="A98" s="9" t="s">
        <v>30</v>
      </c>
      <c r="B98" s="10">
        <f>SUM(B86:B97)</f>
        <v>52748</v>
      </c>
      <c r="C98" s="10">
        <f>SUM(C86:C97)</f>
        <v>39901</v>
      </c>
      <c r="D98" s="11">
        <f>SUM(D86:D97)</f>
        <v>12847</v>
      </c>
    </row>
    <row r="99" spans="1:4" ht="15" customHeight="1" x14ac:dyDescent="0.2">
      <c r="A99" s="3" t="s">
        <v>31</v>
      </c>
      <c r="B99" s="7">
        <f t="shared" ref="B99:B110" si="7">C99+D99</f>
        <v>2299</v>
      </c>
      <c r="C99" s="4">
        <v>227</v>
      </c>
      <c r="D99" s="5">
        <v>2072</v>
      </c>
    </row>
    <row r="100" spans="1:4" ht="15" customHeight="1" x14ac:dyDescent="0.2">
      <c r="A100" s="6" t="s">
        <v>7</v>
      </c>
      <c r="B100" s="7">
        <f t="shared" si="7"/>
        <v>1596</v>
      </c>
      <c r="C100" s="7">
        <v>-95</v>
      </c>
      <c r="D100" s="8">
        <v>1691</v>
      </c>
    </row>
    <row r="101" spans="1:4" ht="15" customHeight="1" x14ac:dyDescent="0.2">
      <c r="A101" s="6" t="s">
        <v>8</v>
      </c>
      <c r="B101" s="7">
        <f t="shared" si="7"/>
        <v>2824</v>
      </c>
      <c r="C101" s="7">
        <v>1447</v>
      </c>
      <c r="D101" s="8">
        <v>1377</v>
      </c>
    </row>
    <row r="102" spans="1:4" ht="15" customHeight="1" x14ac:dyDescent="0.2">
      <c r="A102" s="6" t="s">
        <v>9</v>
      </c>
      <c r="B102" s="7">
        <f t="shared" si="7"/>
        <v>2630</v>
      </c>
      <c r="C102" s="7">
        <v>1226</v>
      </c>
      <c r="D102" s="8">
        <v>1404</v>
      </c>
    </row>
    <row r="103" spans="1:4" ht="15" customHeight="1" x14ac:dyDescent="0.2">
      <c r="A103" s="6" t="s">
        <v>10</v>
      </c>
      <c r="B103" s="7">
        <f t="shared" si="7"/>
        <v>3932</v>
      </c>
      <c r="C103" s="7">
        <v>2478</v>
      </c>
      <c r="D103" s="8">
        <v>1454</v>
      </c>
    </row>
    <row r="104" spans="1:4" ht="15" customHeight="1" x14ac:dyDescent="0.2">
      <c r="A104" s="6" t="s">
        <v>11</v>
      </c>
      <c r="B104" s="7">
        <f t="shared" si="7"/>
        <v>5159</v>
      </c>
      <c r="C104" s="7">
        <v>4255</v>
      </c>
      <c r="D104" s="8">
        <v>904</v>
      </c>
    </row>
    <row r="105" spans="1:4" ht="15" customHeight="1" x14ac:dyDescent="0.2">
      <c r="A105" s="6" t="s">
        <v>12</v>
      </c>
      <c r="B105" s="7">
        <f t="shared" si="7"/>
        <v>9552</v>
      </c>
      <c r="C105" s="7">
        <v>7981</v>
      </c>
      <c r="D105" s="8">
        <v>1571</v>
      </c>
    </row>
    <row r="106" spans="1:4" ht="15" customHeight="1" x14ac:dyDescent="0.2">
      <c r="A106" s="6" t="s">
        <v>13</v>
      </c>
      <c r="B106" s="7">
        <f t="shared" si="7"/>
        <v>11951</v>
      </c>
      <c r="C106" s="7">
        <v>9932</v>
      </c>
      <c r="D106" s="8">
        <v>2019</v>
      </c>
    </row>
    <row r="107" spans="1:4" ht="15" customHeight="1" x14ac:dyDescent="0.2">
      <c r="A107" s="6" t="s">
        <v>14</v>
      </c>
      <c r="B107" s="7">
        <f t="shared" si="7"/>
        <v>13454</v>
      </c>
      <c r="C107" s="7">
        <v>10759</v>
      </c>
      <c r="D107" s="8">
        <v>2695</v>
      </c>
    </row>
    <row r="108" spans="1:4" ht="15" customHeight="1" x14ac:dyDescent="0.2">
      <c r="A108" s="6" t="s">
        <v>15</v>
      </c>
      <c r="B108" s="7">
        <f t="shared" si="7"/>
        <v>12057</v>
      </c>
      <c r="C108" s="7">
        <v>8793</v>
      </c>
      <c r="D108" s="8">
        <v>3264</v>
      </c>
    </row>
    <row r="109" spans="1:4" ht="15" customHeight="1" x14ac:dyDescent="0.2">
      <c r="A109" s="6" t="s">
        <v>16</v>
      </c>
      <c r="B109" s="7">
        <f t="shared" si="7"/>
        <v>14338</v>
      </c>
      <c r="C109" s="7">
        <v>12281</v>
      </c>
      <c r="D109" s="8">
        <v>2057</v>
      </c>
    </row>
    <row r="110" spans="1:4" ht="15" customHeight="1" x14ac:dyDescent="0.2">
      <c r="A110" s="6" t="s">
        <v>17</v>
      </c>
      <c r="B110" s="7">
        <f t="shared" si="7"/>
        <v>-3680</v>
      </c>
      <c r="C110" s="7">
        <v>-4580</v>
      </c>
      <c r="D110" s="8">
        <v>900</v>
      </c>
    </row>
    <row r="111" spans="1:4" ht="15" customHeight="1" x14ac:dyDescent="0.2">
      <c r="A111" s="9" t="s">
        <v>32</v>
      </c>
      <c r="B111" s="10">
        <f>SUM(B99:B110)</f>
        <v>76112</v>
      </c>
      <c r="C111" s="10">
        <f>SUM(C99:C110)</f>
        <v>54704</v>
      </c>
      <c r="D111" s="11">
        <f>SUM(D99:D110)</f>
        <v>21408</v>
      </c>
    </row>
    <row r="112" spans="1:4" ht="15" customHeight="1" x14ac:dyDescent="0.2">
      <c r="A112" s="3" t="s">
        <v>33</v>
      </c>
      <c r="B112" s="7">
        <f t="shared" ref="B112:B123" si="8">C112+D112</f>
        <v>17400</v>
      </c>
      <c r="C112" s="4">
        <v>13390</v>
      </c>
      <c r="D112" s="5">
        <v>4010</v>
      </c>
    </row>
    <row r="113" spans="1:4" ht="15" customHeight="1" x14ac:dyDescent="0.2">
      <c r="A113" s="6" t="s">
        <v>7</v>
      </c>
      <c r="B113" s="7">
        <f t="shared" si="8"/>
        <v>12555</v>
      </c>
      <c r="C113" s="7">
        <v>9768</v>
      </c>
      <c r="D113" s="8">
        <v>2787</v>
      </c>
    </row>
    <row r="114" spans="1:4" ht="15" customHeight="1" x14ac:dyDescent="0.2">
      <c r="A114" s="6" t="s">
        <v>8</v>
      </c>
      <c r="B114" s="7">
        <f t="shared" si="8"/>
        <v>18267</v>
      </c>
      <c r="C114" s="7">
        <v>14054</v>
      </c>
      <c r="D114" s="8">
        <v>4213</v>
      </c>
    </row>
    <row r="115" spans="1:4" ht="15" customHeight="1" x14ac:dyDescent="0.2">
      <c r="A115" s="6" t="s">
        <v>9</v>
      </c>
      <c r="B115" s="7">
        <f t="shared" si="8"/>
        <v>13065</v>
      </c>
      <c r="C115" s="7">
        <v>10243</v>
      </c>
      <c r="D115" s="8">
        <v>2822</v>
      </c>
    </row>
    <row r="116" spans="1:4" ht="15" customHeight="1" x14ac:dyDescent="0.2">
      <c r="A116" s="6" t="s">
        <v>10</v>
      </c>
      <c r="B116" s="7">
        <f t="shared" si="8"/>
        <v>13326</v>
      </c>
      <c r="C116" s="7">
        <v>10176</v>
      </c>
      <c r="D116" s="8">
        <v>3150</v>
      </c>
    </row>
    <row r="117" spans="1:4" ht="15" customHeight="1" x14ac:dyDescent="0.2">
      <c r="A117" s="6" t="s">
        <v>11</v>
      </c>
      <c r="B117" s="7">
        <f t="shared" si="8"/>
        <v>10187</v>
      </c>
      <c r="C117" s="7">
        <v>8073</v>
      </c>
      <c r="D117" s="8">
        <v>2114</v>
      </c>
    </row>
    <row r="118" spans="1:4" ht="15" customHeight="1" x14ac:dyDescent="0.2">
      <c r="A118" s="6" t="s">
        <v>12</v>
      </c>
      <c r="B118" s="7">
        <f t="shared" si="8"/>
        <v>15062</v>
      </c>
      <c r="C118" s="7">
        <v>11263</v>
      </c>
      <c r="D118" s="8">
        <v>3799</v>
      </c>
    </row>
    <row r="119" spans="1:4" ht="15" customHeight="1" x14ac:dyDescent="0.2">
      <c r="A119" s="6" t="s">
        <v>13</v>
      </c>
      <c r="B119" s="7">
        <f t="shared" si="8"/>
        <v>15460</v>
      </c>
      <c r="C119" s="7">
        <v>11912</v>
      </c>
      <c r="D119" s="8">
        <v>3548</v>
      </c>
    </row>
    <row r="120" spans="1:4" ht="15" customHeight="1" x14ac:dyDescent="0.2">
      <c r="A120" s="6" t="s">
        <v>14</v>
      </c>
      <c r="B120" s="7">
        <f t="shared" si="8"/>
        <v>12566</v>
      </c>
      <c r="C120" s="7">
        <v>10024</v>
      </c>
      <c r="D120" s="8">
        <v>2542</v>
      </c>
    </row>
    <row r="121" spans="1:4" ht="15" customHeight="1" x14ac:dyDescent="0.2">
      <c r="A121" s="6" t="s">
        <v>15</v>
      </c>
      <c r="B121" s="7">
        <f t="shared" si="8"/>
        <v>10426</v>
      </c>
      <c r="C121" s="7">
        <v>7661</v>
      </c>
      <c r="D121" s="8">
        <v>2765</v>
      </c>
    </row>
    <row r="122" spans="1:4" ht="15" customHeight="1" x14ac:dyDescent="0.2">
      <c r="A122" s="6" t="s">
        <v>16</v>
      </c>
      <c r="B122" s="7">
        <f t="shared" si="8"/>
        <v>7951</v>
      </c>
      <c r="C122" s="7">
        <v>5848</v>
      </c>
      <c r="D122" s="8">
        <v>2103</v>
      </c>
    </row>
    <row r="123" spans="1:4" ht="15" customHeight="1" x14ac:dyDescent="0.2">
      <c r="A123" s="6" t="s">
        <v>17</v>
      </c>
      <c r="B123" s="7">
        <f t="shared" si="8"/>
        <v>-18959</v>
      </c>
      <c r="C123" s="7">
        <v>-17892</v>
      </c>
      <c r="D123" s="8">
        <v>-1067</v>
      </c>
    </row>
    <row r="124" spans="1:4" ht="15" customHeight="1" x14ac:dyDescent="0.2">
      <c r="A124" s="9" t="s">
        <v>34</v>
      </c>
      <c r="B124" s="10">
        <f>SUM(B112:B123)</f>
        <v>127306</v>
      </c>
      <c r="C124" s="10">
        <f>SUM(C112:C123)</f>
        <v>94520</v>
      </c>
      <c r="D124" s="11">
        <f>SUM(D112:D123)</f>
        <v>32786</v>
      </c>
    </row>
    <row r="125" spans="1:4" ht="15" customHeight="1" x14ac:dyDescent="0.2">
      <c r="A125" s="3" t="s">
        <v>35</v>
      </c>
      <c r="B125" s="7">
        <f t="shared" ref="B125:B136" si="9">C125+D125</f>
        <v>4435</v>
      </c>
      <c r="C125" s="4">
        <v>1674</v>
      </c>
      <c r="D125" s="5">
        <v>2761</v>
      </c>
    </row>
    <row r="126" spans="1:4" ht="15" customHeight="1" x14ac:dyDescent="0.2">
      <c r="A126" s="6" t="s">
        <v>7</v>
      </c>
      <c r="B126" s="7">
        <f t="shared" si="9"/>
        <v>6238</v>
      </c>
      <c r="C126" s="7">
        <v>2542</v>
      </c>
      <c r="D126" s="8">
        <v>3696</v>
      </c>
    </row>
    <row r="127" spans="1:4" ht="15" customHeight="1" x14ac:dyDescent="0.2">
      <c r="A127" s="6" t="s">
        <v>8</v>
      </c>
      <c r="B127" s="7">
        <f t="shared" si="9"/>
        <v>400</v>
      </c>
      <c r="C127" s="7">
        <v>-1000</v>
      </c>
      <c r="D127" s="8">
        <v>1400</v>
      </c>
    </row>
    <row r="128" spans="1:4" ht="15" customHeight="1" x14ac:dyDescent="0.2">
      <c r="A128" s="6" t="s">
        <v>9</v>
      </c>
      <c r="B128" s="7">
        <f t="shared" si="9"/>
        <v>9960</v>
      </c>
      <c r="C128" s="7">
        <v>7151</v>
      </c>
      <c r="D128" s="8">
        <v>2809</v>
      </c>
    </row>
    <row r="129" spans="1:4" ht="15" customHeight="1" x14ac:dyDescent="0.2">
      <c r="A129" s="6" t="s">
        <v>10</v>
      </c>
      <c r="B129" s="7">
        <f t="shared" si="9"/>
        <v>5640</v>
      </c>
      <c r="C129" s="7">
        <v>4029</v>
      </c>
      <c r="D129" s="8">
        <v>1611</v>
      </c>
    </row>
    <row r="130" spans="1:4" ht="15" customHeight="1" x14ac:dyDescent="0.2">
      <c r="A130" s="6" t="s">
        <v>11</v>
      </c>
      <c r="B130" s="7">
        <f t="shared" si="9"/>
        <v>9024</v>
      </c>
      <c r="C130" s="7">
        <v>7410</v>
      </c>
      <c r="D130" s="8">
        <v>1614</v>
      </c>
    </row>
    <row r="131" spans="1:4" ht="15" customHeight="1" x14ac:dyDescent="0.2">
      <c r="A131" s="6" t="s">
        <v>12</v>
      </c>
      <c r="B131" s="7">
        <f t="shared" si="9"/>
        <v>3609</v>
      </c>
      <c r="C131" s="7">
        <v>871</v>
      </c>
      <c r="D131" s="8">
        <v>2738</v>
      </c>
    </row>
    <row r="132" spans="1:4" ht="15" customHeight="1" x14ac:dyDescent="0.2">
      <c r="A132" s="6" t="s">
        <v>13</v>
      </c>
      <c r="B132" s="7">
        <f t="shared" si="9"/>
        <v>11053</v>
      </c>
      <c r="C132" s="7">
        <v>8699</v>
      </c>
      <c r="D132" s="8">
        <v>2354</v>
      </c>
    </row>
    <row r="133" spans="1:4" ht="15" customHeight="1" x14ac:dyDescent="0.2">
      <c r="A133" s="6" t="s">
        <v>14</v>
      </c>
      <c r="B133" s="7">
        <f t="shared" si="9"/>
        <v>12178</v>
      </c>
      <c r="C133" s="7">
        <v>9205</v>
      </c>
      <c r="D133" s="8">
        <v>2973</v>
      </c>
    </row>
    <row r="134" spans="1:4" ht="15" customHeight="1" x14ac:dyDescent="0.2">
      <c r="A134" s="6" t="s">
        <v>15</v>
      </c>
      <c r="B134" s="7">
        <f t="shared" si="9"/>
        <v>7045</v>
      </c>
      <c r="C134" s="7">
        <v>3942</v>
      </c>
      <c r="D134" s="8">
        <v>3103</v>
      </c>
    </row>
    <row r="135" spans="1:4" ht="15" customHeight="1" x14ac:dyDescent="0.2">
      <c r="A135" s="6" t="s">
        <v>16</v>
      </c>
      <c r="B135" s="7">
        <f t="shared" si="9"/>
        <v>2440</v>
      </c>
      <c r="C135" s="7">
        <v>536</v>
      </c>
      <c r="D135" s="8">
        <v>1904</v>
      </c>
    </row>
    <row r="136" spans="1:4" ht="15" customHeight="1" x14ac:dyDescent="0.2">
      <c r="A136" s="6" t="s">
        <v>17</v>
      </c>
      <c r="B136" s="7">
        <f t="shared" si="9"/>
        <v>-12937</v>
      </c>
      <c r="C136" s="7">
        <v>-13569</v>
      </c>
      <c r="D136" s="8">
        <v>632</v>
      </c>
    </row>
    <row r="137" spans="1:4" ht="15" customHeight="1" x14ac:dyDescent="0.2">
      <c r="A137" s="9" t="s">
        <v>36</v>
      </c>
      <c r="B137" s="10">
        <f>SUM(B125:B136)</f>
        <v>59085</v>
      </c>
      <c r="C137" s="10">
        <f>SUM(C125:C136)</f>
        <v>31490</v>
      </c>
      <c r="D137" s="11">
        <f>SUM(D125:D136)</f>
        <v>27595</v>
      </c>
    </row>
    <row r="138" spans="1:4" ht="15" customHeight="1" x14ac:dyDescent="0.2">
      <c r="A138" s="3" t="s">
        <v>37</v>
      </c>
      <c r="B138" s="7">
        <f>C138+D138</f>
        <v>8325</v>
      </c>
      <c r="C138" s="4">
        <v>5418</v>
      </c>
      <c r="D138" s="5">
        <v>2907</v>
      </c>
    </row>
    <row r="139" spans="1:4" ht="15" customHeight="1" x14ac:dyDescent="0.2">
      <c r="A139" s="6" t="s">
        <v>7</v>
      </c>
      <c r="B139" s="7">
        <f>C139+D139</f>
        <v>3713</v>
      </c>
      <c r="C139" s="7">
        <v>875</v>
      </c>
      <c r="D139" s="8">
        <v>2838</v>
      </c>
    </row>
    <row r="140" spans="1:4" ht="15" customHeight="1" x14ac:dyDescent="0.2">
      <c r="A140" s="6" t="s">
        <v>8</v>
      </c>
      <c r="B140" s="7">
        <f>C140+D140</f>
        <v>6862</v>
      </c>
      <c r="C140" s="7">
        <v>4016</v>
      </c>
      <c r="D140" s="8">
        <v>2846</v>
      </c>
    </row>
    <row r="141" spans="1:4" ht="15" customHeight="1" x14ac:dyDescent="0.2">
      <c r="A141" s="6" t="s">
        <v>9</v>
      </c>
      <c r="B141" s="7">
        <f>C141+D141</f>
        <v>5323</v>
      </c>
      <c r="C141" s="7">
        <v>2979</v>
      </c>
      <c r="D141" s="8">
        <v>2344</v>
      </c>
    </row>
    <row r="142" spans="1:4" ht="15" customHeight="1" x14ac:dyDescent="0.2">
      <c r="A142" s="6" t="s">
        <v>10</v>
      </c>
      <c r="B142" s="7">
        <f>C142+D142</f>
        <v>1773</v>
      </c>
      <c r="C142" s="7">
        <v>-176</v>
      </c>
      <c r="D142" s="8">
        <v>1949</v>
      </c>
    </row>
    <row r="143" spans="1:4" ht="15" customHeight="1" x14ac:dyDescent="0.2">
      <c r="A143" s="6" t="s">
        <v>11</v>
      </c>
      <c r="B143" s="7">
        <f t="shared" ref="B143:B160" si="10">C143+D143</f>
        <v>492</v>
      </c>
      <c r="C143" s="7">
        <v>-711</v>
      </c>
      <c r="D143" s="8">
        <v>1203</v>
      </c>
    </row>
    <row r="144" spans="1:4" ht="15" customHeight="1" x14ac:dyDescent="0.2">
      <c r="A144" s="6" t="s">
        <v>12</v>
      </c>
      <c r="B144" s="7">
        <f t="shared" si="10"/>
        <v>4616</v>
      </c>
      <c r="C144" s="7">
        <v>3269</v>
      </c>
      <c r="D144" s="8">
        <v>1347</v>
      </c>
    </row>
    <row r="145" spans="1:4" ht="15" customHeight="1" x14ac:dyDescent="0.2">
      <c r="A145" s="6" t="s">
        <v>13</v>
      </c>
      <c r="B145" s="7">
        <f t="shared" si="10"/>
        <v>4399</v>
      </c>
      <c r="C145" s="7">
        <v>2509</v>
      </c>
      <c r="D145" s="8">
        <v>1890</v>
      </c>
    </row>
    <row r="146" spans="1:4" ht="15" customHeight="1" x14ac:dyDescent="0.2">
      <c r="A146" s="6" t="s">
        <v>14</v>
      </c>
      <c r="B146" s="7">
        <f t="shared" si="10"/>
        <v>8203</v>
      </c>
      <c r="C146" s="7">
        <v>5357</v>
      </c>
      <c r="D146" s="8">
        <v>2846</v>
      </c>
    </row>
    <row r="147" spans="1:4" ht="15" customHeight="1" x14ac:dyDescent="0.2">
      <c r="A147" s="6" t="s">
        <v>15</v>
      </c>
      <c r="B147" s="7">
        <f t="shared" si="10"/>
        <v>-2765</v>
      </c>
      <c r="C147" s="7">
        <v>-2148</v>
      </c>
      <c r="D147" s="8">
        <v>-617</v>
      </c>
    </row>
    <row r="148" spans="1:4" ht="15" customHeight="1" x14ac:dyDescent="0.2">
      <c r="A148" s="6" t="s">
        <v>16</v>
      </c>
      <c r="B148" s="7">
        <f t="shared" si="10"/>
        <v>-2082</v>
      </c>
      <c r="C148" s="7">
        <v>-3443</v>
      </c>
      <c r="D148" s="8">
        <v>1361</v>
      </c>
    </row>
    <row r="149" spans="1:4" ht="15" customHeight="1" x14ac:dyDescent="0.2">
      <c r="A149" s="6" t="s">
        <v>17</v>
      </c>
      <c r="B149" s="7">
        <f t="shared" si="10"/>
        <v>-20214</v>
      </c>
      <c r="C149" s="7">
        <v>-19912</v>
      </c>
      <c r="D149" s="8">
        <v>-302</v>
      </c>
    </row>
    <row r="150" spans="1:4" ht="15" customHeight="1" x14ac:dyDescent="0.2">
      <c r="A150" s="9" t="s">
        <v>38</v>
      </c>
      <c r="B150" s="10">
        <f>SUM(B138:B149)</f>
        <v>18645</v>
      </c>
      <c r="C150" s="10">
        <f>SUM(C138:C149)</f>
        <v>-1967</v>
      </c>
      <c r="D150" s="11">
        <f>SUM(D138:D149)</f>
        <v>20612</v>
      </c>
    </row>
    <row r="151" spans="1:4" ht="15" customHeight="1" x14ac:dyDescent="0.2">
      <c r="A151" s="3" t="s">
        <v>39</v>
      </c>
      <c r="B151" s="7">
        <f t="shared" si="10"/>
        <v>6062</v>
      </c>
      <c r="C151" s="4">
        <v>3069</v>
      </c>
      <c r="D151" s="5">
        <v>2993</v>
      </c>
    </row>
    <row r="152" spans="1:4" ht="15" customHeight="1" x14ac:dyDescent="0.2">
      <c r="A152" s="6" t="s">
        <v>7</v>
      </c>
      <c r="B152" s="7">
        <f t="shared" si="10"/>
        <v>4414</v>
      </c>
      <c r="C152" s="7">
        <v>2714</v>
      </c>
      <c r="D152" s="8">
        <v>1700</v>
      </c>
    </row>
    <row r="153" spans="1:4" ht="15" customHeight="1" x14ac:dyDescent="0.2">
      <c r="A153" s="6" t="s">
        <v>8</v>
      </c>
      <c r="B153" s="7">
        <f t="shared" si="10"/>
        <v>3832</v>
      </c>
      <c r="C153" s="7">
        <v>-156</v>
      </c>
      <c r="D153" s="8">
        <v>3988</v>
      </c>
    </row>
    <row r="154" spans="1:4" ht="15" customHeight="1" x14ac:dyDescent="0.2">
      <c r="A154" s="6" t="s">
        <v>9</v>
      </c>
      <c r="B154" s="7">
        <f t="shared" si="10"/>
        <v>5055</v>
      </c>
      <c r="C154" s="7">
        <v>2745</v>
      </c>
      <c r="D154" s="8">
        <v>2310</v>
      </c>
    </row>
    <row r="155" spans="1:4" ht="15" customHeight="1" x14ac:dyDescent="0.2">
      <c r="A155" s="6" t="s">
        <v>10</v>
      </c>
      <c r="B155" s="7">
        <f t="shared" si="10"/>
        <v>-3141</v>
      </c>
      <c r="C155" s="7">
        <v>-5145</v>
      </c>
      <c r="D155" s="8">
        <v>2004</v>
      </c>
    </row>
    <row r="156" spans="1:4" ht="15" customHeight="1" x14ac:dyDescent="0.2">
      <c r="A156" s="6" t="s">
        <v>11</v>
      </c>
      <c r="B156" s="7">
        <f t="shared" si="10"/>
        <v>270</v>
      </c>
      <c r="C156" s="7">
        <v>-3133</v>
      </c>
      <c r="D156" s="8">
        <v>3403</v>
      </c>
    </row>
    <row r="157" spans="1:4" ht="15" customHeight="1" x14ac:dyDescent="0.2">
      <c r="A157" s="6" t="s">
        <v>12</v>
      </c>
      <c r="B157" s="7">
        <f t="shared" si="10"/>
        <v>183</v>
      </c>
      <c r="C157" s="7">
        <v>-1095</v>
      </c>
      <c r="D157" s="8">
        <v>1278</v>
      </c>
    </row>
    <row r="158" spans="1:4" ht="15" customHeight="1" x14ac:dyDescent="0.2">
      <c r="A158" s="6" t="s">
        <v>13</v>
      </c>
      <c r="B158" s="7">
        <f t="shared" si="10"/>
        <v>5382</v>
      </c>
      <c r="C158" s="7">
        <v>2070</v>
      </c>
      <c r="D158" s="8">
        <v>3312</v>
      </c>
    </row>
    <row r="159" spans="1:4" ht="15" customHeight="1" x14ac:dyDescent="0.2">
      <c r="A159" s="6" t="s">
        <v>14</v>
      </c>
      <c r="B159" s="7">
        <f t="shared" si="10"/>
        <v>12193</v>
      </c>
      <c r="C159" s="7">
        <v>10464</v>
      </c>
      <c r="D159" s="8">
        <v>1729</v>
      </c>
    </row>
    <row r="160" spans="1:4" ht="15" customHeight="1" x14ac:dyDescent="0.2">
      <c r="A160" s="6" t="s">
        <v>15</v>
      </c>
      <c r="B160" s="7">
        <f t="shared" si="10"/>
        <v>5121</v>
      </c>
      <c r="C160" s="7">
        <v>1184</v>
      </c>
      <c r="D160" s="8">
        <v>3937</v>
      </c>
    </row>
    <row r="161" spans="1:4" ht="15" customHeight="1" x14ac:dyDescent="0.2">
      <c r="A161" s="6" t="s">
        <v>16</v>
      </c>
      <c r="B161" s="7">
        <f>C161+D161</f>
        <v>5475</v>
      </c>
      <c r="C161" s="7">
        <v>2740</v>
      </c>
      <c r="D161" s="8">
        <v>2735</v>
      </c>
    </row>
    <row r="162" spans="1:4" ht="15" customHeight="1" x14ac:dyDescent="0.2">
      <c r="A162" s="6" t="s">
        <v>17</v>
      </c>
      <c r="B162" s="7">
        <f>C162+D162</f>
        <v>-13779</v>
      </c>
      <c r="C162" s="7">
        <v>-11229</v>
      </c>
      <c r="D162" s="8">
        <v>-2550</v>
      </c>
    </row>
    <row r="163" spans="1:4" ht="15" customHeight="1" x14ac:dyDescent="0.2">
      <c r="A163" s="9" t="s">
        <v>40</v>
      </c>
      <c r="B163" s="10">
        <f>SUM(B151:B162)</f>
        <v>31067</v>
      </c>
      <c r="C163" s="10">
        <f>SUM(C151:C162)</f>
        <v>4228</v>
      </c>
      <c r="D163" s="11">
        <f>SUM(D151:D162)</f>
        <v>26839</v>
      </c>
    </row>
    <row r="164" spans="1:4" ht="15" customHeight="1" x14ac:dyDescent="0.2">
      <c r="A164" s="3" t="s">
        <v>41</v>
      </c>
      <c r="B164" s="7">
        <f>C164+D164</f>
        <v>7464</v>
      </c>
      <c r="C164" s="4">
        <v>4777</v>
      </c>
      <c r="D164" s="5">
        <v>2687</v>
      </c>
    </row>
    <row r="165" spans="1:4" ht="15" customHeight="1" x14ac:dyDescent="0.2">
      <c r="A165" s="6" t="s">
        <v>7</v>
      </c>
      <c r="B165" s="7">
        <f>C165+D165</f>
        <v>5658</v>
      </c>
      <c r="C165" s="7">
        <v>3913</v>
      </c>
      <c r="D165" s="8">
        <v>1745</v>
      </c>
    </row>
    <row r="166" spans="1:4" ht="15" customHeight="1" x14ac:dyDescent="0.2">
      <c r="A166" s="6" t="s">
        <v>8</v>
      </c>
      <c r="B166" s="7">
        <f t="shared" ref="B166:B175" si="11">C166+D166</f>
        <v>-2168</v>
      </c>
      <c r="C166" s="7">
        <v>-3292</v>
      </c>
      <c r="D166" s="8">
        <v>1124</v>
      </c>
    </row>
    <row r="167" spans="1:4" ht="15" customHeight="1" x14ac:dyDescent="0.2">
      <c r="A167" s="6" t="s">
        <v>9</v>
      </c>
      <c r="B167" s="7">
        <f t="shared" si="11"/>
        <v>-3332</v>
      </c>
      <c r="C167" s="7">
        <v>-4054</v>
      </c>
      <c r="D167" s="8">
        <v>722</v>
      </c>
    </row>
    <row r="168" spans="1:4" ht="15" customHeight="1" x14ac:dyDescent="0.2">
      <c r="A168" s="6" t="s">
        <v>10</v>
      </c>
      <c r="B168" s="7">
        <f t="shared" si="11"/>
        <v>-4013</v>
      </c>
      <c r="C168" s="7">
        <v>-3901</v>
      </c>
      <c r="D168" s="8">
        <v>-112</v>
      </c>
    </row>
    <row r="169" spans="1:4" ht="15" customHeight="1" x14ac:dyDescent="0.2">
      <c r="A169" s="6" t="s">
        <v>11</v>
      </c>
      <c r="B169" s="7">
        <f t="shared" si="11"/>
        <v>-5713</v>
      </c>
      <c r="C169" s="7">
        <v>-6311</v>
      </c>
      <c r="D169" s="8">
        <v>598</v>
      </c>
    </row>
    <row r="170" spans="1:4" ht="15" customHeight="1" x14ac:dyDescent="0.2">
      <c r="A170" s="6" t="s">
        <v>12</v>
      </c>
      <c r="B170" s="7">
        <f t="shared" si="11"/>
        <v>1872</v>
      </c>
      <c r="C170" s="7">
        <v>789</v>
      </c>
      <c r="D170" s="8">
        <v>1083</v>
      </c>
    </row>
    <row r="171" spans="1:4" ht="15" customHeight="1" x14ac:dyDescent="0.2">
      <c r="A171" s="6" t="s">
        <v>13</v>
      </c>
      <c r="B171" s="7">
        <f t="shared" si="11"/>
        <v>5172</v>
      </c>
      <c r="C171" s="7">
        <v>4699</v>
      </c>
      <c r="D171" s="8">
        <v>473</v>
      </c>
    </row>
    <row r="172" spans="1:4" ht="15" customHeight="1" x14ac:dyDescent="0.2">
      <c r="A172" s="6" t="s">
        <v>14</v>
      </c>
      <c r="B172" s="7">
        <f t="shared" si="11"/>
        <v>6750</v>
      </c>
      <c r="C172" s="7">
        <v>5788</v>
      </c>
      <c r="D172" s="8">
        <v>962</v>
      </c>
    </row>
    <row r="173" spans="1:4" ht="15" customHeight="1" x14ac:dyDescent="0.2">
      <c r="A173" s="6" t="s">
        <v>15</v>
      </c>
      <c r="B173" s="7">
        <f t="shared" si="11"/>
        <v>-7546</v>
      </c>
      <c r="C173" s="7">
        <v>-7959</v>
      </c>
      <c r="D173" s="8">
        <v>413</v>
      </c>
    </row>
    <row r="174" spans="1:4" ht="15" customHeight="1" x14ac:dyDescent="0.2">
      <c r="A174" s="6" t="s">
        <v>16</v>
      </c>
      <c r="B174" s="7">
        <f t="shared" si="11"/>
        <v>-8073</v>
      </c>
      <c r="C174" s="7">
        <v>-7617</v>
      </c>
      <c r="D174" s="8">
        <v>-456</v>
      </c>
    </row>
    <row r="175" spans="1:4" ht="15" customHeight="1" x14ac:dyDescent="0.2">
      <c r="A175" s="6" t="s">
        <v>17</v>
      </c>
      <c r="B175" s="7">
        <f t="shared" si="11"/>
        <v>-28104</v>
      </c>
      <c r="C175" s="7">
        <v>-26694</v>
      </c>
      <c r="D175" s="8">
        <v>-1410</v>
      </c>
    </row>
    <row r="176" spans="1:4" ht="15" customHeight="1" x14ac:dyDescent="0.2">
      <c r="A176" s="9" t="s">
        <v>42</v>
      </c>
      <c r="B176" s="10">
        <f>SUM(B164:B175)</f>
        <v>-32033</v>
      </c>
      <c r="C176" s="10">
        <f>SUM(C164:C175)</f>
        <v>-39862</v>
      </c>
      <c r="D176" s="11">
        <f>SUM(D164:D175)</f>
        <v>7829</v>
      </c>
    </row>
    <row r="177" spans="1:4" ht="15" customHeight="1" x14ac:dyDescent="0.2">
      <c r="A177" s="20" t="s">
        <v>50</v>
      </c>
      <c r="B177" s="14">
        <f t="shared" ref="B177:B182" si="12">C177+D177</f>
        <v>-9554</v>
      </c>
      <c r="C177" s="14">
        <v>-10738</v>
      </c>
      <c r="D177" s="15">
        <v>1184</v>
      </c>
    </row>
    <row r="178" spans="1:4" ht="15" customHeight="1" x14ac:dyDescent="0.2">
      <c r="A178" s="6" t="s">
        <v>7</v>
      </c>
      <c r="B178" s="16">
        <f t="shared" si="12"/>
        <v>-10103</v>
      </c>
      <c r="C178" s="16">
        <v>-9635</v>
      </c>
      <c r="D178" s="15">
        <v>-468</v>
      </c>
    </row>
    <row r="179" spans="1:4" ht="15" customHeight="1" x14ac:dyDescent="0.2">
      <c r="A179" s="6" t="s">
        <v>8</v>
      </c>
      <c r="B179" s="16">
        <f t="shared" si="12"/>
        <v>-8011</v>
      </c>
      <c r="C179" s="16">
        <v>-7303</v>
      </c>
      <c r="D179" s="15">
        <v>-708</v>
      </c>
    </row>
    <row r="180" spans="1:4" ht="15" customHeight="1" x14ac:dyDescent="0.2">
      <c r="A180" s="6" t="s">
        <v>9</v>
      </c>
      <c r="B180" s="16">
        <f t="shared" si="12"/>
        <v>-11594</v>
      </c>
      <c r="C180" s="16">
        <v>-10918</v>
      </c>
      <c r="D180" s="15">
        <v>-676</v>
      </c>
    </row>
    <row r="181" spans="1:4" ht="15" customHeight="1" x14ac:dyDescent="0.2">
      <c r="A181" s="6" t="s">
        <v>10</v>
      </c>
      <c r="B181" s="16">
        <f t="shared" si="12"/>
        <v>-8927</v>
      </c>
      <c r="C181" s="16">
        <v>-7850</v>
      </c>
      <c r="D181" s="15">
        <v>-1077</v>
      </c>
    </row>
    <row r="182" spans="1:4" ht="15" customHeight="1" x14ac:dyDescent="0.2">
      <c r="A182" s="6" t="s">
        <v>11</v>
      </c>
      <c r="B182" s="16">
        <f t="shared" si="12"/>
        <v>-6449</v>
      </c>
      <c r="C182" s="16">
        <v>-6347</v>
      </c>
      <c r="D182" s="15">
        <v>-102</v>
      </c>
    </row>
    <row r="183" spans="1:4" ht="15" customHeight="1" x14ac:dyDescent="0.2">
      <c r="A183" s="6" t="s">
        <v>12</v>
      </c>
      <c r="B183" s="16">
        <f t="shared" ref="B183:B188" si="13">C183+D183</f>
        <v>-4858</v>
      </c>
      <c r="C183" s="16">
        <v>-5847</v>
      </c>
      <c r="D183" s="15">
        <v>989</v>
      </c>
    </row>
    <row r="184" spans="1:4" ht="15" customHeight="1" x14ac:dyDescent="0.2">
      <c r="A184" s="6" t="s">
        <v>13</v>
      </c>
      <c r="B184" s="16">
        <f t="shared" si="13"/>
        <v>-7251</v>
      </c>
      <c r="C184" s="16">
        <v>-7580</v>
      </c>
      <c r="D184" s="15">
        <v>329</v>
      </c>
    </row>
    <row r="185" spans="1:4" ht="15" customHeight="1" x14ac:dyDescent="0.2">
      <c r="A185" s="6" t="s">
        <v>14</v>
      </c>
      <c r="B185" s="16">
        <f t="shared" si="13"/>
        <v>-4833</v>
      </c>
      <c r="C185" s="16">
        <v>-5289</v>
      </c>
      <c r="D185" s="15">
        <v>456</v>
      </c>
    </row>
    <row r="186" spans="1:4" ht="15" customHeight="1" x14ac:dyDescent="0.2">
      <c r="A186" s="6" t="s">
        <v>15</v>
      </c>
      <c r="B186" s="16">
        <f t="shared" si="13"/>
        <v>-9168</v>
      </c>
      <c r="C186" s="16">
        <v>-9345</v>
      </c>
      <c r="D186" s="19">
        <v>177</v>
      </c>
    </row>
    <row r="187" spans="1:4" ht="15" customHeight="1" x14ac:dyDescent="0.2">
      <c r="A187" s="6" t="s">
        <v>16</v>
      </c>
      <c r="B187" s="16">
        <f t="shared" si="13"/>
        <v>-8074</v>
      </c>
      <c r="C187" s="16">
        <v>-8060</v>
      </c>
      <c r="D187" s="15">
        <v>-14</v>
      </c>
    </row>
    <row r="188" spans="1:4" ht="15" customHeight="1" x14ac:dyDescent="0.2">
      <c r="A188" s="6" t="s">
        <v>17</v>
      </c>
      <c r="B188" s="16">
        <f t="shared" si="13"/>
        <v>-22680</v>
      </c>
      <c r="C188" s="16">
        <v>-21830</v>
      </c>
      <c r="D188" s="15">
        <v>-850</v>
      </c>
    </row>
    <row r="189" spans="1:4" ht="15" customHeight="1" x14ac:dyDescent="0.2">
      <c r="A189" s="9" t="s">
        <v>52</v>
      </c>
      <c r="B189" s="10">
        <f>SUM(B177:B188)</f>
        <v>-111502</v>
      </c>
      <c r="C189" s="10">
        <f>SUM(C177:C188)</f>
        <v>-110742</v>
      </c>
      <c r="D189" s="11">
        <f>SUM(D177:D188)</f>
        <v>-760</v>
      </c>
    </row>
    <row r="190" spans="1:4" ht="15" customHeight="1" x14ac:dyDescent="0.2">
      <c r="A190" s="20" t="s">
        <v>51</v>
      </c>
      <c r="B190" s="14">
        <f t="shared" ref="B190:B201" si="14">C190+D190</f>
        <v>-3392</v>
      </c>
      <c r="C190" s="14">
        <v>-3676</v>
      </c>
      <c r="D190" s="19">
        <v>284</v>
      </c>
    </row>
    <row r="191" spans="1:4" ht="15" customHeight="1" x14ac:dyDescent="0.2">
      <c r="A191" s="6" t="s">
        <v>7</v>
      </c>
      <c r="B191" s="16">
        <f t="shared" si="14"/>
        <v>-4432</v>
      </c>
      <c r="C191" s="16">
        <v>-4514</v>
      </c>
      <c r="D191" s="19">
        <v>82</v>
      </c>
    </row>
    <row r="192" spans="1:4" ht="15" customHeight="1" x14ac:dyDescent="0.2">
      <c r="A192" s="6" t="s">
        <v>8</v>
      </c>
      <c r="B192" s="16">
        <f t="shared" si="14"/>
        <v>-4316</v>
      </c>
      <c r="C192" s="16">
        <v>-5192</v>
      </c>
      <c r="D192" s="19">
        <v>876</v>
      </c>
    </row>
    <row r="193" spans="1:4" ht="15" customHeight="1" x14ac:dyDescent="0.2">
      <c r="A193" s="6" t="s">
        <v>9</v>
      </c>
      <c r="B193" s="16">
        <f t="shared" si="14"/>
        <v>-8569</v>
      </c>
      <c r="C193" s="16">
        <v>-9049</v>
      </c>
      <c r="D193" s="19">
        <v>480</v>
      </c>
    </row>
    <row r="194" spans="1:4" ht="15" customHeight="1" x14ac:dyDescent="0.2">
      <c r="A194" s="21" t="s">
        <v>10</v>
      </c>
      <c r="B194" s="16">
        <f t="shared" si="14"/>
        <v>-8431</v>
      </c>
      <c r="C194" s="16">
        <v>-7995</v>
      </c>
      <c r="D194" s="19">
        <v>-436</v>
      </c>
    </row>
    <row r="195" spans="1:4" ht="15" customHeight="1" x14ac:dyDescent="0.2">
      <c r="A195" s="21" t="s">
        <v>11</v>
      </c>
      <c r="B195" s="16">
        <f t="shared" si="14"/>
        <v>-7617</v>
      </c>
      <c r="C195" s="16">
        <v>-7101</v>
      </c>
      <c r="D195" s="19">
        <v>-516</v>
      </c>
    </row>
    <row r="196" spans="1:4" ht="15" customHeight="1" x14ac:dyDescent="0.2">
      <c r="A196" s="21" t="s">
        <v>12</v>
      </c>
      <c r="B196" s="16">
        <f t="shared" si="14"/>
        <v>-7901</v>
      </c>
      <c r="C196" s="16">
        <v>-7854</v>
      </c>
      <c r="D196" s="19">
        <v>-47</v>
      </c>
    </row>
    <row r="197" spans="1:4" ht="15" customHeight="1" x14ac:dyDescent="0.2">
      <c r="A197" s="21" t="s">
        <v>13</v>
      </c>
      <c r="B197" s="16">
        <f t="shared" si="14"/>
        <v>-3224</v>
      </c>
      <c r="C197" s="16">
        <v>-3515</v>
      </c>
      <c r="D197" s="19">
        <v>291</v>
      </c>
    </row>
    <row r="198" spans="1:4" ht="15" customHeight="1" x14ac:dyDescent="0.2">
      <c r="A198" s="21" t="s">
        <v>14</v>
      </c>
      <c r="B198" s="16">
        <f t="shared" si="14"/>
        <v>-5508</v>
      </c>
      <c r="C198" s="16">
        <v>-5421</v>
      </c>
      <c r="D198" s="19">
        <v>-87</v>
      </c>
    </row>
    <row r="199" spans="1:4" ht="15" customHeight="1" x14ac:dyDescent="0.2">
      <c r="A199" s="21" t="s">
        <v>15</v>
      </c>
      <c r="B199" s="16">
        <f t="shared" si="14"/>
        <v>-7335</v>
      </c>
      <c r="C199" s="16">
        <v>-6996</v>
      </c>
      <c r="D199" s="19">
        <v>-339</v>
      </c>
    </row>
    <row r="200" spans="1:4" ht="15" customHeight="1" x14ac:dyDescent="0.2">
      <c r="A200" s="21" t="s">
        <v>16</v>
      </c>
      <c r="B200" s="16">
        <f t="shared" si="14"/>
        <v>-8097</v>
      </c>
      <c r="C200" s="16">
        <v>-7771</v>
      </c>
      <c r="D200" s="19">
        <v>-326</v>
      </c>
    </row>
    <row r="201" spans="1:4" ht="15" customHeight="1" x14ac:dyDescent="0.2">
      <c r="A201" s="21" t="s">
        <v>17</v>
      </c>
      <c r="B201" s="16">
        <f t="shared" si="14"/>
        <v>-18255</v>
      </c>
      <c r="C201" s="16">
        <v>-17116</v>
      </c>
      <c r="D201" s="19">
        <v>-1139</v>
      </c>
    </row>
    <row r="202" spans="1:4" ht="15" customHeight="1" x14ac:dyDescent="0.2">
      <c r="A202" s="9" t="s">
        <v>54</v>
      </c>
      <c r="B202" s="10">
        <f>SUM(B190:B201)</f>
        <v>-87077</v>
      </c>
      <c r="C202" s="10">
        <f>SUM(C190:C201)</f>
        <v>-86200</v>
      </c>
      <c r="D202" s="11">
        <f>SUM(D190:D201)</f>
        <v>-877</v>
      </c>
    </row>
    <row r="203" spans="1:4" ht="15" customHeight="1" x14ac:dyDescent="0.2">
      <c r="A203" s="20" t="s">
        <v>55</v>
      </c>
      <c r="B203" s="14">
        <f t="shared" ref="B203:B214" si="15">C203+D203</f>
        <v>-2653</v>
      </c>
      <c r="C203" s="14">
        <v>-3065</v>
      </c>
      <c r="D203" s="19">
        <v>412</v>
      </c>
    </row>
    <row r="204" spans="1:4" ht="15" customHeight="1" x14ac:dyDescent="0.2">
      <c r="A204" s="21" t="s">
        <v>7</v>
      </c>
      <c r="B204" s="16">
        <f t="shared" si="15"/>
        <v>-2694</v>
      </c>
      <c r="C204" s="16">
        <v>-3147</v>
      </c>
      <c r="D204" s="19">
        <v>453</v>
      </c>
    </row>
    <row r="205" spans="1:4" ht="15" customHeight="1" x14ac:dyDescent="0.2">
      <c r="A205" s="21" t="s">
        <v>8</v>
      </c>
      <c r="B205" s="16">
        <f t="shared" si="15"/>
        <v>-3142</v>
      </c>
      <c r="C205" s="16">
        <v>-3248</v>
      </c>
      <c r="D205" s="19">
        <v>106</v>
      </c>
    </row>
    <row r="206" spans="1:4" ht="15" customHeight="1" x14ac:dyDescent="0.2">
      <c r="A206" s="21" t="s">
        <v>9</v>
      </c>
      <c r="B206" s="16">
        <f t="shared" si="15"/>
        <v>-2638</v>
      </c>
      <c r="C206" s="16">
        <v>-2847</v>
      </c>
      <c r="D206" s="19">
        <v>209</v>
      </c>
    </row>
    <row r="207" spans="1:4" ht="15" customHeight="1" x14ac:dyDescent="0.2">
      <c r="A207" s="21" t="s">
        <v>10</v>
      </c>
      <c r="B207" s="16">
        <f t="shared" si="15"/>
        <v>-813</v>
      </c>
      <c r="C207" s="16">
        <v>-1166</v>
      </c>
      <c r="D207" s="19">
        <v>353</v>
      </c>
    </row>
    <row r="208" spans="1:4" ht="15" customHeight="1" x14ac:dyDescent="0.2">
      <c r="A208" s="21" t="s">
        <v>11</v>
      </c>
      <c r="B208" s="16">
        <f t="shared" si="15"/>
        <v>-2211</v>
      </c>
      <c r="C208" s="16">
        <v>-1840</v>
      </c>
      <c r="D208" s="19">
        <v>-371</v>
      </c>
    </row>
    <row r="209" spans="1:4" ht="15" customHeight="1" x14ac:dyDescent="0.2">
      <c r="A209" s="21" t="s">
        <v>12</v>
      </c>
      <c r="B209" s="16">
        <f t="shared" si="15"/>
        <v>197</v>
      </c>
      <c r="C209" s="16">
        <v>-53</v>
      </c>
      <c r="D209" s="19">
        <v>250</v>
      </c>
    </row>
    <row r="210" spans="1:4" ht="15" customHeight="1" x14ac:dyDescent="0.2">
      <c r="A210" s="21" t="s">
        <v>13</v>
      </c>
      <c r="B210" s="16">
        <f t="shared" si="15"/>
        <v>4803</v>
      </c>
      <c r="C210" s="16">
        <v>4458</v>
      </c>
      <c r="D210" s="19">
        <v>345</v>
      </c>
    </row>
    <row r="211" spans="1:4" ht="15" customHeight="1" x14ac:dyDescent="0.2">
      <c r="A211" s="21" t="s">
        <v>14</v>
      </c>
      <c r="B211" s="16">
        <f t="shared" si="15"/>
        <v>1584</v>
      </c>
      <c r="C211" s="16">
        <v>1111</v>
      </c>
      <c r="D211" s="19">
        <v>473</v>
      </c>
    </row>
    <row r="212" spans="1:4" ht="15" customHeight="1" x14ac:dyDescent="0.2">
      <c r="A212" s="21" t="s">
        <v>15</v>
      </c>
      <c r="B212" s="16">
        <f t="shared" si="15"/>
        <v>-371</v>
      </c>
      <c r="C212" s="16">
        <v>-642</v>
      </c>
      <c r="D212" s="19">
        <v>271</v>
      </c>
    </row>
    <row r="213" spans="1:4" ht="15" customHeight="1" x14ac:dyDescent="0.2">
      <c r="A213" s="21" t="s">
        <v>16</v>
      </c>
      <c r="B213" s="16">
        <f t="shared" si="15"/>
        <v>-3115</v>
      </c>
      <c r="C213" s="16">
        <v>-2700</v>
      </c>
      <c r="D213" s="19">
        <v>-415</v>
      </c>
    </row>
    <row r="214" spans="1:4" ht="15" customHeight="1" x14ac:dyDescent="0.2">
      <c r="A214" s="21" t="s">
        <v>17</v>
      </c>
      <c r="B214" s="16">
        <f t="shared" si="15"/>
        <v>-10142</v>
      </c>
      <c r="C214" s="16">
        <v>-9058</v>
      </c>
      <c r="D214" s="19">
        <v>-1084</v>
      </c>
    </row>
    <row r="215" spans="1:4" ht="15" customHeight="1" x14ac:dyDescent="0.2">
      <c r="A215" s="9" t="s">
        <v>58</v>
      </c>
      <c r="B215" s="10">
        <f>SUM(B203:B214)</f>
        <v>-21195</v>
      </c>
      <c r="C215" s="10">
        <f>SUM(C203:C214)</f>
        <v>-22197</v>
      </c>
      <c r="D215" s="11">
        <f>SUM(D203:D214)</f>
        <v>1002</v>
      </c>
    </row>
    <row r="216" spans="1:4" ht="15" customHeight="1" x14ac:dyDescent="0.2">
      <c r="A216" s="3" t="s">
        <v>57</v>
      </c>
      <c r="B216" s="14">
        <f t="shared" ref="B216:B225" si="16">C216+D216</f>
        <v>2194</v>
      </c>
      <c r="C216" s="14">
        <v>1727</v>
      </c>
      <c r="D216" s="23">
        <v>467</v>
      </c>
    </row>
    <row r="217" spans="1:4" ht="15" customHeight="1" x14ac:dyDescent="0.2">
      <c r="A217" s="21" t="s">
        <v>7</v>
      </c>
      <c r="B217" s="16">
        <f t="shared" si="16"/>
        <v>-528</v>
      </c>
      <c r="C217" s="16">
        <v>-918</v>
      </c>
      <c r="D217" s="15">
        <v>390</v>
      </c>
    </row>
    <row r="218" spans="1:4" ht="15" customHeight="1" x14ac:dyDescent="0.2">
      <c r="A218" s="21" t="s">
        <v>8</v>
      </c>
      <c r="B218" s="16">
        <f t="shared" si="16"/>
        <v>1720</v>
      </c>
      <c r="C218" s="16">
        <v>1349</v>
      </c>
      <c r="D218" s="15">
        <v>371</v>
      </c>
    </row>
    <row r="219" spans="1:4" ht="15" customHeight="1" x14ac:dyDescent="0.2">
      <c r="A219" s="21" t="s">
        <v>9</v>
      </c>
      <c r="B219" s="16">
        <f t="shared" si="16"/>
        <v>429</v>
      </c>
      <c r="C219" s="16">
        <v>62</v>
      </c>
      <c r="D219" s="15">
        <v>367</v>
      </c>
    </row>
    <row r="220" spans="1:4" ht="15" customHeight="1" x14ac:dyDescent="0.2">
      <c r="A220" s="21" t="s">
        <v>10</v>
      </c>
      <c r="B220" s="16">
        <f t="shared" si="16"/>
        <v>251</v>
      </c>
      <c r="C220" s="16">
        <v>109</v>
      </c>
      <c r="D220" s="15">
        <v>142</v>
      </c>
    </row>
    <row r="221" spans="1:4" ht="15" customHeight="1" x14ac:dyDescent="0.2">
      <c r="A221" s="21" t="s">
        <v>11</v>
      </c>
      <c r="B221" s="16">
        <f t="shared" si="16"/>
        <v>-1147</v>
      </c>
      <c r="C221" s="16">
        <v>-1333</v>
      </c>
      <c r="D221" s="15">
        <v>186</v>
      </c>
    </row>
    <row r="222" spans="1:4" ht="15" customHeight="1" x14ac:dyDescent="0.2">
      <c r="A222" s="21" t="s">
        <v>12</v>
      </c>
      <c r="B222" s="16">
        <f t="shared" si="16"/>
        <v>327</v>
      </c>
      <c r="C222" s="16">
        <v>-79</v>
      </c>
      <c r="D222" s="15">
        <v>406</v>
      </c>
    </row>
    <row r="223" spans="1:4" ht="15" customHeight="1" x14ac:dyDescent="0.2">
      <c r="A223" s="21" t="s">
        <v>13</v>
      </c>
      <c r="B223" s="16">
        <f t="shared" si="16"/>
        <v>2192</v>
      </c>
      <c r="C223" s="16">
        <v>1642</v>
      </c>
      <c r="D223" s="15">
        <v>550</v>
      </c>
    </row>
    <row r="224" spans="1:4" ht="15" customHeight="1" x14ac:dyDescent="0.2">
      <c r="A224" s="21" t="s">
        <v>14</v>
      </c>
      <c r="B224" s="16">
        <f t="shared" si="16"/>
        <v>2503</v>
      </c>
      <c r="C224" s="16">
        <v>2667</v>
      </c>
      <c r="D224" s="15">
        <v>-164</v>
      </c>
    </row>
    <row r="225" spans="1:4" ht="15" customHeight="1" x14ac:dyDescent="0.2">
      <c r="A225" s="21" t="s">
        <v>15</v>
      </c>
      <c r="B225" s="16">
        <f t="shared" si="16"/>
        <v>939</v>
      </c>
      <c r="C225" s="16">
        <v>810</v>
      </c>
      <c r="D225" s="15">
        <v>129</v>
      </c>
    </row>
    <row r="226" spans="1:4" ht="15" customHeight="1" x14ac:dyDescent="0.2">
      <c r="A226" s="21" t="s">
        <v>16</v>
      </c>
      <c r="B226" s="16">
        <f>C226+D226</f>
        <v>-1988</v>
      </c>
      <c r="C226" s="16">
        <v>-1857</v>
      </c>
      <c r="D226" s="15">
        <v>-131</v>
      </c>
    </row>
    <row r="227" spans="1:4" ht="15" customHeight="1" x14ac:dyDescent="0.2">
      <c r="A227" s="21" t="s">
        <v>17</v>
      </c>
      <c r="B227" s="16">
        <f>C227+D227</f>
        <v>-11493</v>
      </c>
      <c r="C227" s="16">
        <v>-11086</v>
      </c>
      <c r="D227" s="15">
        <v>-407</v>
      </c>
    </row>
    <row r="228" spans="1:4" ht="15" customHeight="1" x14ac:dyDescent="0.2">
      <c r="A228" s="9" t="s">
        <v>62</v>
      </c>
      <c r="B228" s="11">
        <f>SUM(B216:B227)</f>
        <v>-4601</v>
      </c>
      <c r="C228" s="10">
        <f>SUM(C216:C227)</f>
        <v>-6907</v>
      </c>
      <c r="D228" s="22">
        <f>SUM(D216:D227)</f>
        <v>2306</v>
      </c>
    </row>
    <row r="229" spans="1:4" ht="15.75" customHeight="1" x14ac:dyDescent="0.2">
      <c r="A229" s="20" t="s">
        <v>61</v>
      </c>
      <c r="B229" s="16">
        <f t="shared" ref="B229:B239" si="17">C229+D229</f>
        <v>344</v>
      </c>
      <c r="C229" s="14">
        <v>-377</v>
      </c>
      <c r="D229" s="15">
        <v>721</v>
      </c>
    </row>
    <row r="230" spans="1:4" ht="15" customHeight="1" x14ac:dyDescent="0.2">
      <c r="A230" s="21" t="s">
        <v>7</v>
      </c>
      <c r="B230" s="16">
        <f t="shared" si="17"/>
        <v>601</v>
      </c>
      <c r="C230" s="16">
        <v>938</v>
      </c>
      <c r="D230" s="15">
        <v>-337</v>
      </c>
    </row>
    <row r="231" spans="1:4" ht="15" customHeight="1" x14ac:dyDescent="0.2">
      <c r="A231" s="21" t="s">
        <v>8</v>
      </c>
      <c r="B231" s="16">
        <f t="shared" si="17"/>
        <v>-1033</v>
      </c>
      <c r="C231" s="16">
        <v>-1244</v>
      </c>
      <c r="D231" s="15">
        <v>211</v>
      </c>
    </row>
    <row r="232" spans="1:4" ht="15" customHeight="1" x14ac:dyDescent="0.2">
      <c r="A232" s="21" t="s">
        <v>9</v>
      </c>
      <c r="B232" s="16">
        <f t="shared" si="17"/>
        <v>2980</v>
      </c>
      <c r="C232" s="16">
        <v>2852</v>
      </c>
      <c r="D232" s="15">
        <v>128</v>
      </c>
    </row>
    <row r="233" spans="1:4" ht="16.5" customHeight="1" x14ac:dyDescent="0.2">
      <c r="A233" s="21" t="s">
        <v>10</v>
      </c>
      <c r="B233" s="16">
        <f t="shared" si="17"/>
        <v>1401</v>
      </c>
      <c r="C233" s="16">
        <v>1689</v>
      </c>
      <c r="D233" s="15">
        <v>-288</v>
      </c>
    </row>
    <row r="234" spans="1:4" ht="15" customHeight="1" x14ac:dyDescent="0.2">
      <c r="A234" s="21" t="s">
        <v>11</v>
      </c>
      <c r="B234" s="16">
        <f t="shared" si="17"/>
        <v>4011</v>
      </c>
      <c r="C234" s="16">
        <v>4136</v>
      </c>
      <c r="D234" s="15">
        <v>-125</v>
      </c>
    </row>
    <row r="235" spans="1:4" ht="15" customHeight="1" x14ac:dyDescent="0.2">
      <c r="A235" s="21" t="s">
        <v>12</v>
      </c>
      <c r="B235" s="16">
        <f t="shared" si="17"/>
        <v>3405</v>
      </c>
      <c r="C235" s="16">
        <v>3265</v>
      </c>
      <c r="D235" s="15">
        <v>140</v>
      </c>
    </row>
    <row r="236" spans="1:4" ht="15" customHeight="1" x14ac:dyDescent="0.2">
      <c r="A236" s="21" t="s">
        <v>13</v>
      </c>
      <c r="B236" s="16">
        <f t="shared" si="17"/>
        <v>4881</v>
      </c>
      <c r="C236" s="16">
        <v>4388</v>
      </c>
      <c r="D236" s="15">
        <v>493</v>
      </c>
    </row>
    <row r="237" spans="1:4" ht="15" customHeight="1" x14ac:dyDescent="0.2">
      <c r="A237" s="21" t="s">
        <v>14</v>
      </c>
      <c r="B237" s="16">
        <f t="shared" si="17"/>
        <v>3867</v>
      </c>
      <c r="C237" s="16">
        <v>4120</v>
      </c>
      <c r="D237" s="15">
        <v>-253</v>
      </c>
    </row>
    <row r="238" spans="1:4" ht="15" customHeight="1" x14ac:dyDescent="0.2">
      <c r="A238" s="21" t="s">
        <v>15</v>
      </c>
      <c r="B238" s="16">
        <f t="shared" si="17"/>
        <v>2414</v>
      </c>
      <c r="C238" s="16">
        <v>2478</v>
      </c>
      <c r="D238" s="15">
        <v>-64</v>
      </c>
    </row>
    <row r="239" spans="1:4" ht="15" customHeight="1" x14ac:dyDescent="0.2">
      <c r="A239" s="21" t="s">
        <v>16</v>
      </c>
      <c r="B239" s="16">
        <f t="shared" si="17"/>
        <v>1830</v>
      </c>
      <c r="C239" s="16">
        <v>1811</v>
      </c>
      <c r="D239" s="15">
        <v>19</v>
      </c>
    </row>
    <row r="240" spans="1:4" ht="15" customHeight="1" x14ac:dyDescent="0.2">
      <c r="A240" s="6" t="s">
        <v>56</v>
      </c>
      <c r="B240" s="16">
        <v>-10104</v>
      </c>
      <c r="C240" s="16">
        <v>-10104</v>
      </c>
      <c r="D240" s="15" t="s">
        <v>53</v>
      </c>
    </row>
    <row r="241" spans="1:4" ht="15" customHeight="1" x14ac:dyDescent="0.2">
      <c r="A241" s="9" t="s">
        <v>63</v>
      </c>
      <c r="B241" s="10">
        <f>SUM(B229:B240)</f>
        <v>14597</v>
      </c>
      <c r="C241" s="10">
        <f>SUM(C229:C240)</f>
        <v>13952</v>
      </c>
      <c r="D241" s="22">
        <f>SUM(D229:D240)</f>
        <v>645</v>
      </c>
    </row>
    <row r="242" spans="1:4" x14ac:dyDescent="0.2">
      <c r="A242" s="24" t="s">
        <v>59</v>
      </c>
    </row>
    <row r="243" spans="1:4" x14ac:dyDescent="0.2">
      <c r="A243" s="17" t="s">
        <v>43</v>
      </c>
    </row>
    <row r="244" spans="1:4" ht="22.5" customHeight="1" x14ac:dyDescent="0.2">
      <c r="A244" s="25" t="s">
        <v>64</v>
      </c>
      <c r="B244" s="25"/>
      <c r="C244" s="25"/>
      <c r="D244" s="25"/>
    </row>
    <row r="245" spans="1:4" x14ac:dyDescent="0.2">
      <c r="A245" s="18" t="s">
        <v>44</v>
      </c>
    </row>
    <row r="246" spans="1:4" x14ac:dyDescent="0.2">
      <c r="A246" s="26"/>
      <c r="B246" s="27"/>
      <c r="C246" s="27"/>
      <c r="D246" s="27"/>
    </row>
  </sheetData>
  <mergeCells count="8">
    <mergeCell ref="A244:D244"/>
    <mergeCell ref="A246:D246"/>
    <mergeCell ref="A1:D1"/>
    <mergeCell ref="A2:D2"/>
    <mergeCell ref="A4:D4"/>
    <mergeCell ref="A6:A7"/>
    <mergeCell ref="B6:C6"/>
    <mergeCell ref="D6:D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5" activePane="bottomLeft" state="frozen"/>
      <selection pane="bottomLeft" activeCell="A248" sqref="A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0</v>
      </c>
      <c r="B1" s="28"/>
      <c r="C1" s="28"/>
      <c r="D1" s="28"/>
    </row>
    <row r="2" spans="1:4" ht="15" x14ac:dyDescent="0.2">
      <c r="A2" s="29" t="s">
        <v>60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2" customHeight="1" x14ac:dyDescent="0.2">
      <c r="A4" s="28" t="s">
        <v>47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32" t="s">
        <v>2</v>
      </c>
      <c r="C6" s="33"/>
      <c r="D6" s="34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3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3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3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3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3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3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customHeight="1" x14ac:dyDescent="0.2">
      <c r="A34" s="3" t="s">
        <v>21</v>
      </c>
      <c r="B34" s="4">
        <f t="shared" ref="B34:B45" si="2">C34+D34</f>
        <v>7305</v>
      </c>
      <c r="C34" s="4">
        <v>6391</v>
      </c>
      <c r="D34" s="5">
        <v>914</v>
      </c>
    </row>
    <row r="35" spans="1:4" ht="15" customHeight="1" x14ac:dyDescent="0.2">
      <c r="A35" s="6" t="s">
        <v>7</v>
      </c>
      <c r="B35" s="7">
        <f t="shared" si="2"/>
        <v>3627</v>
      </c>
      <c r="C35" s="7">
        <v>2716</v>
      </c>
      <c r="D35" s="8">
        <v>911</v>
      </c>
    </row>
    <row r="36" spans="1:4" ht="15" customHeight="1" x14ac:dyDescent="0.2">
      <c r="A36" s="6" t="s">
        <v>8</v>
      </c>
      <c r="B36" s="7">
        <f t="shared" si="2"/>
        <v>6423</v>
      </c>
      <c r="C36" s="7">
        <v>5251</v>
      </c>
      <c r="D36" s="8">
        <v>1172</v>
      </c>
    </row>
    <row r="37" spans="1:4" ht="15" customHeight="1" x14ac:dyDescent="0.2">
      <c r="A37" s="6" t="s">
        <v>9</v>
      </c>
      <c r="B37" s="7">
        <f t="shared" si="2"/>
        <v>9208</v>
      </c>
      <c r="C37" s="7">
        <v>7993</v>
      </c>
      <c r="D37" s="8">
        <v>1215</v>
      </c>
    </row>
    <row r="38" spans="1:4" ht="15" customHeight="1" x14ac:dyDescent="0.2">
      <c r="A38" s="6" t="s">
        <v>10</v>
      </c>
      <c r="B38" s="7">
        <f t="shared" si="2"/>
        <v>6957</v>
      </c>
      <c r="C38" s="7">
        <v>5906</v>
      </c>
      <c r="D38" s="8">
        <v>1051</v>
      </c>
    </row>
    <row r="39" spans="1:4" ht="15" customHeight="1" x14ac:dyDescent="0.2">
      <c r="A39" s="6" t="s">
        <v>11</v>
      </c>
      <c r="B39" s="7">
        <f t="shared" si="2"/>
        <v>6052</v>
      </c>
      <c r="C39" s="7">
        <v>5313</v>
      </c>
      <c r="D39" s="8">
        <v>739</v>
      </c>
    </row>
    <row r="40" spans="1:4" ht="15" customHeight="1" x14ac:dyDescent="0.2">
      <c r="A40" s="6" t="s">
        <v>12</v>
      </c>
      <c r="B40" s="7">
        <f t="shared" si="2"/>
        <v>5734</v>
      </c>
      <c r="C40" s="7">
        <v>4564</v>
      </c>
      <c r="D40" s="8">
        <v>1170</v>
      </c>
    </row>
    <row r="41" spans="1:4" ht="15" customHeight="1" x14ac:dyDescent="0.2">
      <c r="A41" s="6" t="s">
        <v>13</v>
      </c>
      <c r="B41" s="7">
        <f t="shared" si="2"/>
        <v>6722</v>
      </c>
      <c r="C41" s="7">
        <v>5612</v>
      </c>
      <c r="D41" s="8">
        <v>1110</v>
      </c>
    </row>
    <row r="42" spans="1:4" ht="15" customHeight="1" x14ac:dyDescent="0.2">
      <c r="A42" s="6" t="s">
        <v>14</v>
      </c>
      <c r="B42" s="7">
        <f t="shared" si="2"/>
        <v>3263</v>
      </c>
      <c r="C42" s="7">
        <v>2146</v>
      </c>
      <c r="D42" s="8">
        <v>1117</v>
      </c>
    </row>
    <row r="43" spans="1:4" ht="15" customHeight="1" x14ac:dyDescent="0.2">
      <c r="A43" s="6" t="s">
        <v>15</v>
      </c>
      <c r="B43" s="7">
        <f t="shared" si="2"/>
        <v>225</v>
      </c>
      <c r="C43" s="7">
        <v>-224</v>
      </c>
      <c r="D43" s="8">
        <v>449</v>
      </c>
    </row>
    <row r="44" spans="1:4" ht="15" customHeight="1" x14ac:dyDescent="0.2">
      <c r="A44" s="6" t="s">
        <v>16</v>
      </c>
      <c r="B44" s="7">
        <f t="shared" si="2"/>
        <v>-8236</v>
      </c>
      <c r="C44" s="7">
        <v>-8749</v>
      </c>
      <c r="D44" s="8">
        <v>513</v>
      </c>
    </row>
    <row r="45" spans="1:4" ht="15" customHeight="1" x14ac:dyDescent="0.2">
      <c r="A45" s="6" t="s">
        <v>17</v>
      </c>
      <c r="B45" s="7">
        <f t="shared" si="2"/>
        <v>-15492</v>
      </c>
      <c r="C45" s="7">
        <v>-15445</v>
      </c>
      <c r="D45" s="8">
        <v>-47</v>
      </c>
    </row>
    <row r="46" spans="1:4" ht="15" customHeight="1" x14ac:dyDescent="0.2">
      <c r="A46" s="9" t="s">
        <v>22</v>
      </c>
      <c r="B46" s="10">
        <f>SUM(B34:B45)</f>
        <v>31788</v>
      </c>
      <c r="C46" s="10">
        <f>SUM(C34:C45)</f>
        <v>21474</v>
      </c>
      <c r="D46" s="11">
        <f>SUM(D34:D45)</f>
        <v>10314</v>
      </c>
    </row>
    <row r="47" spans="1:4" ht="15" customHeight="1" x14ac:dyDescent="0.2">
      <c r="A47" s="3" t="s">
        <v>23</v>
      </c>
      <c r="B47" s="4">
        <f t="shared" ref="B47:B58" si="3">C47+D47</f>
        <v>7251</v>
      </c>
      <c r="C47" s="4">
        <v>5006</v>
      </c>
      <c r="D47" s="5">
        <v>2245</v>
      </c>
    </row>
    <row r="48" spans="1:4" ht="15" customHeight="1" x14ac:dyDescent="0.2">
      <c r="A48" s="6" t="s">
        <v>7</v>
      </c>
      <c r="B48" s="7">
        <f t="shared" si="3"/>
        <v>3346</v>
      </c>
      <c r="C48" s="7">
        <v>1900</v>
      </c>
      <c r="D48" s="8">
        <v>1446</v>
      </c>
    </row>
    <row r="49" spans="1:4" ht="15" customHeight="1" x14ac:dyDescent="0.2">
      <c r="A49" s="6" t="s">
        <v>8</v>
      </c>
      <c r="B49" s="7">
        <f t="shared" si="3"/>
        <v>5547</v>
      </c>
      <c r="C49" s="7">
        <v>5072</v>
      </c>
      <c r="D49" s="8">
        <v>475</v>
      </c>
    </row>
    <row r="50" spans="1:4" ht="15" customHeight="1" x14ac:dyDescent="0.2">
      <c r="A50" s="6" t="s">
        <v>9</v>
      </c>
      <c r="B50" s="7">
        <f t="shared" si="3"/>
        <v>9800</v>
      </c>
      <c r="C50" s="7">
        <v>8832</v>
      </c>
      <c r="D50" s="8">
        <v>968</v>
      </c>
    </row>
    <row r="51" spans="1:4" ht="15" customHeight="1" x14ac:dyDescent="0.2">
      <c r="A51" s="6" t="s">
        <v>10</v>
      </c>
      <c r="B51" s="7">
        <f t="shared" si="3"/>
        <v>6889</v>
      </c>
      <c r="C51" s="7">
        <v>5836</v>
      </c>
      <c r="D51" s="8">
        <v>1053</v>
      </c>
    </row>
    <row r="52" spans="1:4" ht="15" customHeight="1" x14ac:dyDescent="0.2">
      <c r="A52" s="6" t="s">
        <v>11</v>
      </c>
      <c r="B52" s="7">
        <f t="shared" si="3"/>
        <v>11600</v>
      </c>
      <c r="C52" s="7">
        <v>10104</v>
      </c>
      <c r="D52" s="8">
        <v>1496</v>
      </c>
    </row>
    <row r="53" spans="1:4" ht="15" customHeight="1" x14ac:dyDescent="0.2">
      <c r="A53" s="6" t="s">
        <v>12</v>
      </c>
      <c r="B53" s="7">
        <f t="shared" si="3"/>
        <v>7721</v>
      </c>
      <c r="C53" s="7">
        <v>6561</v>
      </c>
      <c r="D53" s="8">
        <v>1160</v>
      </c>
    </row>
    <row r="54" spans="1:4" ht="15" customHeight="1" x14ac:dyDescent="0.2">
      <c r="A54" s="6" t="s">
        <v>13</v>
      </c>
      <c r="B54" s="7">
        <f t="shared" si="3"/>
        <v>11958</v>
      </c>
      <c r="C54" s="7">
        <v>11056</v>
      </c>
      <c r="D54" s="8">
        <v>902</v>
      </c>
    </row>
    <row r="55" spans="1:4" ht="15" customHeight="1" x14ac:dyDescent="0.2">
      <c r="A55" s="6" t="s">
        <v>14</v>
      </c>
      <c r="B55" s="7">
        <f t="shared" si="3"/>
        <v>9302</v>
      </c>
      <c r="C55" s="7">
        <v>8553</v>
      </c>
      <c r="D55" s="8">
        <v>749</v>
      </c>
    </row>
    <row r="56" spans="1:4" ht="15" customHeight="1" x14ac:dyDescent="0.2">
      <c r="A56" s="6" t="s">
        <v>15</v>
      </c>
      <c r="B56" s="7">
        <f t="shared" si="3"/>
        <v>6403</v>
      </c>
      <c r="C56" s="7">
        <v>5763</v>
      </c>
      <c r="D56" s="8">
        <v>640</v>
      </c>
    </row>
    <row r="57" spans="1:4" ht="15" customHeight="1" x14ac:dyDescent="0.2">
      <c r="A57" s="6" t="s">
        <v>16</v>
      </c>
      <c r="B57" s="7">
        <f t="shared" si="3"/>
        <v>507</v>
      </c>
      <c r="C57" s="7">
        <v>-430</v>
      </c>
      <c r="D57" s="8">
        <v>937</v>
      </c>
    </row>
    <row r="58" spans="1:4" ht="15" customHeight="1" x14ac:dyDescent="0.2">
      <c r="A58" s="6" t="s">
        <v>17</v>
      </c>
      <c r="B58" s="7">
        <f t="shared" si="3"/>
        <v>-12287</v>
      </c>
      <c r="C58" s="7">
        <v>-12591</v>
      </c>
      <c r="D58" s="8">
        <v>304</v>
      </c>
    </row>
    <row r="59" spans="1:4" ht="15" customHeight="1" x14ac:dyDescent="0.2">
      <c r="A59" s="9" t="s">
        <v>24</v>
      </c>
      <c r="B59" s="10">
        <f>SUM(B47:B58)</f>
        <v>68037</v>
      </c>
      <c r="C59" s="10">
        <f>SUM(C47:C58)</f>
        <v>55662</v>
      </c>
      <c r="D59" s="11">
        <f>SUM(D47:D58)</f>
        <v>12375</v>
      </c>
    </row>
    <row r="60" spans="1:4" ht="15" customHeight="1" x14ac:dyDescent="0.2">
      <c r="A60" s="3" t="s">
        <v>25</v>
      </c>
      <c r="B60" s="4">
        <f t="shared" ref="B60:B71" si="4">C60+D60</f>
        <v>15500</v>
      </c>
      <c r="C60" s="4">
        <v>13583</v>
      </c>
      <c r="D60" s="5">
        <v>1917</v>
      </c>
    </row>
    <row r="61" spans="1:4" ht="15" customHeight="1" x14ac:dyDescent="0.2">
      <c r="A61" s="6" t="s">
        <v>7</v>
      </c>
      <c r="B61" s="7">
        <f t="shared" si="4"/>
        <v>8770</v>
      </c>
      <c r="C61" s="7">
        <v>7068</v>
      </c>
      <c r="D61" s="8">
        <v>1702</v>
      </c>
    </row>
    <row r="62" spans="1:4" ht="15" customHeight="1" x14ac:dyDescent="0.2">
      <c r="A62" s="6" t="s">
        <v>8</v>
      </c>
      <c r="B62" s="7">
        <f t="shared" si="4"/>
        <v>6305</v>
      </c>
      <c r="C62" s="7">
        <v>4935</v>
      </c>
      <c r="D62" s="8">
        <v>1370</v>
      </c>
    </row>
    <row r="63" spans="1:4" ht="15" customHeight="1" x14ac:dyDescent="0.2">
      <c r="A63" s="6" t="s">
        <v>9</v>
      </c>
      <c r="B63" s="7">
        <f t="shared" si="4"/>
        <v>10888</v>
      </c>
      <c r="C63" s="7">
        <v>8331</v>
      </c>
      <c r="D63" s="8">
        <v>2557</v>
      </c>
    </row>
    <row r="64" spans="1:4" ht="15" customHeight="1" x14ac:dyDescent="0.2">
      <c r="A64" s="6" t="s">
        <v>10</v>
      </c>
      <c r="B64" s="7">
        <f t="shared" si="4"/>
        <v>10521</v>
      </c>
      <c r="C64" s="7">
        <v>8177</v>
      </c>
      <c r="D64" s="8">
        <v>2344</v>
      </c>
    </row>
    <row r="65" spans="1:4" ht="15" customHeight="1" x14ac:dyDescent="0.2">
      <c r="A65" s="6" t="s">
        <v>11</v>
      </c>
      <c r="B65" s="7">
        <f t="shared" si="4"/>
        <v>4029</v>
      </c>
      <c r="C65" s="7">
        <v>2762</v>
      </c>
      <c r="D65" s="8">
        <v>1267</v>
      </c>
    </row>
    <row r="66" spans="1:4" ht="15" customHeight="1" x14ac:dyDescent="0.2">
      <c r="A66" s="6" t="s">
        <v>12</v>
      </c>
      <c r="B66" s="7">
        <f t="shared" si="4"/>
        <v>16000</v>
      </c>
      <c r="C66" s="7">
        <v>14240</v>
      </c>
      <c r="D66" s="8">
        <v>1760</v>
      </c>
    </row>
    <row r="67" spans="1:4" ht="15" customHeight="1" x14ac:dyDescent="0.2">
      <c r="A67" s="6" t="s">
        <v>13</v>
      </c>
      <c r="B67" s="7">
        <f t="shared" si="4"/>
        <v>9952</v>
      </c>
      <c r="C67" s="7">
        <v>8398</v>
      </c>
      <c r="D67" s="8">
        <v>1554</v>
      </c>
    </row>
    <row r="68" spans="1:4" ht="15" customHeight="1" x14ac:dyDescent="0.2">
      <c r="A68" s="6" t="s">
        <v>14</v>
      </c>
      <c r="B68" s="7">
        <f t="shared" si="4"/>
        <v>7034</v>
      </c>
      <c r="C68" s="7">
        <v>5950</v>
      </c>
      <c r="D68" s="8">
        <v>1084</v>
      </c>
    </row>
    <row r="69" spans="1:4" ht="15" customHeight="1" x14ac:dyDescent="0.2">
      <c r="A69" s="6" t="s">
        <v>15</v>
      </c>
      <c r="B69" s="7">
        <f t="shared" si="4"/>
        <v>5024</v>
      </c>
      <c r="C69" s="7">
        <v>4440</v>
      </c>
      <c r="D69" s="8">
        <v>584</v>
      </c>
    </row>
    <row r="70" spans="1:4" ht="15" customHeight="1" x14ac:dyDescent="0.2">
      <c r="A70" s="6" t="s">
        <v>16</v>
      </c>
      <c r="B70" s="7">
        <f t="shared" si="4"/>
        <v>-3856</v>
      </c>
      <c r="C70" s="7">
        <v>-3776</v>
      </c>
      <c r="D70" s="8">
        <v>-80</v>
      </c>
    </row>
    <row r="71" spans="1:4" ht="15" customHeight="1" x14ac:dyDescent="0.2">
      <c r="A71" s="6" t="s">
        <v>17</v>
      </c>
      <c r="B71" s="7">
        <f t="shared" si="4"/>
        <v>-15249</v>
      </c>
      <c r="C71" s="7">
        <v>-15184</v>
      </c>
      <c r="D71" s="8">
        <v>-65</v>
      </c>
    </row>
    <row r="72" spans="1:4" ht="15" customHeight="1" x14ac:dyDescent="0.2">
      <c r="A72" s="9" t="s">
        <v>26</v>
      </c>
      <c r="B72" s="10">
        <f>SUM(B60:B71)</f>
        <v>74918</v>
      </c>
      <c r="C72" s="10">
        <f>SUM(C60:C71)</f>
        <v>58924</v>
      </c>
      <c r="D72" s="11">
        <f>SUM(D60:D71)</f>
        <v>15994</v>
      </c>
    </row>
    <row r="73" spans="1:4" ht="15" customHeight="1" x14ac:dyDescent="0.2">
      <c r="A73" s="3" t="s">
        <v>27</v>
      </c>
      <c r="B73" s="7">
        <f t="shared" ref="B73:B84" si="5">C73+D73</f>
        <v>10475</v>
      </c>
      <c r="C73" s="4">
        <v>9149</v>
      </c>
      <c r="D73" s="5">
        <v>1326</v>
      </c>
    </row>
    <row r="74" spans="1:4" ht="15" customHeight="1" x14ac:dyDescent="0.2">
      <c r="A74" s="6" t="s">
        <v>7</v>
      </c>
      <c r="B74" s="7">
        <f t="shared" si="5"/>
        <v>5546</v>
      </c>
      <c r="C74" s="7">
        <v>4053</v>
      </c>
      <c r="D74" s="8">
        <v>1493</v>
      </c>
    </row>
    <row r="75" spans="1:4" ht="15" customHeight="1" x14ac:dyDescent="0.2">
      <c r="A75" s="6" t="s">
        <v>8</v>
      </c>
      <c r="B75" s="7">
        <f t="shared" si="5"/>
        <v>13924</v>
      </c>
      <c r="C75" s="7">
        <v>12306</v>
      </c>
      <c r="D75" s="8">
        <v>1618</v>
      </c>
    </row>
    <row r="76" spans="1:4" ht="15" customHeight="1" x14ac:dyDescent="0.2">
      <c r="A76" s="6" t="s">
        <v>9</v>
      </c>
      <c r="B76" s="7">
        <f t="shared" si="5"/>
        <v>18510</v>
      </c>
      <c r="C76" s="7">
        <v>17016</v>
      </c>
      <c r="D76" s="8">
        <v>1494</v>
      </c>
    </row>
    <row r="77" spans="1:4" ht="15" customHeight="1" x14ac:dyDescent="0.2">
      <c r="A77" s="6" t="s">
        <v>10</v>
      </c>
      <c r="B77" s="7">
        <f t="shared" si="5"/>
        <v>7069</v>
      </c>
      <c r="C77" s="7">
        <v>5937</v>
      </c>
      <c r="D77" s="8">
        <v>1132</v>
      </c>
    </row>
    <row r="78" spans="1:4" ht="15" customHeight="1" x14ac:dyDescent="0.2">
      <c r="A78" s="6" t="s">
        <v>11</v>
      </c>
      <c r="B78" s="7">
        <f t="shared" si="5"/>
        <v>9031</v>
      </c>
      <c r="C78" s="7">
        <v>8551</v>
      </c>
      <c r="D78" s="8">
        <v>480</v>
      </c>
    </row>
    <row r="79" spans="1:4" ht="15" customHeight="1" x14ac:dyDescent="0.2">
      <c r="A79" s="6" t="s">
        <v>12</v>
      </c>
      <c r="B79" s="7">
        <f t="shared" si="5"/>
        <v>8110</v>
      </c>
      <c r="C79" s="7">
        <v>7060</v>
      </c>
      <c r="D79" s="8">
        <v>1050</v>
      </c>
    </row>
    <row r="80" spans="1:4" ht="15" customHeight="1" x14ac:dyDescent="0.2">
      <c r="A80" s="6" t="s">
        <v>13</v>
      </c>
      <c r="B80" s="7">
        <f t="shared" si="5"/>
        <v>16232</v>
      </c>
      <c r="C80" s="7">
        <v>14725</v>
      </c>
      <c r="D80" s="8">
        <v>1507</v>
      </c>
    </row>
    <row r="81" spans="1:4" ht="15" customHeight="1" x14ac:dyDescent="0.2">
      <c r="A81" s="6" t="s">
        <v>14</v>
      </c>
      <c r="B81" s="7">
        <f t="shared" si="5"/>
        <v>18043</v>
      </c>
      <c r="C81" s="7">
        <v>16897</v>
      </c>
      <c r="D81" s="8">
        <v>1146</v>
      </c>
    </row>
    <row r="82" spans="1:4" ht="15" customHeight="1" x14ac:dyDescent="0.2">
      <c r="A82" s="6" t="s">
        <v>15</v>
      </c>
      <c r="B82" s="7">
        <f t="shared" si="5"/>
        <v>13078</v>
      </c>
      <c r="C82" s="7">
        <v>11886</v>
      </c>
      <c r="D82" s="8">
        <v>1192</v>
      </c>
    </row>
    <row r="83" spans="1:4" ht="15" customHeight="1" x14ac:dyDescent="0.2">
      <c r="A83" s="6" t="s">
        <v>16</v>
      </c>
      <c r="B83" s="7">
        <f t="shared" si="5"/>
        <v>4816</v>
      </c>
      <c r="C83" s="7">
        <v>3489</v>
      </c>
      <c r="D83" s="8">
        <v>1327</v>
      </c>
    </row>
    <row r="84" spans="1:4" ht="15" customHeight="1" x14ac:dyDescent="0.2">
      <c r="A84" s="6" t="s">
        <v>17</v>
      </c>
      <c r="B84" s="7">
        <f t="shared" si="5"/>
        <v>-9882</v>
      </c>
      <c r="C84" s="7">
        <v>-9934</v>
      </c>
      <c r="D84" s="8">
        <v>52</v>
      </c>
    </row>
    <row r="85" spans="1:4" ht="15" customHeight="1" x14ac:dyDescent="0.2">
      <c r="A85" s="9" t="s">
        <v>28</v>
      </c>
      <c r="B85" s="10">
        <f>SUM(B73:B84)</f>
        <v>114952</v>
      </c>
      <c r="C85" s="10">
        <f>SUM(C73:C84)</f>
        <v>101135</v>
      </c>
      <c r="D85" s="11">
        <f>SUM(D73:D84)</f>
        <v>13817</v>
      </c>
    </row>
    <row r="86" spans="1:4" ht="15" customHeight="1" x14ac:dyDescent="0.2">
      <c r="A86" s="3" t="s">
        <v>29</v>
      </c>
      <c r="B86" s="7">
        <f t="shared" ref="B86:B97" si="6">C86+D86</f>
        <v>24558</v>
      </c>
      <c r="C86" s="4">
        <v>22428</v>
      </c>
      <c r="D86" s="5">
        <v>2130</v>
      </c>
    </row>
    <row r="87" spans="1:4" ht="15" customHeight="1" x14ac:dyDescent="0.2">
      <c r="A87" s="6" t="s">
        <v>7</v>
      </c>
      <c r="B87" s="7">
        <f t="shared" si="6"/>
        <v>17082</v>
      </c>
      <c r="C87" s="7">
        <v>15764</v>
      </c>
      <c r="D87" s="8">
        <v>1318</v>
      </c>
    </row>
    <row r="88" spans="1:4" ht="15" customHeight="1" x14ac:dyDescent="0.2">
      <c r="A88" s="6" t="s">
        <v>8</v>
      </c>
      <c r="B88" s="7">
        <f t="shared" si="6"/>
        <v>22522</v>
      </c>
      <c r="C88" s="7">
        <v>21229</v>
      </c>
      <c r="D88" s="8">
        <v>1293</v>
      </c>
    </row>
    <row r="89" spans="1:4" ht="15" customHeight="1" x14ac:dyDescent="0.2">
      <c r="A89" s="6" t="s">
        <v>9</v>
      </c>
      <c r="B89" s="7">
        <f t="shared" si="6"/>
        <v>21876</v>
      </c>
      <c r="C89" s="7">
        <v>20230</v>
      </c>
      <c r="D89" s="8">
        <v>1646</v>
      </c>
    </row>
    <row r="90" spans="1:4" ht="15" customHeight="1" x14ac:dyDescent="0.2">
      <c r="A90" s="6" t="s">
        <v>10</v>
      </c>
      <c r="B90" s="7">
        <f t="shared" si="6"/>
        <v>13256</v>
      </c>
      <c r="C90" s="7">
        <v>11944</v>
      </c>
      <c r="D90" s="8">
        <v>1312</v>
      </c>
    </row>
    <row r="91" spans="1:4" ht="15" customHeight="1" x14ac:dyDescent="0.2">
      <c r="A91" s="6" t="s">
        <v>11</v>
      </c>
      <c r="B91" s="7">
        <f t="shared" si="6"/>
        <v>20751</v>
      </c>
      <c r="C91" s="7">
        <v>18599</v>
      </c>
      <c r="D91" s="8">
        <v>2152</v>
      </c>
    </row>
    <row r="92" spans="1:4" ht="15" customHeight="1" x14ac:dyDescent="0.2">
      <c r="A92" s="6" t="s">
        <v>12</v>
      </c>
      <c r="B92" s="7">
        <f t="shared" si="6"/>
        <v>19648</v>
      </c>
      <c r="C92" s="7">
        <v>16746</v>
      </c>
      <c r="D92" s="8">
        <v>2902</v>
      </c>
    </row>
    <row r="93" spans="1:4" ht="15" customHeight="1" x14ac:dyDescent="0.2">
      <c r="A93" s="6" t="s">
        <v>13</v>
      </c>
      <c r="B93" s="7">
        <f t="shared" si="6"/>
        <v>19318</v>
      </c>
      <c r="C93" s="7">
        <v>18067</v>
      </c>
      <c r="D93" s="8">
        <v>1251</v>
      </c>
    </row>
    <row r="94" spans="1:4" ht="15" customHeight="1" x14ac:dyDescent="0.2">
      <c r="A94" s="6" t="s">
        <v>14</v>
      </c>
      <c r="B94" s="7">
        <f t="shared" si="6"/>
        <v>16810</v>
      </c>
      <c r="C94" s="7">
        <v>15595</v>
      </c>
      <c r="D94" s="8">
        <v>1215</v>
      </c>
    </row>
    <row r="95" spans="1:4" ht="15" customHeight="1" x14ac:dyDescent="0.2">
      <c r="A95" s="6" t="s">
        <v>15</v>
      </c>
      <c r="B95" s="7">
        <f t="shared" si="6"/>
        <v>5576</v>
      </c>
      <c r="C95" s="7">
        <v>3927</v>
      </c>
      <c r="D95" s="8">
        <v>1649</v>
      </c>
    </row>
    <row r="96" spans="1:4" ht="15" customHeight="1" x14ac:dyDescent="0.2">
      <c r="A96" s="6" t="s">
        <v>16</v>
      </c>
      <c r="B96" s="7">
        <f t="shared" si="6"/>
        <v>-13703</v>
      </c>
      <c r="C96" s="7">
        <v>-13719</v>
      </c>
      <c r="D96" s="8">
        <v>16</v>
      </c>
    </row>
    <row r="97" spans="1:4" ht="15" customHeight="1" x14ac:dyDescent="0.2">
      <c r="A97" s="6" t="s">
        <v>17</v>
      </c>
      <c r="B97" s="7">
        <f t="shared" si="6"/>
        <v>-44139</v>
      </c>
      <c r="C97" s="7">
        <v>-41859</v>
      </c>
      <c r="D97" s="8">
        <v>-2280</v>
      </c>
    </row>
    <row r="98" spans="1:4" ht="15" customHeight="1" x14ac:dyDescent="0.2">
      <c r="A98" s="9" t="s">
        <v>30</v>
      </c>
      <c r="B98" s="10">
        <f>SUM(B86:B97)</f>
        <v>123555</v>
      </c>
      <c r="C98" s="10">
        <f>SUM(C86:C97)</f>
        <v>108951</v>
      </c>
      <c r="D98" s="11">
        <f>SUM(D86:D97)</f>
        <v>14604</v>
      </c>
    </row>
    <row r="99" spans="1:4" ht="15" customHeight="1" x14ac:dyDescent="0.2">
      <c r="A99" s="3" t="s">
        <v>31</v>
      </c>
      <c r="B99" s="7">
        <f t="shared" ref="B99:B110" si="7">C99+D99</f>
        <v>8533</v>
      </c>
      <c r="C99" s="4">
        <v>7281</v>
      </c>
      <c r="D99" s="5">
        <v>1252</v>
      </c>
    </row>
    <row r="100" spans="1:4" ht="15" customHeight="1" x14ac:dyDescent="0.2">
      <c r="A100" s="6" t="s">
        <v>7</v>
      </c>
      <c r="B100" s="7">
        <f t="shared" si="7"/>
        <v>6084</v>
      </c>
      <c r="C100" s="7">
        <v>4211</v>
      </c>
      <c r="D100" s="8">
        <v>1873</v>
      </c>
    </row>
    <row r="101" spans="1:4" ht="15" customHeight="1" x14ac:dyDescent="0.2">
      <c r="A101" s="6" t="s">
        <v>8</v>
      </c>
      <c r="B101" s="7">
        <f t="shared" si="7"/>
        <v>14476</v>
      </c>
      <c r="C101" s="7">
        <v>12977</v>
      </c>
      <c r="D101" s="8">
        <v>1499</v>
      </c>
    </row>
    <row r="102" spans="1:4" ht="15" customHeight="1" x14ac:dyDescent="0.2">
      <c r="A102" s="6" t="s">
        <v>9</v>
      </c>
      <c r="B102" s="7">
        <f t="shared" si="7"/>
        <v>9397</v>
      </c>
      <c r="C102" s="7">
        <v>8757</v>
      </c>
      <c r="D102" s="8">
        <v>640</v>
      </c>
    </row>
    <row r="103" spans="1:4" ht="15" customHeight="1" x14ac:dyDescent="0.2">
      <c r="A103" s="6" t="s">
        <v>10</v>
      </c>
      <c r="B103" s="7">
        <f t="shared" si="7"/>
        <v>6660</v>
      </c>
      <c r="C103" s="7">
        <v>5760</v>
      </c>
      <c r="D103" s="8">
        <v>900</v>
      </c>
    </row>
    <row r="104" spans="1:4" ht="15" customHeight="1" x14ac:dyDescent="0.2">
      <c r="A104" s="6" t="s">
        <v>11</v>
      </c>
      <c r="B104" s="7">
        <f t="shared" si="7"/>
        <v>8181</v>
      </c>
      <c r="C104" s="7">
        <v>5976</v>
      </c>
      <c r="D104" s="8">
        <v>2205</v>
      </c>
    </row>
    <row r="105" spans="1:4" ht="15" customHeight="1" x14ac:dyDescent="0.2">
      <c r="A105" s="6" t="s">
        <v>12</v>
      </c>
      <c r="B105" s="7">
        <f t="shared" si="7"/>
        <v>13636</v>
      </c>
      <c r="C105" s="7">
        <v>12224</v>
      </c>
      <c r="D105" s="8">
        <v>1412</v>
      </c>
    </row>
    <row r="106" spans="1:4" ht="15" customHeight="1" x14ac:dyDescent="0.2">
      <c r="A106" s="6" t="s">
        <v>13</v>
      </c>
      <c r="B106" s="7">
        <f t="shared" si="7"/>
        <v>21189</v>
      </c>
      <c r="C106" s="7">
        <v>19752</v>
      </c>
      <c r="D106" s="8">
        <v>1437</v>
      </c>
    </row>
    <row r="107" spans="1:4" ht="15" customHeight="1" x14ac:dyDescent="0.2">
      <c r="A107" s="6" t="s">
        <v>14</v>
      </c>
      <c r="B107" s="7">
        <f t="shared" si="7"/>
        <v>17223</v>
      </c>
      <c r="C107" s="7">
        <v>14780</v>
      </c>
      <c r="D107" s="8">
        <v>2443</v>
      </c>
    </row>
    <row r="108" spans="1:4" ht="15" customHeight="1" x14ac:dyDescent="0.2">
      <c r="A108" s="6" t="s">
        <v>15</v>
      </c>
      <c r="B108" s="7">
        <f t="shared" si="7"/>
        <v>11619</v>
      </c>
      <c r="C108" s="7">
        <v>9708</v>
      </c>
      <c r="D108" s="8">
        <v>1911</v>
      </c>
    </row>
    <row r="109" spans="1:4" ht="15" customHeight="1" x14ac:dyDescent="0.2">
      <c r="A109" s="6" t="s">
        <v>16</v>
      </c>
      <c r="B109" s="7">
        <f t="shared" si="7"/>
        <v>3518</v>
      </c>
      <c r="C109" s="7">
        <v>1993</v>
      </c>
      <c r="D109" s="8">
        <v>1525</v>
      </c>
    </row>
    <row r="110" spans="1:4" ht="15" customHeight="1" x14ac:dyDescent="0.2">
      <c r="A110" s="6" t="s">
        <v>17</v>
      </c>
      <c r="B110" s="7">
        <f t="shared" si="7"/>
        <v>-26919</v>
      </c>
      <c r="C110" s="7">
        <v>-25410</v>
      </c>
      <c r="D110" s="8">
        <v>-1509</v>
      </c>
    </row>
    <row r="111" spans="1:4" ht="15" customHeight="1" x14ac:dyDescent="0.2">
      <c r="A111" s="9" t="s">
        <v>32</v>
      </c>
      <c r="B111" s="10">
        <f>SUM(B99:B110)</f>
        <v>93597</v>
      </c>
      <c r="C111" s="10">
        <f>SUM(C99:C110)</f>
        <v>78009</v>
      </c>
      <c r="D111" s="11">
        <f>SUM(D99:D110)</f>
        <v>15588</v>
      </c>
    </row>
    <row r="112" spans="1:4" ht="15" customHeight="1" x14ac:dyDescent="0.2">
      <c r="A112" s="3" t="s">
        <v>33</v>
      </c>
      <c r="B112" s="7">
        <f t="shared" ref="B112:B123" si="8">C112+D112</f>
        <v>30867</v>
      </c>
      <c r="C112" s="4">
        <v>27172</v>
      </c>
      <c r="D112" s="5">
        <v>3695</v>
      </c>
    </row>
    <row r="113" spans="1:4" ht="15" customHeight="1" x14ac:dyDescent="0.2">
      <c r="A113" s="6" t="s">
        <v>7</v>
      </c>
      <c r="B113" s="7">
        <f t="shared" si="8"/>
        <v>19103</v>
      </c>
      <c r="C113" s="7">
        <v>15960</v>
      </c>
      <c r="D113" s="8">
        <v>3143</v>
      </c>
    </row>
    <row r="114" spans="1:4" ht="15" customHeight="1" x14ac:dyDescent="0.2">
      <c r="A114" s="6" t="s">
        <v>8</v>
      </c>
      <c r="B114" s="7">
        <f t="shared" si="8"/>
        <v>23272</v>
      </c>
      <c r="C114" s="7">
        <v>19316</v>
      </c>
      <c r="D114" s="8">
        <v>3956</v>
      </c>
    </row>
    <row r="115" spans="1:4" ht="15" customHeight="1" x14ac:dyDescent="0.2">
      <c r="A115" s="6" t="s">
        <v>9</v>
      </c>
      <c r="B115" s="7">
        <f t="shared" si="8"/>
        <v>15647</v>
      </c>
      <c r="C115" s="7">
        <v>12637</v>
      </c>
      <c r="D115" s="8">
        <v>3010</v>
      </c>
    </row>
    <row r="116" spans="1:4" ht="15" customHeight="1" x14ac:dyDescent="0.2">
      <c r="A116" s="6" t="s">
        <v>10</v>
      </c>
      <c r="B116" s="7">
        <f t="shared" si="8"/>
        <v>13632</v>
      </c>
      <c r="C116" s="7">
        <v>11742</v>
      </c>
      <c r="D116" s="8">
        <v>1890</v>
      </c>
    </row>
    <row r="117" spans="1:4" ht="15" customHeight="1" x14ac:dyDescent="0.2">
      <c r="A117" s="6" t="s">
        <v>11</v>
      </c>
      <c r="B117" s="7">
        <f t="shared" si="8"/>
        <v>7625</v>
      </c>
      <c r="C117" s="7">
        <v>5688</v>
      </c>
      <c r="D117" s="8">
        <v>1937</v>
      </c>
    </row>
    <row r="118" spans="1:4" ht="15" customHeight="1" x14ac:dyDescent="0.2">
      <c r="A118" s="6" t="s">
        <v>12</v>
      </c>
      <c r="B118" s="7">
        <f t="shared" si="8"/>
        <v>17343</v>
      </c>
      <c r="C118" s="7">
        <v>14367</v>
      </c>
      <c r="D118" s="8">
        <v>2976</v>
      </c>
    </row>
    <row r="119" spans="1:4" ht="15" customHeight="1" x14ac:dyDescent="0.2">
      <c r="A119" s="6" t="s">
        <v>13</v>
      </c>
      <c r="B119" s="7">
        <f t="shared" si="8"/>
        <v>19350</v>
      </c>
      <c r="C119" s="7">
        <v>16454</v>
      </c>
      <c r="D119" s="8">
        <v>2896</v>
      </c>
    </row>
    <row r="120" spans="1:4" ht="15" customHeight="1" x14ac:dyDescent="0.2">
      <c r="A120" s="6" t="s">
        <v>14</v>
      </c>
      <c r="B120" s="7">
        <f t="shared" si="8"/>
        <v>9527</v>
      </c>
      <c r="C120" s="7">
        <v>6736</v>
      </c>
      <c r="D120" s="8">
        <v>2791</v>
      </c>
    </row>
    <row r="121" spans="1:4" ht="15" customHeight="1" x14ac:dyDescent="0.2">
      <c r="A121" s="6" t="s">
        <v>15</v>
      </c>
      <c r="B121" s="7">
        <f t="shared" si="8"/>
        <v>5894</v>
      </c>
      <c r="C121" s="7">
        <v>3083</v>
      </c>
      <c r="D121" s="8">
        <v>2811</v>
      </c>
    </row>
    <row r="122" spans="1:4" ht="15" customHeight="1" x14ac:dyDescent="0.2">
      <c r="A122" s="6" t="s">
        <v>16</v>
      </c>
      <c r="B122" s="7">
        <f t="shared" si="8"/>
        <v>-5102</v>
      </c>
      <c r="C122" s="7">
        <v>-6129</v>
      </c>
      <c r="D122" s="8">
        <v>1027</v>
      </c>
    </row>
    <row r="123" spans="1:4" ht="15" customHeight="1" x14ac:dyDescent="0.2">
      <c r="A123" s="6" t="s">
        <v>17</v>
      </c>
      <c r="B123" s="7">
        <f t="shared" si="8"/>
        <v>-35588</v>
      </c>
      <c r="C123" s="7">
        <v>-34595</v>
      </c>
      <c r="D123" s="8">
        <v>-993</v>
      </c>
    </row>
    <row r="124" spans="1:4" ht="15" customHeight="1" x14ac:dyDescent="0.2">
      <c r="A124" s="9" t="s">
        <v>34</v>
      </c>
      <c r="B124" s="10">
        <f>SUM(B112:B123)</f>
        <v>121570</v>
      </c>
      <c r="C124" s="10">
        <f>SUM(C112:C123)</f>
        <v>92431</v>
      </c>
      <c r="D124" s="11">
        <f>SUM(D112:D123)</f>
        <v>29139</v>
      </c>
    </row>
    <row r="125" spans="1:4" ht="15" customHeight="1" x14ac:dyDescent="0.2">
      <c r="A125" s="3" t="s">
        <v>35</v>
      </c>
      <c r="B125" s="7">
        <f t="shared" ref="B125:B136" si="9">C125+D125</f>
        <v>20440</v>
      </c>
      <c r="C125" s="4">
        <v>17283</v>
      </c>
      <c r="D125" s="5">
        <v>3157</v>
      </c>
    </row>
    <row r="126" spans="1:4" ht="15" customHeight="1" x14ac:dyDescent="0.2">
      <c r="A126" s="6" t="s">
        <v>7</v>
      </c>
      <c r="B126" s="7">
        <f t="shared" si="9"/>
        <v>23567</v>
      </c>
      <c r="C126" s="7">
        <v>19175</v>
      </c>
      <c r="D126" s="8">
        <v>4392</v>
      </c>
    </row>
    <row r="127" spans="1:4" ht="15" customHeight="1" x14ac:dyDescent="0.2">
      <c r="A127" s="6" t="s">
        <v>8</v>
      </c>
      <c r="B127" s="7">
        <f t="shared" si="9"/>
        <v>6808</v>
      </c>
      <c r="C127" s="7">
        <v>4460</v>
      </c>
      <c r="D127" s="8">
        <v>2348</v>
      </c>
    </row>
    <row r="128" spans="1:4" ht="15" customHeight="1" x14ac:dyDescent="0.2">
      <c r="A128" s="6" t="s">
        <v>9</v>
      </c>
      <c r="B128" s="7">
        <f t="shared" si="9"/>
        <v>20138</v>
      </c>
      <c r="C128" s="7">
        <v>14062</v>
      </c>
      <c r="D128" s="8">
        <v>6076</v>
      </c>
    </row>
    <row r="129" spans="1:4" ht="15" customHeight="1" x14ac:dyDescent="0.2">
      <c r="A129" s="6" t="s">
        <v>10</v>
      </c>
      <c r="B129" s="7">
        <f t="shared" si="9"/>
        <v>17029</v>
      </c>
      <c r="C129" s="7">
        <v>15002</v>
      </c>
      <c r="D129" s="8">
        <v>2027</v>
      </c>
    </row>
    <row r="130" spans="1:4" ht="15" customHeight="1" x14ac:dyDescent="0.2">
      <c r="A130" s="6" t="s">
        <v>11</v>
      </c>
      <c r="B130" s="7">
        <f t="shared" si="9"/>
        <v>15637</v>
      </c>
      <c r="C130" s="7">
        <v>12987</v>
      </c>
      <c r="D130" s="8">
        <v>2650</v>
      </c>
    </row>
    <row r="131" spans="1:4" ht="15" customHeight="1" x14ac:dyDescent="0.2">
      <c r="A131" s="6" t="s">
        <v>12</v>
      </c>
      <c r="B131" s="7">
        <f t="shared" si="9"/>
        <v>14104</v>
      </c>
      <c r="C131" s="7">
        <v>11159</v>
      </c>
      <c r="D131" s="8">
        <v>2945</v>
      </c>
    </row>
    <row r="132" spans="1:4" ht="15" customHeight="1" x14ac:dyDescent="0.2">
      <c r="A132" s="6" t="s">
        <v>13</v>
      </c>
      <c r="B132" s="7">
        <f t="shared" si="9"/>
        <v>14753</v>
      </c>
      <c r="C132" s="7">
        <v>11412</v>
      </c>
      <c r="D132" s="8">
        <v>3341</v>
      </c>
    </row>
    <row r="133" spans="1:4" ht="15" customHeight="1" x14ac:dyDescent="0.2">
      <c r="A133" s="6" t="s">
        <v>14</v>
      </c>
      <c r="B133" s="7">
        <f t="shared" si="9"/>
        <v>10114</v>
      </c>
      <c r="C133" s="7">
        <v>8206</v>
      </c>
      <c r="D133" s="8">
        <v>1908</v>
      </c>
    </row>
    <row r="134" spans="1:4" ht="15" customHeight="1" x14ac:dyDescent="0.2">
      <c r="A134" s="6" t="s">
        <v>15</v>
      </c>
      <c r="B134" s="7">
        <f t="shared" si="9"/>
        <v>2754</v>
      </c>
      <c r="C134" s="7">
        <v>1955</v>
      </c>
      <c r="D134" s="8">
        <v>799</v>
      </c>
    </row>
    <row r="135" spans="1:4" ht="15" customHeight="1" x14ac:dyDescent="0.2">
      <c r="A135" s="6" t="s">
        <v>16</v>
      </c>
      <c r="B135" s="7">
        <f t="shared" si="9"/>
        <v>-11684</v>
      </c>
      <c r="C135" s="7">
        <v>-13306</v>
      </c>
      <c r="D135" s="8">
        <v>1622</v>
      </c>
    </row>
    <row r="136" spans="1:4" ht="15" customHeight="1" x14ac:dyDescent="0.2">
      <c r="A136" s="6" t="s">
        <v>17</v>
      </c>
      <c r="B136" s="7">
        <f t="shared" si="9"/>
        <v>-31908</v>
      </c>
      <c r="C136" s="7">
        <v>-32742</v>
      </c>
      <c r="D136" s="8">
        <v>834</v>
      </c>
    </row>
    <row r="137" spans="1:4" ht="15" customHeight="1" x14ac:dyDescent="0.2">
      <c r="A137" s="9" t="s">
        <v>36</v>
      </c>
      <c r="B137" s="10">
        <f>SUM(B125:B136)</f>
        <v>101752</v>
      </c>
      <c r="C137" s="10">
        <f>SUM(C125:C136)</f>
        <v>69653</v>
      </c>
      <c r="D137" s="11">
        <f>SUM(D125:D136)</f>
        <v>32099</v>
      </c>
    </row>
    <row r="138" spans="1:4" ht="15" customHeight="1" x14ac:dyDescent="0.2">
      <c r="A138" s="3" t="s">
        <v>37</v>
      </c>
      <c r="B138" s="7">
        <f>C138+D138</f>
        <v>30858</v>
      </c>
      <c r="C138" s="4">
        <v>23175</v>
      </c>
      <c r="D138" s="5">
        <v>7683</v>
      </c>
    </row>
    <row r="139" spans="1:4" ht="15" customHeight="1" x14ac:dyDescent="0.2">
      <c r="A139" s="6" t="s">
        <v>7</v>
      </c>
      <c r="B139" s="7">
        <f>C139+D139</f>
        <v>23076</v>
      </c>
      <c r="C139" s="7">
        <v>18993</v>
      </c>
      <c r="D139" s="8">
        <v>4083</v>
      </c>
    </row>
    <row r="140" spans="1:4" ht="15" customHeight="1" x14ac:dyDescent="0.2">
      <c r="A140" s="6" t="s">
        <v>8</v>
      </c>
      <c r="B140" s="7">
        <f>C140+D140</f>
        <v>25808</v>
      </c>
      <c r="C140" s="7">
        <v>22099</v>
      </c>
      <c r="D140" s="8">
        <v>3709</v>
      </c>
    </row>
    <row r="141" spans="1:4" ht="15" customHeight="1" x14ac:dyDescent="0.2">
      <c r="A141" s="6" t="s">
        <v>9</v>
      </c>
      <c r="B141" s="7">
        <f>C141+D141</f>
        <v>28398</v>
      </c>
      <c r="C141" s="7">
        <v>25055</v>
      </c>
      <c r="D141" s="8">
        <v>3343</v>
      </c>
    </row>
    <row r="142" spans="1:4" ht="15" customHeight="1" x14ac:dyDescent="0.2">
      <c r="A142" s="6" t="s">
        <v>10</v>
      </c>
      <c r="B142" s="7">
        <f>C142+D142</f>
        <v>9559</v>
      </c>
      <c r="C142" s="7">
        <v>5590</v>
      </c>
      <c r="D142" s="8">
        <v>3969</v>
      </c>
    </row>
    <row r="143" spans="1:4" ht="15" customHeight="1" x14ac:dyDescent="0.2">
      <c r="A143" s="6" t="s">
        <v>11</v>
      </c>
      <c r="B143" s="7">
        <f t="shared" ref="B143:B160" si="10">C143+D143</f>
        <v>3094</v>
      </c>
      <c r="C143" s="7">
        <v>1366</v>
      </c>
      <c r="D143" s="8">
        <v>1728</v>
      </c>
    </row>
    <row r="144" spans="1:4" ht="15" customHeight="1" x14ac:dyDescent="0.2">
      <c r="A144" s="6" t="s">
        <v>12</v>
      </c>
      <c r="B144" s="7">
        <f t="shared" si="10"/>
        <v>15947</v>
      </c>
      <c r="C144" s="7">
        <v>12693</v>
      </c>
      <c r="D144" s="8">
        <v>3254</v>
      </c>
    </row>
    <row r="145" spans="1:4" ht="15" customHeight="1" x14ac:dyDescent="0.2">
      <c r="A145" s="6" t="s">
        <v>13</v>
      </c>
      <c r="B145" s="7">
        <f t="shared" si="10"/>
        <v>7744</v>
      </c>
      <c r="C145" s="7">
        <v>4876</v>
      </c>
      <c r="D145" s="8">
        <v>2868</v>
      </c>
    </row>
    <row r="146" spans="1:4" ht="15" customHeight="1" x14ac:dyDescent="0.2">
      <c r="A146" s="6" t="s">
        <v>14</v>
      </c>
      <c r="B146" s="7">
        <f t="shared" si="10"/>
        <v>5732</v>
      </c>
      <c r="C146" s="7">
        <v>3132</v>
      </c>
      <c r="D146" s="8">
        <v>2600</v>
      </c>
    </row>
    <row r="147" spans="1:4" ht="15" customHeight="1" x14ac:dyDescent="0.2">
      <c r="A147" s="6" t="s">
        <v>15</v>
      </c>
      <c r="B147" s="7">
        <f t="shared" si="10"/>
        <v>-105</v>
      </c>
      <c r="C147" s="7">
        <v>-2931</v>
      </c>
      <c r="D147" s="8">
        <v>2826</v>
      </c>
    </row>
    <row r="148" spans="1:4" ht="15" customHeight="1" x14ac:dyDescent="0.2">
      <c r="A148" s="6" t="s">
        <v>16</v>
      </c>
      <c r="B148" s="7">
        <f t="shared" si="10"/>
        <v>-23649</v>
      </c>
      <c r="C148" s="7">
        <v>-25169</v>
      </c>
      <c r="D148" s="8">
        <v>1520</v>
      </c>
    </row>
    <row r="149" spans="1:4" ht="15" customHeight="1" x14ac:dyDescent="0.2">
      <c r="A149" s="6" t="s">
        <v>17</v>
      </c>
      <c r="B149" s="7">
        <f t="shared" si="10"/>
        <v>-41585</v>
      </c>
      <c r="C149" s="7">
        <v>-38806</v>
      </c>
      <c r="D149" s="8">
        <v>-2779</v>
      </c>
    </row>
    <row r="150" spans="1:4" ht="15" customHeight="1" x14ac:dyDescent="0.2">
      <c r="A150" s="9" t="s">
        <v>38</v>
      </c>
      <c r="B150" s="10">
        <f>SUM(B138:B149)</f>
        <v>84877</v>
      </c>
      <c r="C150" s="10">
        <f>SUM(C138:C149)</f>
        <v>50073</v>
      </c>
      <c r="D150" s="11">
        <f>SUM(D138:D149)</f>
        <v>34804</v>
      </c>
    </row>
    <row r="151" spans="1:4" ht="15" customHeight="1" x14ac:dyDescent="0.2">
      <c r="A151" s="3" t="s">
        <v>39</v>
      </c>
      <c r="B151" s="7">
        <f t="shared" si="10"/>
        <v>24108</v>
      </c>
      <c r="C151" s="4">
        <v>19141</v>
      </c>
      <c r="D151" s="5">
        <v>4967</v>
      </c>
    </row>
    <row r="152" spans="1:4" ht="15" customHeight="1" x14ac:dyDescent="0.2">
      <c r="A152" s="6" t="s">
        <v>7</v>
      </c>
      <c r="B152" s="7">
        <f t="shared" si="10"/>
        <v>11910</v>
      </c>
      <c r="C152" s="7">
        <v>7797</v>
      </c>
      <c r="D152" s="8">
        <v>4113</v>
      </c>
    </row>
    <row r="153" spans="1:4" ht="15" customHeight="1" x14ac:dyDescent="0.2">
      <c r="A153" s="6" t="s">
        <v>8</v>
      </c>
      <c r="B153" s="7">
        <f t="shared" si="10"/>
        <v>18254</v>
      </c>
      <c r="C153" s="7">
        <v>14413</v>
      </c>
      <c r="D153" s="8">
        <v>3841</v>
      </c>
    </row>
    <row r="154" spans="1:4" ht="15" customHeight="1" x14ac:dyDescent="0.2">
      <c r="A154" s="6" t="s">
        <v>9</v>
      </c>
      <c r="B154" s="7">
        <f t="shared" si="10"/>
        <v>19154</v>
      </c>
      <c r="C154" s="7">
        <v>15605</v>
      </c>
      <c r="D154" s="8">
        <v>3549</v>
      </c>
    </row>
    <row r="155" spans="1:4" ht="15" customHeight="1" x14ac:dyDescent="0.2">
      <c r="A155" s="6" t="s">
        <v>10</v>
      </c>
      <c r="B155" s="7">
        <f t="shared" si="10"/>
        <v>424</v>
      </c>
      <c r="C155" s="7">
        <v>-773</v>
      </c>
      <c r="D155" s="8">
        <v>1197</v>
      </c>
    </row>
    <row r="156" spans="1:4" ht="15" customHeight="1" x14ac:dyDescent="0.2">
      <c r="A156" s="6" t="s">
        <v>11</v>
      </c>
      <c r="B156" s="7">
        <f t="shared" si="10"/>
        <v>298</v>
      </c>
      <c r="C156" s="7">
        <v>-546</v>
      </c>
      <c r="D156" s="8">
        <v>844</v>
      </c>
    </row>
    <row r="157" spans="1:4" ht="15" customHeight="1" x14ac:dyDescent="0.2">
      <c r="A157" s="6" t="s">
        <v>12</v>
      </c>
      <c r="B157" s="7">
        <f t="shared" si="10"/>
        <v>6182</v>
      </c>
      <c r="C157" s="7">
        <v>3649</v>
      </c>
      <c r="D157" s="8">
        <v>2533</v>
      </c>
    </row>
    <row r="158" spans="1:4" ht="15" customHeight="1" x14ac:dyDescent="0.2">
      <c r="A158" s="6" t="s">
        <v>13</v>
      </c>
      <c r="B158" s="7">
        <f t="shared" si="10"/>
        <v>5450</v>
      </c>
      <c r="C158" s="7">
        <v>3533</v>
      </c>
      <c r="D158" s="8">
        <v>1917</v>
      </c>
    </row>
    <row r="159" spans="1:4" ht="15" customHeight="1" x14ac:dyDescent="0.2">
      <c r="A159" s="6" t="s">
        <v>14</v>
      </c>
      <c r="B159" s="7">
        <f t="shared" si="10"/>
        <v>12344</v>
      </c>
      <c r="C159" s="7">
        <v>9824</v>
      </c>
      <c r="D159" s="8">
        <v>2520</v>
      </c>
    </row>
    <row r="160" spans="1:4" ht="15" customHeight="1" x14ac:dyDescent="0.2">
      <c r="A160" s="6" t="s">
        <v>15</v>
      </c>
      <c r="B160" s="7">
        <f t="shared" si="10"/>
        <v>-3482</v>
      </c>
      <c r="C160" s="7">
        <v>-4861</v>
      </c>
      <c r="D160" s="8">
        <v>1379</v>
      </c>
    </row>
    <row r="161" spans="1:4" ht="15" customHeight="1" x14ac:dyDescent="0.2">
      <c r="A161" s="6" t="s">
        <v>16</v>
      </c>
      <c r="B161" s="7">
        <f>C161+D161</f>
        <v>-21909</v>
      </c>
      <c r="C161" s="7">
        <v>-22129</v>
      </c>
      <c r="D161" s="8">
        <v>220</v>
      </c>
    </row>
    <row r="162" spans="1:4" ht="15" customHeight="1" x14ac:dyDescent="0.2">
      <c r="A162" s="6" t="s">
        <v>17</v>
      </c>
      <c r="B162" s="7">
        <f>C162+D162</f>
        <v>-41795</v>
      </c>
      <c r="C162" s="7">
        <v>-36960</v>
      </c>
      <c r="D162" s="8">
        <v>-4835</v>
      </c>
    </row>
    <row r="163" spans="1:4" ht="15" customHeight="1" x14ac:dyDescent="0.2">
      <c r="A163" s="9" t="s">
        <v>40</v>
      </c>
      <c r="B163" s="10">
        <f>SUM(B151:B162)</f>
        <v>30938</v>
      </c>
      <c r="C163" s="10">
        <f>SUM(C151:C162)</f>
        <v>8693</v>
      </c>
      <c r="D163" s="11">
        <f>SUM(D151:D162)</f>
        <v>22245</v>
      </c>
    </row>
    <row r="164" spans="1:4" ht="15" customHeight="1" x14ac:dyDescent="0.2">
      <c r="A164" s="3" t="s">
        <v>41</v>
      </c>
      <c r="B164" s="7">
        <f>C164+D164</f>
        <v>26174</v>
      </c>
      <c r="C164" s="4">
        <v>22264</v>
      </c>
      <c r="D164" s="5">
        <v>3910</v>
      </c>
    </row>
    <row r="165" spans="1:4" ht="15" customHeight="1" x14ac:dyDescent="0.2">
      <c r="A165" s="6" t="s">
        <v>7</v>
      </c>
      <c r="B165" s="7">
        <f>C165+D165</f>
        <v>15385</v>
      </c>
      <c r="C165" s="7">
        <v>12199</v>
      </c>
      <c r="D165" s="8">
        <v>3186</v>
      </c>
    </row>
    <row r="166" spans="1:4" ht="15" customHeight="1" x14ac:dyDescent="0.2">
      <c r="A166" s="6" t="s">
        <v>8</v>
      </c>
      <c r="B166" s="7">
        <f t="shared" ref="B166:B175" si="11">C166+D166</f>
        <v>1356</v>
      </c>
      <c r="C166" s="7">
        <v>-2</v>
      </c>
      <c r="D166" s="8">
        <v>1358</v>
      </c>
    </row>
    <row r="167" spans="1:4" ht="15" customHeight="1" x14ac:dyDescent="0.2">
      <c r="A167" s="6" t="s">
        <v>9</v>
      </c>
      <c r="B167" s="7">
        <f t="shared" si="11"/>
        <v>103</v>
      </c>
      <c r="C167" s="7">
        <v>-899</v>
      </c>
      <c r="D167" s="8">
        <v>1002</v>
      </c>
    </row>
    <row r="168" spans="1:4" ht="15" customHeight="1" x14ac:dyDescent="0.2">
      <c r="A168" s="6" t="s">
        <v>10</v>
      </c>
      <c r="B168" s="7">
        <f t="shared" si="11"/>
        <v>-3801</v>
      </c>
      <c r="C168" s="7">
        <v>-4362</v>
      </c>
      <c r="D168" s="8">
        <v>561</v>
      </c>
    </row>
    <row r="169" spans="1:4" ht="15" customHeight="1" x14ac:dyDescent="0.2">
      <c r="A169" s="6" t="s">
        <v>11</v>
      </c>
      <c r="B169" s="7">
        <f t="shared" si="11"/>
        <v>-7185</v>
      </c>
      <c r="C169" s="7">
        <v>-8200</v>
      </c>
      <c r="D169" s="8">
        <v>1015</v>
      </c>
    </row>
    <row r="170" spans="1:4" ht="15" customHeight="1" x14ac:dyDescent="0.2">
      <c r="A170" s="6" t="s">
        <v>12</v>
      </c>
      <c r="B170" s="7">
        <f t="shared" si="11"/>
        <v>-1886</v>
      </c>
      <c r="C170" s="7">
        <v>-2608</v>
      </c>
      <c r="D170" s="8">
        <v>722</v>
      </c>
    </row>
    <row r="171" spans="1:4" ht="15" customHeight="1" x14ac:dyDescent="0.2">
      <c r="A171" s="6" t="s">
        <v>13</v>
      </c>
      <c r="B171" s="7">
        <f t="shared" si="11"/>
        <v>-1756</v>
      </c>
      <c r="C171" s="7">
        <v>-3488</v>
      </c>
      <c r="D171" s="8">
        <v>1732</v>
      </c>
    </row>
    <row r="172" spans="1:4" ht="15" customHeight="1" x14ac:dyDescent="0.2">
      <c r="A172" s="6" t="s">
        <v>14</v>
      </c>
      <c r="B172" s="7">
        <f t="shared" si="11"/>
        <v>4176</v>
      </c>
      <c r="C172" s="7">
        <v>936</v>
      </c>
      <c r="D172" s="8">
        <v>3240</v>
      </c>
    </row>
    <row r="173" spans="1:4" ht="15" customHeight="1" x14ac:dyDescent="0.2">
      <c r="A173" s="6" t="s">
        <v>15</v>
      </c>
      <c r="B173" s="7">
        <f t="shared" si="11"/>
        <v>-11004</v>
      </c>
      <c r="C173" s="7">
        <v>-11054</v>
      </c>
      <c r="D173" s="8">
        <v>50</v>
      </c>
    </row>
    <row r="174" spans="1:4" ht="15" customHeight="1" x14ac:dyDescent="0.2">
      <c r="A174" s="6" t="s">
        <v>16</v>
      </c>
      <c r="B174" s="7">
        <f t="shared" si="11"/>
        <v>-20977</v>
      </c>
      <c r="C174" s="7">
        <v>-20172</v>
      </c>
      <c r="D174" s="8">
        <v>-805</v>
      </c>
    </row>
    <row r="175" spans="1:4" ht="15" customHeight="1" x14ac:dyDescent="0.2">
      <c r="A175" s="6" t="s">
        <v>17</v>
      </c>
      <c r="B175" s="7">
        <f t="shared" si="11"/>
        <v>-55666</v>
      </c>
      <c r="C175" s="7">
        <v>-53388</v>
      </c>
      <c r="D175" s="8">
        <v>-2278</v>
      </c>
    </row>
    <row r="176" spans="1:4" ht="15" customHeight="1" x14ac:dyDescent="0.2">
      <c r="A176" s="9" t="s">
        <v>42</v>
      </c>
      <c r="B176" s="10">
        <f>SUM(B164:B175)</f>
        <v>-55081</v>
      </c>
      <c r="C176" s="10">
        <f>SUM(C164:C175)</f>
        <v>-68774</v>
      </c>
      <c r="D176" s="11">
        <f>SUM(D164:D175)</f>
        <v>13693</v>
      </c>
    </row>
    <row r="177" spans="1:4" ht="15" customHeight="1" x14ac:dyDescent="0.2">
      <c r="A177" s="20" t="s">
        <v>50</v>
      </c>
      <c r="B177" s="14">
        <f t="shared" ref="B177:B182" si="12">C177+D177</f>
        <v>3493</v>
      </c>
      <c r="C177" s="14">
        <v>267</v>
      </c>
      <c r="D177" s="15">
        <v>3226</v>
      </c>
    </row>
    <row r="178" spans="1:4" ht="15" customHeight="1" x14ac:dyDescent="0.2">
      <c r="A178" s="6" t="s">
        <v>7</v>
      </c>
      <c r="B178" s="16">
        <f t="shared" si="12"/>
        <v>-9634</v>
      </c>
      <c r="C178" s="16">
        <v>-9932</v>
      </c>
      <c r="D178" s="15">
        <v>298</v>
      </c>
    </row>
    <row r="179" spans="1:4" ht="15" customHeight="1" x14ac:dyDescent="0.2">
      <c r="A179" s="6" t="s">
        <v>8</v>
      </c>
      <c r="B179" s="16">
        <f t="shared" si="12"/>
        <v>-6170</v>
      </c>
      <c r="C179" s="16">
        <v>-6343</v>
      </c>
      <c r="D179" s="15">
        <v>173</v>
      </c>
    </row>
    <row r="180" spans="1:4" ht="15" customHeight="1" x14ac:dyDescent="0.2">
      <c r="A180" s="6" t="s">
        <v>9</v>
      </c>
      <c r="B180" s="16">
        <f t="shared" si="12"/>
        <v>-9864</v>
      </c>
      <c r="C180" s="16">
        <v>-7960</v>
      </c>
      <c r="D180" s="15">
        <v>-1904</v>
      </c>
    </row>
    <row r="181" spans="1:4" ht="15" customHeight="1" x14ac:dyDescent="0.2">
      <c r="A181" s="6" t="s">
        <v>10</v>
      </c>
      <c r="B181" s="16">
        <f t="shared" si="12"/>
        <v>-16417</v>
      </c>
      <c r="C181" s="16">
        <v>-15910</v>
      </c>
      <c r="D181" s="15">
        <v>-507</v>
      </c>
    </row>
    <row r="182" spans="1:4" ht="15" customHeight="1" x14ac:dyDescent="0.2">
      <c r="A182" s="6" t="s">
        <v>11</v>
      </c>
      <c r="B182" s="16">
        <f t="shared" si="12"/>
        <v>-10624</v>
      </c>
      <c r="C182" s="16">
        <v>-11106</v>
      </c>
      <c r="D182" s="15">
        <v>482</v>
      </c>
    </row>
    <row r="183" spans="1:4" ht="15" customHeight="1" x14ac:dyDescent="0.2">
      <c r="A183" s="6" t="s">
        <v>12</v>
      </c>
      <c r="B183" s="16">
        <f t="shared" ref="B183:B188" si="13">C183+D183</f>
        <v>-11270</v>
      </c>
      <c r="C183" s="16">
        <v>-11947</v>
      </c>
      <c r="D183" s="15">
        <v>677</v>
      </c>
    </row>
    <row r="184" spans="1:4" ht="15" customHeight="1" x14ac:dyDescent="0.2">
      <c r="A184" s="6" t="s">
        <v>13</v>
      </c>
      <c r="B184" s="16">
        <f t="shared" si="13"/>
        <v>-11194</v>
      </c>
      <c r="C184" s="16">
        <v>-11195</v>
      </c>
      <c r="D184" s="15">
        <v>1</v>
      </c>
    </row>
    <row r="185" spans="1:4" ht="15" customHeight="1" x14ac:dyDescent="0.2">
      <c r="A185" s="6" t="s">
        <v>14</v>
      </c>
      <c r="B185" s="16">
        <f t="shared" si="13"/>
        <v>-15465</v>
      </c>
      <c r="C185" s="16">
        <v>-15440</v>
      </c>
      <c r="D185" s="15">
        <v>-25</v>
      </c>
    </row>
    <row r="186" spans="1:4" ht="15" customHeight="1" x14ac:dyDescent="0.2">
      <c r="A186" s="6" t="s">
        <v>15</v>
      </c>
      <c r="B186" s="16">
        <f t="shared" si="13"/>
        <v>-22223</v>
      </c>
      <c r="C186" s="16">
        <v>-21572</v>
      </c>
      <c r="D186" s="15">
        <v>-651</v>
      </c>
    </row>
    <row r="187" spans="1:4" ht="15" customHeight="1" x14ac:dyDescent="0.2">
      <c r="A187" s="6" t="s">
        <v>16</v>
      </c>
      <c r="B187" s="16">
        <f t="shared" si="13"/>
        <v>-30789</v>
      </c>
      <c r="C187" s="16">
        <v>-26387</v>
      </c>
      <c r="D187" s="15">
        <v>-4402</v>
      </c>
    </row>
    <row r="188" spans="1:4" ht="15" customHeight="1" x14ac:dyDescent="0.2">
      <c r="A188" s="6" t="s">
        <v>17</v>
      </c>
      <c r="B188" s="16">
        <f t="shared" si="13"/>
        <v>-46426</v>
      </c>
      <c r="C188" s="16">
        <v>-45051</v>
      </c>
      <c r="D188" s="15">
        <v>-1375</v>
      </c>
    </row>
    <row r="189" spans="1:4" ht="15" customHeight="1" x14ac:dyDescent="0.2">
      <c r="A189" s="9" t="s">
        <v>52</v>
      </c>
      <c r="B189" s="10">
        <f>SUM(B177:B188)</f>
        <v>-186583</v>
      </c>
      <c r="C189" s="10">
        <f>SUM(C177:C188)</f>
        <v>-182576</v>
      </c>
      <c r="D189" s="11">
        <f>SUM(D177:D188)</f>
        <v>-4007</v>
      </c>
    </row>
    <row r="190" spans="1:4" ht="15" customHeight="1" x14ac:dyDescent="0.2">
      <c r="A190" s="20" t="s">
        <v>51</v>
      </c>
      <c r="B190" s="14">
        <f t="shared" ref="B190:B201" si="14">C190+D190</f>
        <v>2913</v>
      </c>
      <c r="C190" s="14">
        <v>1378</v>
      </c>
      <c r="D190" s="19">
        <v>1535</v>
      </c>
    </row>
    <row r="191" spans="1:4" ht="15" customHeight="1" x14ac:dyDescent="0.2">
      <c r="A191" s="6" t="s">
        <v>7</v>
      </c>
      <c r="B191" s="16">
        <f t="shared" si="14"/>
        <v>-7037</v>
      </c>
      <c r="C191" s="16">
        <v>-7176</v>
      </c>
      <c r="D191" s="19">
        <v>139</v>
      </c>
    </row>
    <row r="192" spans="1:4" ht="15" customHeight="1" x14ac:dyDescent="0.2">
      <c r="A192" s="6" t="s">
        <v>8</v>
      </c>
      <c r="B192" s="16">
        <f t="shared" si="14"/>
        <v>-13340</v>
      </c>
      <c r="C192" s="16">
        <v>-12650</v>
      </c>
      <c r="D192" s="19">
        <v>-690</v>
      </c>
    </row>
    <row r="193" spans="1:4" ht="15" customHeight="1" x14ac:dyDescent="0.2">
      <c r="A193" s="6" t="s">
        <v>9</v>
      </c>
      <c r="B193" s="16">
        <f t="shared" si="14"/>
        <v>-7734</v>
      </c>
      <c r="C193" s="16">
        <v>-8157</v>
      </c>
      <c r="D193" s="19">
        <v>423</v>
      </c>
    </row>
    <row r="194" spans="1:4" ht="15" customHeight="1" x14ac:dyDescent="0.2">
      <c r="A194" s="21" t="s">
        <v>10</v>
      </c>
      <c r="B194" s="16">
        <f t="shared" si="14"/>
        <v>-19405</v>
      </c>
      <c r="C194" s="16">
        <v>-18949</v>
      </c>
      <c r="D194" s="19">
        <v>-456</v>
      </c>
    </row>
    <row r="195" spans="1:4" ht="15" customHeight="1" x14ac:dyDescent="0.2">
      <c r="A195" s="21" t="s">
        <v>11</v>
      </c>
      <c r="B195" s="16">
        <f t="shared" si="14"/>
        <v>-18090</v>
      </c>
      <c r="C195" s="16">
        <v>-18558</v>
      </c>
      <c r="D195" s="19">
        <v>468</v>
      </c>
    </row>
    <row r="196" spans="1:4" ht="15" customHeight="1" x14ac:dyDescent="0.2">
      <c r="A196" s="21" t="s">
        <v>12</v>
      </c>
      <c r="B196" s="16">
        <f t="shared" si="14"/>
        <v>-17946</v>
      </c>
      <c r="C196" s="16">
        <v>-17503</v>
      </c>
      <c r="D196" s="19">
        <v>-443</v>
      </c>
    </row>
    <row r="197" spans="1:4" ht="15" customHeight="1" x14ac:dyDescent="0.2">
      <c r="A197" s="21" t="s">
        <v>13</v>
      </c>
      <c r="B197" s="16">
        <f t="shared" si="14"/>
        <v>-14033</v>
      </c>
      <c r="C197" s="16">
        <v>-13842</v>
      </c>
      <c r="D197" s="19">
        <v>-191</v>
      </c>
    </row>
    <row r="198" spans="1:4" ht="15" customHeight="1" x14ac:dyDescent="0.2">
      <c r="A198" s="21" t="s">
        <v>14</v>
      </c>
      <c r="B198" s="16">
        <f t="shared" si="14"/>
        <v>-16966</v>
      </c>
      <c r="C198" s="16">
        <v>-16641</v>
      </c>
      <c r="D198" s="19">
        <v>-325</v>
      </c>
    </row>
    <row r="199" spans="1:4" ht="15" customHeight="1" x14ac:dyDescent="0.2">
      <c r="A199" s="21" t="s">
        <v>15</v>
      </c>
      <c r="B199" s="16">
        <f t="shared" si="14"/>
        <v>-16935</v>
      </c>
      <c r="C199" s="16">
        <v>-16445</v>
      </c>
      <c r="D199" s="19">
        <v>-490</v>
      </c>
    </row>
    <row r="200" spans="1:4" ht="15" customHeight="1" x14ac:dyDescent="0.2">
      <c r="A200" s="21" t="s">
        <v>16</v>
      </c>
      <c r="B200" s="16">
        <f t="shared" si="14"/>
        <v>-25883</v>
      </c>
      <c r="C200" s="16">
        <v>-25760</v>
      </c>
      <c r="D200" s="19">
        <v>-123</v>
      </c>
    </row>
    <row r="201" spans="1:4" ht="15" customHeight="1" x14ac:dyDescent="0.2">
      <c r="A201" s="21" t="s">
        <v>17</v>
      </c>
      <c r="B201" s="16">
        <f t="shared" si="14"/>
        <v>-36635</v>
      </c>
      <c r="C201" s="16">
        <v>-35746</v>
      </c>
      <c r="D201" s="19">
        <v>-889</v>
      </c>
    </row>
    <row r="202" spans="1:4" ht="15" customHeight="1" x14ac:dyDescent="0.2">
      <c r="A202" s="9" t="s">
        <v>54</v>
      </c>
      <c r="B202" s="10">
        <f>SUM(B190:B201)</f>
        <v>-191091</v>
      </c>
      <c r="C202" s="10">
        <f>SUM(C190:C201)</f>
        <v>-190049</v>
      </c>
      <c r="D202" s="11">
        <f>SUM(D190:D201)</f>
        <v>-1042</v>
      </c>
    </row>
    <row r="203" spans="1:4" ht="15" customHeight="1" x14ac:dyDescent="0.2">
      <c r="A203" s="20" t="s">
        <v>55</v>
      </c>
      <c r="B203" s="14">
        <f t="shared" ref="B203:B214" si="15">C203+D203</f>
        <v>1482</v>
      </c>
      <c r="C203" s="14">
        <v>524</v>
      </c>
      <c r="D203" s="19">
        <v>958</v>
      </c>
    </row>
    <row r="204" spans="1:4" ht="15" customHeight="1" x14ac:dyDescent="0.2">
      <c r="A204" s="21" t="s">
        <v>7</v>
      </c>
      <c r="B204" s="16">
        <f t="shared" si="15"/>
        <v>-8136</v>
      </c>
      <c r="C204" s="16">
        <v>-8632</v>
      </c>
      <c r="D204" s="19">
        <v>496</v>
      </c>
    </row>
    <row r="205" spans="1:4" ht="15" customHeight="1" x14ac:dyDescent="0.2">
      <c r="A205" s="21" t="s">
        <v>8</v>
      </c>
      <c r="B205" s="16">
        <f t="shared" si="15"/>
        <v>-4041</v>
      </c>
      <c r="C205" s="16">
        <v>-4132</v>
      </c>
      <c r="D205" s="19">
        <v>91</v>
      </c>
    </row>
    <row r="206" spans="1:4" ht="15" customHeight="1" x14ac:dyDescent="0.2">
      <c r="A206" s="21" t="s">
        <v>9</v>
      </c>
      <c r="B206" s="16">
        <f t="shared" si="15"/>
        <v>-72</v>
      </c>
      <c r="C206" s="16">
        <v>-707</v>
      </c>
      <c r="D206" s="19">
        <v>635</v>
      </c>
    </row>
    <row r="207" spans="1:4" ht="15" customHeight="1" x14ac:dyDescent="0.2">
      <c r="A207" s="21" t="s">
        <v>10</v>
      </c>
      <c r="B207" s="16">
        <f t="shared" si="15"/>
        <v>-4728</v>
      </c>
      <c r="C207" s="16">
        <v>-4551</v>
      </c>
      <c r="D207" s="19">
        <v>-177</v>
      </c>
    </row>
    <row r="208" spans="1:4" ht="15" customHeight="1" x14ac:dyDescent="0.2">
      <c r="A208" s="21" t="s">
        <v>11</v>
      </c>
      <c r="B208" s="16">
        <f t="shared" si="15"/>
        <v>-5903</v>
      </c>
      <c r="C208" s="16">
        <v>-5980</v>
      </c>
      <c r="D208" s="19">
        <v>77</v>
      </c>
    </row>
    <row r="209" spans="1:4" ht="15" customHeight="1" x14ac:dyDescent="0.2">
      <c r="A209" s="21" t="s">
        <v>12</v>
      </c>
      <c r="B209" s="16">
        <f t="shared" si="15"/>
        <v>-1991</v>
      </c>
      <c r="C209" s="16">
        <v>-2475</v>
      </c>
      <c r="D209" s="19">
        <v>484</v>
      </c>
    </row>
    <row r="210" spans="1:4" ht="15" customHeight="1" x14ac:dyDescent="0.2">
      <c r="A210" s="21" t="s">
        <v>13</v>
      </c>
      <c r="B210" s="16">
        <f t="shared" si="15"/>
        <v>-2277</v>
      </c>
      <c r="C210" s="16">
        <v>-3363</v>
      </c>
      <c r="D210" s="19">
        <v>1086</v>
      </c>
    </row>
    <row r="211" spans="1:4" ht="15" customHeight="1" x14ac:dyDescent="0.2">
      <c r="A211" s="21" t="s">
        <v>14</v>
      </c>
      <c r="B211" s="16">
        <f t="shared" si="15"/>
        <v>-3117</v>
      </c>
      <c r="C211" s="16">
        <v>-3410</v>
      </c>
      <c r="D211" s="19">
        <v>293</v>
      </c>
    </row>
    <row r="212" spans="1:4" ht="15" customHeight="1" x14ac:dyDescent="0.2">
      <c r="A212" s="21" t="s">
        <v>15</v>
      </c>
      <c r="B212" s="16">
        <f t="shared" si="15"/>
        <v>-936</v>
      </c>
      <c r="C212" s="16">
        <v>-1103</v>
      </c>
      <c r="D212" s="19">
        <v>167</v>
      </c>
    </row>
    <row r="213" spans="1:4" ht="15" customHeight="1" x14ac:dyDescent="0.2">
      <c r="A213" s="21" t="s">
        <v>16</v>
      </c>
      <c r="B213" s="16">
        <f t="shared" si="15"/>
        <v>-10551</v>
      </c>
      <c r="C213" s="16">
        <v>-11386</v>
      </c>
      <c r="D213" s="19">
        <v>835</v>
      </c>
    </row>
    <row r="214" spans="1:4" ht="15" customHeight="1" x14ac:dyDescent="0.2">
      <c r="A214" s="21" t="s">
        <v>17</v>
      </c>
      <c r="B214" s="16">
        <f t="shared" si="15"/>
        <v>-22303</v>
      </c>
      <c r="C214" s="16">
        <v>-21489</v>
      </c>
      <c r="D214" s="19">
        <v>-814</v>
      </c>
    </row>
    <row r="215" spans="1:4" ht="15" customHeight="1" x14ac:dyDescent="0.2">
      <c r="A215" s="9" t="s">
        <v>58</v>
      </c>
      <c r="B215" s="10">
        <f>SUM(B203:B214)</f>
        <v>-62573</v>
      </c>
      <c r="C215" s="10">
        <f>SUM(C203:C214)</f>
        <v>-66704</v>
      </c>
      <c r="D215" s="11">
        <f>SUM(D203:D214)</f>
        <v>4131</v>
      </c>
    </row>
    <row r="216" spans="1:4" ht="15" customHeight="1" x14ac:dyDescent="0.2">
      <c r="A216" s="3" t="s">
        <v>57</v>
      </c>
      <c r="B216" s="14">
        <f t="shared" ref="B216:B227" si="16">C216+D216</f>
        <v>10283</v>
      </c>
      <c r="C216" s="14">
        <v>9461</v>
      </c>
      <c r="D216" s="23">
        <v>822</v>
      </c>
    </row>
    <row r="217" spans="1:4" ht="15" customHeight="1" x14ac:dyDescent="0.2">
      <c r="A217" s="21" t="s">
        <v>7</v>
      </c>
      <c r="B217" s="16">
        <f t="shared" si="16"/>
        <v>-3377</v>
      </c>
      <c r="C217" s="16">
        <v>-3216</v>
      </c>
      <c r="D217" s="15">
        <v>-161</v>
      </c>
    </row>
    <row r="218" spans="1:4" ht="15" customHeight="1" x14ac:dyDescent="0.2">
      <c r="A218" s="21" t="s">
        <v>8</v>
      </c>
      <c r="B218" s="16">
        <f t="shared" si="16"/>
        <v>3918</v>
      </c>
      <c r="C218" s="16">
        <v>4208</v>
      </c>
      <c r="D218" s="15">
        <v>-290</v>
      </c>
    </row>
    <row r="219" spans="1:4" ht="15" customHeight="1" x14ac:dyDescent="0.2">
      <c r="A219" s="21" t="s">
        <v>9</v>
      </c>
      <c r="B219" s="16">
        <f t="shared" si="16"/>
        <v>9603</v>
      </c>
      <c r="C219" s="16">
        <v>8502</v>
      </c>
      <c r="D219" s="15">
        <v>1101</v>
      </c>
    </row>
    <row r="220" spans="1:4" ht="15" customHeight="1" x14ac:dyDescent="0.2">
      <c r="A220" s="21" t="s">
        <v>10</v>
      </c>
      <c r="B220" s="16">
        <f t="shared" si="16"/>
        <v>300</v>
      </c>
      <c r="C220" s="16">
        <v>54</v>
      </c>
      <c r="D220" s="15">
        <v>246</v>
      </c>
    </row>
    <row r="221" spans="1:4" ht="15" customHeight="1" x14ac:dyDescent="0.2">
      <c r="A221" s="21" t="s">
        <v>11</v>
      </c>
      <c r="B221" s="16">
        <f t="shared" si="16"/>
        <v>-1214</v>
      </c>
      <c r="C221" s="16">
        <v>-1185</v>
      </c>
      <c r="D221" s="15">
        <v>-29</v>
      </c>
    </row>
    <row r="222" spans="1:4" ht="15" customHeight="1" x14ac:dyDescent="0.2">
      <c r="A222" s="21" t="s">
        <v>12</v>
      </c>
      <c r="B222" s="16">
        <f t="shared" si="16"/>
        <v>4391</v>
      </c>
      <c r="C222" s="16">
        <v>3290</v>
      </c>
      <c r="D222" s="15">
        <v>1101</v>
      </c>
    </row>
    <row r="223" spans="1:4" ht="15" customHeight="1" x14ac:dyDescent="0.2">
      <c r="A223" s="21" t="s">
        <v>13</v>
      </c>
      <c r="B223" s="16">
        <f t="shared" si="16"/>
        <v>6885</v>
      </c>
      <c r="C223" s="16">
        <v>5896</v>
      </c>
      <c r="D223" s="15">
        <v>989</v>
      </c>
    </row>
    <row r="224" spans="1:4" ht="15" customHeight="1" x14ac:dyDescent="0.2">
      <c r="A224" s="21" t="s">
        <v>14</v>
      </c>
      <c r="B224" s="16">
        <f t="shared" si="16"/>
        <v>6375</v>
      </c>
      <c r="C224" s="16">
        <v>5974</v>
      </c>
      <c r="D224" s="15">
        <v>401</v>
      </c>
    </row>
    <row r="225" spans="1:4" ht="15" customHeight="1" x14ac:dyDescent="0.2">
      <c r="A225" s="21" t="s">
        <v>15</v>
      </c>
      <c r="B225" s="16">
        <f t="shared" si="16"/>
        <v>1324</v>
      </c>
      <c r="C225" s="16">
        <v>1155</v>
      </c>
      <c r="D225" s="15">
        <v>169</v>
      </c>
    </row>
    <row r="226" spans="1:4" ht="15" customHeight="1" x14ac:dyDescent="0.2">
      <c r="A226" s="21" t="s">
        <v>16</v>
      </c>
      <c r="B226" s="16">
        <f t="shared" si="16"/>
        <v>-4498</v>
      </c>
      <c r="C226" s="16">
        <v>-4548</v>
      </c>
      <c r="D226" s="15">
        <v>50</v>
      </c>
    </row>
    <row r="227" spans="1:4" ht="15" customHeight="1" x14ac:dyDescent="0.2">
      <c r="A227" s="21" t="s">
        <v>17</v>
      </c>
      <c r="B227" s="16">
        <f t="shared" si="16"/>
        <v>-19689</v>
      </c>
      <c r="C227" s="16">
        <v>-19328</v>
      </c>
      <c r="D227" s="15">
        <v>-361</v>
      </c>
    </row>
    <row r="228" spans="1:4" ht="15" customHeight="1" x14ac:dyDescent="0.2">
      <c r="A228" s="9" t="s">
        <v>62</v>
      </c>
      <c r="B228" s="11">
        <f>SUM(B216:B227)</f>
        <v>14301</v>
      </c>
      <c r="C228" s="10">
        <f>SUM(C216:C227)</f>
        <v>10263</v>
      </c>
      <c r="D228" s="22">
        <f>SUM(D216:D227)</f>
        <v>4038</v>
      </c>
    </row>
    <row r="229" spans="1:4" ht="15" customHeight="1" x14ac:dyDescent="0.2">
      <c r="A229" s="20" t="s">
        <v>61</v>
      </c>
      <c r="B229" s="16">
        <f t="shared" ref="B229:B239" si="17">C229+D229</f>
        <v>12410</v>
      </c>
      <c r="C229" s="14">
        <v>11727</v>
      </c>
      <c r="D229" s="15">
        <v>683</v>
      </c>
    </row>
    <row r="230" spans="1:4" ht="15" customHeight="1" x14ac:dyDescent="0.2">
      <c r="A230" s="21" t="s">
        <v>7</v>
      </c>
      <c r="B230" s="16">
        <f t="shared" si="17"/>
        <v>9333</v>
      </c>
      <c r="C230" s="16">
        <v>8101</v>
      </c>
      <c r="D230" s="15">
        <v>1232</v>
      </c>
    </row>
    <row r="231" spans="1:4" ht="14.25" customHeight="1" x14ac:dyDescent="0.2">
      <c r="A231" s="21" t="s">
        <v>8</v>
      </c>
      <c r="B231" s="16">
        <f t="shared" si="17"/>
        <v>-1644</v>
      </c>
      <c r="C231" s="16">
        <v>-2313</v>
      </c>
      <c r="D231" s="15">
        <v>669</v>
      </c>
    </row>
    <row r="232" spans="1:4" ht="14.25" customHeight="1" x14ac:dyDescent="0.2">
      <c r="A232" s="21" t="s">
        <v>9</v>
      </c>
      <c r="B232" s="16">
        <f t="shared" si="17"/>
        <v>7208</v>
      </c>
      <c r="C232" s="16">
        <v>6275</v>
      </c>
      <c r="D232" s="15">
        <v>933</v>
      </c>
    </row>
    <row r="233" spans="1:4" ht="15" customHeight="1" x14ac:dyDescent="0.2">
      <c r="A233" s="21" t="s">
        <v>10</v>
      </c>
      <c r="B233" s="16">
        <f t="shared" si="17"/>
        <v>2579</v>
      </c>
      <c r="C233" s="16">
        <v>1790</v>
      </c>
      <c r="D233" s="15">
        <v>789</v>
      </c>
    </row>
    <row r="234" spans="1:4" ht="15" customHeight="1" x14ac:dyDescent="0.2">
      <c r="A234" s="21" t="s">
        <v>11</v>
      </c>
      <c r="B234" s="16">
        <f t="shared" si="17"/>
        <v>6054</v>
      </c>
      <c r="C234" s="16">
        <v>5610</v>
      </c>
      <c r="D234" s="15">
        <v>444</v>
      </c>
    </row>
    <row r="235" spans="1:4" ht="15" customHeight="1" x14ac:dyDescent="0.2">
      <c r="A235" s="21" t="s">
        <v>12</v>
      </c>
      <c r="B235" s="16">
        <f t="shared" si="17"/>
        <v>11072</v>
      </c>
      <c r="C235" s="16">
        <v>9957</v>
      </c>
      <c r="D235" s="15">
        <v>1115</v>
      </c>
    </row>
    <row r="236" spans="1:4" ht="15" customHeight="1" x14ac:dyDescent="0.2">
      <c r="A236" s="21" t="s">
        <v>13</v>
      </c>
      <c r="B236" s="16">
        <f t="shared" si="17"/>
        <v>9171</v>
      </c>
      <c r="C236" s="16">
        <v>8731</v>
      </c>
      <c r="D236" s="15">
        <v>440</v>
      </c>
    </row>
    <row r="237" spans="1:4" ht="15" customHeight="1" x14ac:dyDescent="0.2">
      <c r="A237" s="21" t="s">
        <v>14</v>
      </c>
      <c r="B237" s="16">
        <f t="shared" si="17"/>
        <v>6834</v>
      </c>
      <c r="C237" s="16">
        <v>6732</v>
      </c>
      <c r="D237" s="15">
        <v>102</v>
      </c>
    </row>
    <row r="238" spans="1:4" ht="15" customHeight="1" x14ac:dyDescent="0.2">
      <c r="A238" s="21" t="s">
        <v>15</v>
      </c>
      <c r="B238" s="16">
        <f t="shared" si="17"/>
        <v>3683</v>
      </c>
      <c r="C238" s="16">
        <v>3441</v>
      </c>
      <c r="D238" s="15">
        <v>242</v>
      </c>
    </row>
    <row r="239" spans="1:4" ht="15" customHeight="1" x14ac:dyDescent="0.2">
      <c r="A239" s="21" t="s">
        <v>16</v>
      </c>
      <c r="B239" s="16">
        <f t="shared" si="17"/>
        <v>-5324</v>
      </c>
      <c r="C239" s="16">
        <v>-5311</v>
      </c>
      <c r="D239" s="15">
        <v>-13</v>
      </c>
    </row>
    <row r="240" spans="1:4" ht="15" customHeight="1" x14ac:dyDescent="0.2">
      <c r="A240" s="6" t="s">
        <v>56</v>
      </c>
      <c r="B240" s="16">
        <v>-18058</v>
      </c>
      <c r="C240" s="16">
        <v>-18058</v>
      </c>
      <c r="D240" s="15" t="s">
        <v>53</v>
      </c>
    </row>
    <row r="241" spans="1:4" ht="15" customHeight="1" x14ac:dyDescent="0.2">
      <c r="A241" s="9" t="s">
        <v>63</v>
      </c>
      <c r="B241" s="10">
        <f>SUM(B229:B240)</f>
        <v>43318</v>
      </c>
      <c r="C241" s="10">
        <f>SUM(C229:C240)</f>
        <v>36682</v>
      </c>
      <c r="D241" s="22">
        <f>SUM(D229:D240)</f>
        <v>6636</v>
      </c>
    </row>
    <row r="242" spans="1:4" x14ac:dyDescent="0.2">
      <c r="A242" s="24" t="s">
        <v>59</v>
      </c>
    </row>
    <row r="243" spans="1:4" x14ac:dyDescent="0.2">
      <c r="A243" s="17" t="s">
        <v>43</v>
      </c>
    </row>
    <row r="244" spans="1:4" ht="22.5" customHeight="1" x14ac:dyDescent="0.2">
      <c r="A244" s="25" t="s">
        <v>64</v>
      </c>
      <c r="B244" s="25"/>
      <c r="C244" s="25"/>
      <c r="D244" s="25"/>
    </row>
    <row r="245" spans="1:4" x14ac:dyDescent="0.2">
      <c r="A245" s="18" t="s">
        <v>44</v>
      </c>
    </row>
    <row r="246" spans="1:4" x14ac:dyDescent="0.2">
      <c r="A246" s="26"/>
      <c r="B246" s="27"/>
      <c r="C246" s="27"/>
      <c r="D246" s="27"/>
    </row>
  </sheetData>
  <mergeCells count="8">
    <mergeCell ref="A244:D244"/>
    <mergeCell ref="A246:D246"/>
    <mergeCell ref="A1:D1"/>
    <mergeCell ref="A2:D2"/>
    <mergeCell ref="A4:D4"/>
    <mergeCell ref="A6:A7"/>
    <mergeCell ref="B6:C6"/>
    <mergeCell ref="D6:D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A47:D163 A46 C46:D46 A176:D176 A164:C175 A178:C183 B177:C177" numberStoredAsText="1"/>
    <ignoredError sqref="B46" numberStoredAsText="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1" activePane="bottomLeft" state="frozen"/>
      <selection pane="bottomLeft" activeCell="F245" sqref="F245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0</v>
      </c>
      <c r="B1" s="28"/>
      <c r="C1" s="28"/>
      <c r="D1" s="28"/>
    </row>
    <row r="2" spans="1:4" ht="15" x14ac:dyDescent="0.2">
      <c r="A2" s="29" t="s">
        <v>60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2" customHeight="1" x14ac:dyDescent="0.2">
      <c r="A4" s="28" t="s">
        <v>48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32" t="s">
        <v>2</v>
      </c>
      <c r="C6" s="33"/>
      <c r="D6" s="34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3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3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3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3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3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3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customHeight="1" x14ac:dyDescent="0.2">
      <c r="A34" s="3" t="s">
        <v>21</v>
      </c>
      <c r="B34" s="4">
        <f t="shared" ref="B34:B45" si="2">C34+D34</f>
        <v>4096</v>
      </c>
      <c r="C34" s="4">
        <v>3806</v>
      </c>
      <c r="D34" s="5">
        <v>290</v>
      </c>
    </row>
    <row r="35" spans="1:4" ht="15" customHeight="1" x14ac:dyDescent="0.2">
      <c r="A35" s="6" t="s">
        <v>7</v>
      </c>
      <c r="B35" s="7">
        <f t="shared" si="2"/>
        <v>2490</v>
      </c>
      <c r="C35" s="7">
        <v>1622</v>
      </c>
      <c r="D35" s="8">
        <v>868</v>
      </c>
    </row>
    <row r="36" spans="1:4" ht="15" customHeight="1" x14ac:dyDescent="0.2">
      <c r="A36" s="6" t="s">
        <v>8</v>
      </c>
      <c r="B36" s="7">
        <f t="shared" si="2"/>
        <v>1685</v>
      </c>
      <c r="C36" s="7">
        <v>1523</v>
      </c>
      <c r="D36" s="8">
        <v>162</v>
      </c>
    </row>
    <row r="37" spans="1:4" ht="15" customHeight="1" x14ac:dyDescent="0.2">
      <c r="A37" s="6" t="s">
        <v>9</v>
      </c>
      <c r="B37" s="7">
        <f t="shared" si="2"/>
        <v>1233</v>
      </c>
      <c r="C37" s="7">
        <v>1035</v>
      </c>
      <c r="D37" s="8">
        <v>198</v>
      </c>
    </row>
    <row r="38" spans="1:4" ht="15" customHeight="1" x14ac:dyDescent="0.2">
      <c r="A38" s="6" t="s">
        <v>10</v>
      </c>
      <c r="B38" s="7">
        <f t="shared" si="2"/>
        <v>2576</v>
      </c>
      <c r="C38" s="7">
        <v>2480</v>
      </c>
      <c r="D38" s="8">
        <v>96</v>
      </c>
    </row>
    <row r="39" spans="1:4" ht="15" customHeight="1" x14ac:dyDescent="0.2">
      <c r="A39" s="6" t="s">
        <v>11</v>
      </c>
      <c r="B39" s="7">
        <f t="shared" si="2"/>
        <v>771</v>
      </c>
      <c r="C39" s="7">
        <v>493</v>
      </c>
      <c r="D39" s="8">
        <v>278</v>
      </c>
    </row>
    <row r="40" spans="1:4" ht="15" customHeight="1" x14ac:dyDescent="0.2">
      <c r="A40" s="6" t="s">
        <v>12</v>
      </c>
      <c r="B40" s="7">
        <f t="shared" si="2"/>
        <v>734</v>
      </c>
      <c r="C40" s="7">
        <v>560</v>
      </c>
      <c r="D40" s="8">
        <v>174</v>
      </c>
    </row>
    <row r="41" spans="1:4" ht="15" customHeight="1" x14ac:dyDescent="0.2">
      <c r="A41" s="6" t="s">
        <v>13</v>
      </c>
      <c r="B41" s="7">
        <f t="shared" si="2"/>
        <v>2610</v>
      </c>
      <c r="C41" s="7">
        <v>2388</v>
      </c>
      <c r="D41" s="8">
        <v>222</v>
      </c>
    </row>
    <row r="42" spans="1:4" ht="15" customHeight="1" x14ac:dyDescent="0.2">
      <c r="A42" s="6" t="s">
        <v>14</v>
      </c>
      <c r="B42" s="7">
        <f t="shared" si="2"/>
        <v>734</v>
      </c>
      <c r="C42" s="7">
        <v>400</v>
      </c>
      <c r="D42" s="8">
        <v>334</v>
      </c>
    </row>
    <row r="43" spans="1:4" ht="15" customHeight="1" x14ac:dyDescent="0.2">
      <c r="A43" s="6" t="s">
        <v>15</v>
      </c>
      <c r="B43" s="7">
        <f t="shared" si="2"/>
        <v>768</v>
      </c>
      <c r="C43" s="7">
        <v>615</v>
      </c>
      <c r="D43" s="8">
        <v>153</v>
      </c>
    </row>
    <row r="44" spans="1:4" ht="15" customHeight="1" x14ac:dyDescent="0.2">
      <c r="A44" s="6" t="s">
        <v>16</v>
      </c>
      <c r="B44" s="7">
        <f t="shared" si="2"/>
        <v>-1950</v>
      </c>
      <c r="C44" s="7">
        <v>-2099</v>
      </c>
      <c r="D44" s="8">
        <v>149</v>
      </c>
    </row>
    <row r="45" spans="1:4" ht="15" customHeight="1" x14ac:dyDescent="0.2">
      <c r="A45" s="6" t="s">
        <v>17</v>
      </c>
      <c r="B45" s="7">
        <f t="shared" si="2"/>
        <v>-5634</v>
      </c>
      <c r="C45" s="7">
        <v>-5540</v>
      </c>
      <c r="D45" s="8">
        <v>-94</v>
      </c>
    </row>
    <row r="46" spans="1:4" ht="15" customHeight="1" x14ac:dyDescent="0.2">
      <c r="A46" s="9" t="s">
        <v>22</v>
      </c>
      <c r="B46" s="10">
        <f>SUM(B34:B45)</f>
        <v>10113</v>
      </c>
      <c r="C46" s="10">
        <f>SUM(C34:C45)</f>
        <v>7283</v>
      </c>
      <c r="D46" s="11">
        <f>SUM(D34:D45)</f>
        <v>2830</v>
      </c>
    </row>
    <row r="47" spans="1:4" ht="15" customHeight="1" x14ac:dyDescent="0.2">
      <c r="A47" s="3" t="s">
        <v>23</v>
      </c>
      <c r="B47" s="4">
        <f t="shared" ref="B47:B58" si="3">C47+D47</f>
        <v>1327</v>
      </c>
      <c r="C47" s="4">
        <v>1053</v>
      </c>
      <c r="D47" s="5">
        <v>274</v>
      </c>
    </row>
    <row r="48" spans="1:4" ht="15" customHeight="1" x14ac:dyDescent="0.2">
      <c r="A48" s="6" t="s">
        <v>7</v>
      </c>
      <c r="B48" s="7">
        <f t="shared" si="3"/>
        <v>72</v>
      </c>
      <c r="C48" s="7">
        <v>33</v>
      </c>
      <c r="D48" s="8">
        <v>39</v>
      </c>
    </row>
    <row r="49" spans="1:4" ht="15" customHeight="1" x14ac:dyDescent="0.2">
      <c r="A49" s="6" t="s">
        <v>8</v>
      </c>
      <c r="B49" s="7">
        <f t="shared" si="3"/>
        <v>257</v>
      </c>
      <c r="C49" s="7">
        <v>-439</v>
      </c>
      <c r="D49" s="8">
        <v>696</v>
      </c>
    </row>
    <row r="50" spans="1:4" ht="15" customHeight="1" x14ac:dyDescent="0.2">
      <c r="A50" s="6" t="s">
        <v>9</v>
      </c>
      <c r="B50" s="7">
        <f t="shared" si="3"/>
        <v>1221</v>
      </c>
      <c r="C50" s="7">
        <v>868</v>
      </c>
      <c r="D50" s="8">
        <v>353</v>
      </c>
    </row>
    <row r="51" spans="1:4" ht="15" customHeight="1" x14ac:dyDescent="0.2">
      <c r="A51" s="6" t="s">
        <v>10</v>
      </c>
      <c r="B51" s="7">
        <f t="shared" si="3"/>
        <v>1806</v>
      </c>
      <c r="C51" s="7">
        <v>1457</v>
      </c>
      <c r="D51" s="8">
        <v>349</v>
      </c>
    </row>
    <row r="52" spans="1:4" ht="15" customHeight="1" x14ac:dyDescent="0.2">
      <c r="A52" s="6" t="s">
        <v>11</v>
      </c>
      <c r="B52" s="7">
        <f t="shared" si="3"/>
        <v>924</v>
      </c>
      <c r="C52" s="7">
        <v>702</v>
      </c>
      <c r="D52" s="8">
        <v>222</v>
      </c>
    </row>
    <row r="53" spans="1:4" ht="15" customHeight="1" x14ac:dyDescent="0.2">
      <c r="A53" s="6" t="s">
        <v>12</v>
      </c>
      <c r="B53" s="7">
        <f t="shared" si="3"/>
        <v>422</v>
      </c>
      <c r="C53" s="7">
        <v>81</v>
      </c>
      <c r="D53" s="8">
        <v>341</v>
      </c>
    </row>
    <row r="54" spans="1:4" ht="15" customHeight="1" x14ac:dyDescent="0.2">
      <c r="A54" s="6" t="s">
        <v>13</v>
      </c>
      <c r="B54" s="7">
        <f t="shared" si="3"/>
        <v>1228</v>
      </c>
      <c r="C54" s="7">
        <v>895</v>
      </c>
      <c r="D54" s="8">
        <v>333</v>
      </c>
    </row>
    <row r="55" spans="1:4" ht="15" customHeight="1" x14ac:dyDescent="0.2">
      <c r="A55" s="6" t="s">
        <v>14</v>
      </c>
      <c r="B55" s="7">
        <f t="shared" si="3"/>
        <v>824</v>
      </c>
      <c r="C55" s="7">
        <v>479</v>
      </c>
      <c r="D55" s="8">
        <v>345</v>
      </c>
    </row>
    <row r="56" spans="1:4" ht="15" customHeight="1" x14ac:dyDescent="0.2">
      <c r="A56" s="6" t="s">
        <v>15</v>
      </c>
      <c r="B56" s="7">
        <f t="shared" si="3"/>
        <v>1649</v>
      </c>
      <c r="C56" s="7">
        <v>1487</v>
      </c>
      <c r="D56" s="8">
        <v>162</v>
      </c>
    </row>
    <row r="57" spans="1:4" ht="15" customHeight="1" x14ac:dyDescent="0.2">
      <c r="A57" s="6" t="s">
        <v>16</v>
      </c>
      <c r="B57" s="7">
        <f t="shared" si="3"/>
        <v>643</v>
      </c>
      <c r="C57" s="7">
        <v>309</v>
      </c>
      <c r="D57" s="8">
        <v>334</v>
      </c>
    </row>
    <row r="58" spans="1:4" ht="15" customHeight="1" x14ac:dyDescent="0.2">
      <c r="A58" s="6" t="s">
        <v>17</v>
      </c>
      <c r="B58" s="7">
        <f t="shared" si="3"/>
        <v>-3786</v>
      </c>
      <c r="C58" s="7">
        <v>-3944</v>
      </c>
      <c r="D58" s="8">
        <v>158</v>
      </c>
    </row>
    <row r="59" spans="1:4" ht="15" customHeight="1" x14ac:dyDescent="0.2">
      <c r="A59" s="9" t="s">
        <v>24</v>
      </c>
      <c r="B59" s="10">
        <f>SUM(B47:B58)</f>
        <v>6587</v>
      </c>
      <c r="C59" s="10">
        <f>SUM(C47:C58)</f>
        <v>2981</v>
      </c>
      <c r="D59" s="11">
        <f>SUM(D47:D58)</f>
        <v>3606</v>
      </c>
    </row>
    <row r="60" spans="1:4" ht="15" customHeight="1" x14ac:dyDescent="0.2">
      <c r="A60" s="3" t="s">
        <v>25</v>
      </c>
      <c r="B60" s="4">
        <f t="shared" ref="B60:B71" si="4">C60+D60</f>
        <v>4224</v>
      </c>
      <c r="C60" s="4">
        <v>3692</v>
      </c>
      <c r="D60" s="5">
        <v>532</v>
      </c>
    </row>
    <row r="61" spans="1:4" ht="15" customHeight="1" x14ac:dyDescent="0.2">
      <c r="A61" s="6" t="s">
        <v>7</v>
      </c>
      <c r="B61" s="7">
        <f t="shared" si="4"/>
        <v>2033</v>
      </c>
      <c r="C61" s="7">
        <v>1393</v>
      </c>
      <c r="D61" s="8">
        <v>640</v>
      </c>
    </row>
    <row r="62" spans="1:4" ht="15" customHeight="1" x14ac:dyDescent="0.2">
      <c r="A62" s="6" t="s">
        <v>8</v>
      </c>
      <c r="B62" s="7">
        <f t="shared" si="4"/>
        <v>684</v>
      </c>
      <c r="C62" s="7">
        <v>382</v>
      </c>
      <c r="D62" s="8">
        <v>302</v>
      </c>
    </row>
    <row r="63" spans="1:4" ht="15" customHeight="1" x14ac:dyDescent="0.2">
      <c r="A63" s="6" t="s">
        <v>9</v>
      </c>
      <c r="B63" s="7">
        <f t="shared" si="4"/>
        <v>1818</v>
      </c>
      <c r="C63" s="7">
        <v>1455</v>
      </c>
      <c r="D63" s="8">
        <v>363</v>
      </c>
    </row>
    <row r="64" spans="1:4" ht="15" customHeight="1" x14ac:dyDescent="0.2">
      <c r="A64" s="6" t="s">
        <v>10</v>
      </c>
      <c r="B64" s="7">
        <f t="shared" si="4"/>
        <v>2953</v>
      </c>
      <c r="C64" s="7">
        <v>2615</v>
      </c>
      <c r="D64" s="8">
        <v>338</v>
      </c>
    </row>
    <row r="65" spans="1:4" ht="15" customHeight="1" x14ac:dyDescent="0.2">
      <c r="A65" s="6" t="s">
        <v>11</v>
      </c>
      <c r="B65" s="7">
        <f t="shared" si="4"/>
        <v>200</v>
      </c>
      <c r="C65" s="7">
        <v>-731</v>
      </c>
      <c r="D65" s="8">
        <v>931</v>
      </c>
    </row>
    <row r="66" spans="1:4" ht="15" customHeight="1" x14ac:dyDescent="0.2">
      <c r="A66" s="6" t="s">
        <v>12</v>
      </c>
      <c r="B66" s="7">
        <f t="shared" si="4"/>
        <v>1822</v>
      </c>
      <c r="C66" s="7">
        <v>1508</v>
      </c>
      <c r="D66" s="8">
        <v>314</v>
      </c>
    </row>
    <row r="67" spans="1:4" ht="15" customHeight="1" x14ac:dyDescent="0.2">
      <c r="A67" s="6" t="s">
        <v>13</v>
      </c>
      <c r="B67" s="7">
        <f t="shared" si="4"/>
        <v>996</v>
      </c>
      <c r="C67" s="7">
        <v>573</v>
      </c>
      <c r="D67" s="8">
        <v>423</v>
      </c>
    </row>
    <row r="68" spans="1:4" ht="15" customHeight="1" x14ac:dyDescent="0.2">
      <c r="A68" s="6" t="s">
        <v>14</v>
      </c>
      <c r="B68" s="7">
        <f t="shared" si="4"/>
        <v>2015</v>
      </c>
      <c r="C68" s="7">
        <v>1744</v>
      </c>
      <c r="D68" s="8">
        <v>271</v>
      </c>
    </row>
    <row r="69" spans="1:4" ht="15" customHeight="1" x14ac:dyDescent="0.2">
      <c r="A69" s="6" t="s">
        <v>15</v>
      </c>
      <c r="B69" s="7">
        <f t="shared" si="4"/>
        <v>642</v>
      </c>
      <c r="C69" s="7">
        <v>454</v>
      </c>
      <c r="D69" s="8">
        <v>188</v>
      </c>
    </row>
    <row r="70" spans="1:4" ht="15" customHeight="1" x14ac:dyDescent="0.2">
      <c r="A70" s="6" t="s">
        <v>16</v>
      </c>
      <c r="B70" s="7">
        <f t="shared" si="4"/>
        <v>146</v>
      </c>
      <c r="C70" s="7">
        <v>-159</v>
      </c>
      <c r="D70" s="8">
        <v>305</v>
      </c>
    </row>
    <row r="71" spans="1:4" ht="15" customHeight="1" x14ac:dyDescent="0.2">
      <c r="A71" s="6" t="s">
        <v>17</v>
      </c>
      <c r="B71" s="7">
        <f t="shared" si="4"/>
        <v>-4864</v>
      </c>
      <c r="C71" s="7">
        <v>-4590</v>
      </c>
      <c r="D71" s="8">
        <v>-274</v>
      </c>
    </row>
    <row r="72" spans="1:4" ht="15" customHeight="1" x14ac:dyDescent="0.2">
      <c r="A72" s="9" t="s">
        <v>26</v>
      </c>
      <c r="B72" s="10">
        <f>SUM(B60:B71)</f>
        <v>12669</v>
      </c>
      <c r="C72" s="10">
        <f>SUM(C60:C71)</f>
        <v>8336</v>
      </c>
      <c r="D72" s="11">
        <f>SUM(D60:D71)</f>
        <v>4333</v>
      </c>
    </row>
    <row r="73" spans="1:4" ht="15" customHeight="1" x14ac:dyDescent="0.2">
      <c r="A73" s="3" t="s">
        <v>27</v>
      </c>
      <c r="B73" s="7">
        <f t="shared" ref="B73:B84" si="5">C73+D73</f>
        <v>4460</v>
      </c>
      <c r="C73" s="4">
        <v>4005</v>
      </c>
      <c r="D73" s="5">
        <v>455</v>
      </c>
    </row>
    <row r="74" spans="1:4" ht="15" customHeight="1" x14ac:dyDescent="0.2">
      <c r="A74" s="6" t="s">
        <v>7</v>
      </c>
      <c r="B74" s="7">
        <f t="shared" si="5"/>
        <v>-291</v>
      </c>
      <c r="C74" s="7">
        <v>-519</v>
      </c>
      <c r="D74" s="8">
        <v>228</v>
      </c>
    </row>
    <row r="75" spans="1:4" ht="15" customHeight="1" x14ac:dyDescent="0.2">
      <c r="A75" s="6" t="s">
        <v>8</v>
      </c>
      <c r="B75" s="7">
        <f t="shared" si="5"/>
        <v>2417</v>
      </c>
      <c r="C75" s="7">
        <v>2034</v>
      </c>
      <c r="D75" s="8">
        <v>383</v>
      </c>
    </row>
    <row r="76" spans="1:4" ht="15" customHeight="1" x14ac:dyDescent="0.2">
      <c r="A76" s="6" t="s">
        <v>9</v>
      </c>
      <c r="B76" s="7">
        <f t="shared" si="5"/>
        <v>3686</v>
      </c>
      <c r="C76" s="7">
        <v>3327</v>
      </c>
      <c r="D76" s="8">
        <v>359</v>
      </c>
    </row>
    <row r="77" spans="1:4" ht="15" customHeight="1" x14ac:dyDescent="0.2">
      <c r="A77" s="6" t="s">
        <v>10</v>
      </c>
      <c r="B77" s="7">
        <f t="shared" si="5"/>
        <v>2250</v>
      </c>
      <c r="C77" s="7">
        <v>1848</v>
      </c>
      <c r="D77" s="8">
        <v>402</v>
      </c>
    </row>
    <row r="78" spans="1:4" ht="15" customHeight="1" x14ac:dyDescent="0.2">
      <c r="A78" s="6" t="s">
        <v>11</v>
      </c>
      <c r="B78" s="7">
        <f t="shared" si="5"/>
        <v>2663</v>
      </c>
      <c r="C78" s="7">
        <v>2307</v>
      </c>
      <c r="D78" s="8">
        <v>356</v>
      </c>
    </row>
    <row r="79" spans="1:4" ht="15" customHeight="1" x14ac:dyDescent="0.2">
      <c r="A79" s="6" t="s">
        <v>12</v>
      </c>
      <c r="B79" s="7">
        <f t="shared" si="5"/>
        <v>3515</v>
      </c>
      <c r="C79" s="7">
        <v>3241</v>
      </c>
      <c r="D79" s="8">
        <v>274</v>
      </c>
    </row>
    <row r="80" spans="1:4" ht="15" customHeight="1" x14ac:dyDescent="0.2">
      <c r="A80" s="6" t="s">
        <v>13</v>
      </c>
      <c r="B80" s="7">
        <f t="shared" si="5"/>
        <v>4184</v>
      </c>
      <c r="C80" s="7">
        <v>3711</v>
      </c>
      <c r="D80" s="8">
        <v>473</v>
      </c>
    </row>
    <row r="81" spans="1:4" ht="15" customHeight="1" x14ac:dyDescent="0.2">
      <c r="A81" s="6" t="s">
        <v>14</v>
      </c>
      <c r="B81" s="7">
        <f t="shared" si="5"/>
        <v>3047</v>
      </c>
      <c r="C81" s="7">
        <v>2863</v>
      </c>
      <c r="D81" s="8">
        <v>184</v>
      </c>
    </row>
    <row r="82" spans="1:4" ht="15" customHeight="1" x14ac:dyDescent="0.2">
      <c r="A82" s="6" t="s">
        <v>15</v>
      </c>
      <c r="B82" s="7">
        <f t="shared" si="5"/>
        <v>2603</v>
      </c>
      <c r="C82" s="7">
        <v>2317</v>
      </c>
      <c r="D82" s="8">
        <v>286</v>
      </c>
    </row>
    <row r="83" spans="1:4" ht="15" customHeight="1" x14ac:dyDescent="0.2">
      <c r="A83" s="6" t="s">
        <v>16</v>
      </c>
      <c r="B83" s="7">
        <f t="shared" si="5"/>
        <v>1209</v>
      </c>
      <c r="C83" s="7">
        <v>863</v>
      </c>
      <c r="D83" s="8">
        <v>346</v>
      </c>
    </row>
    <row r="84" spans="1:4" ht="15" customHeight="1" x14ac:dyDescent="0.2">
      <c r="A84" s="6" t="s">
        <v>17</v>
      </c>
      <c r="B84" s="7">
        <f t="shared" si="5"/>
        <v>-3847</v>
      </c>
      <c r="C84" s="7">
        <v>-3837</v>
      </c>
      <c r="D84" s="8">
        <v>-10</v>
      </c>
    </row>
    <row r="85" spans="1:4" ht="15" customHeight="1" x14ac:dyDescent="0.2">
      <c r="A85" s="9" t="s">
        <v>28</v>
      </c>
      <c r="B85" s="10">
        <f>SUM(B73:B84)</f>
        <v>25896</v>
      </c>
      <c r="C85" s="10">
        <f>SUM(C73:C84)</f>
        <v>22160</v>
      </c>
      <c r="D85" s="11">
        <f>SUM(D73:D84)</f>
        <v>3736</v>
      </c>
    </row>
    <row r="86" spans="1:4" ht="15" customHeight="1" x14ac:dyDescent="0.2">
      <c r="A86" s="3" t="s">
        <v>29</v>
      </c>
      <c r="B86" s="7">
        <f t="shared" ref="B86:B97" si="6">C86+D86</f>
        <v>7517</v>
      </c>
      <c r="C86" s="4">
        <v>6281</v>
      </c>
      <c r="D86" s="5">
        <v>1236</v>
      </c>
    </row>
    <row r="87" spans="1:4" ht="15" customHeight="1" x14ac:dyDescent="0.2">
      <c r="A87" s="6" t="s">
        <v>7</v>
      </c>
      <c r="B87" s="7">
        <f t="shared" si="6"/>
        <v>3474</v>
      </c>
      <c r="C87" s="7">
        <v>3098</v>
      </c>
      <c r="D87" s="8">
        <v>376</v>
      </c>
    </row>
    <row r="88" spans="1:4" ht="15" customHeight="1" x14ac:dyDescent="0.2">
      <c r="A88" s="6" t="s">
        <v>8</v>
      </c>
      <c r="B88" s="7">
        <f t="shared" si="6"/>
        <v>3844</v>
      </c>
      <c r="C88" s="7">
        <v>3438</v>
      </c>
      <c r="D88" s="8">
        <v>406</v>
      </c>
    </row>
    <row r="89" spans="1:4" ht="15" customHeight="1" x14ac:dyDescent="0.2">
      <c r="A89" s="6" t="s">
        <v>9</v>
      </c>
      <c r="B89" s="7">
        <f t="shared" si="6"/>
        <v>5130</v>
      </c>
      <c r="C89" s="7">
        <v>4598</v>
      </c>
      <c r="D89" s="8">
        <v>532</v>
      </c>
    </row>
    <row r="90" spans="1:4" ht="15" customHeight="1" x14ac:dyDescent="0.2">
      <c r="A90" s="6" t="s">
        <v>10</v>
      </c>
      <c r="B90" s="7">
        <f t="shared" si="6"/>
        <v>4532</v>
      </c>
      <c r="C90" s="7">
        <v>4123</v>
      </c>
      <c r="D90" s="8">
        <v>409</v>
      </c>
    </row>
    <row r="91" spans="1:4" ht="15" customHeight="1" x14ac:dyDescent="0.2">
      <c r="A91" s="6" t="s">
        <v>11</v>
      </c>
      <c r="B91" s="7">
        <f t="shared" si="6"/>
        <v>4724</v>
      </c>
      <c r="C91" s="7">
        <v>4160</v>
      </c>
      <c r="D91" s="8">
        <v>564</v>
      </c>
    </row>
    <row r="92" spans="1:4" ht="15" customHeight="1" x14ac:dyDescent="0.2">
      <c r="A92" s="6" t="s">
        <v>12</v>
      </c>
      <c r="B92" s="7">
        <f t="shared" si="6"/>
        <v>6566</v>
      </c>
      <c r="C92" s="7">
        <v>5858</v>
      </c>
      <c r="D92" s="8">
        <v>708</v>
      </c>
    </row>
    <row r="93" spans="1:4" ht="15" customHeight="1" x14ac:dyDescent="0.2">
      <c r="A93" s="6" t="s">
        <v>13</v>
      </c>
      <c r="B93" s="7">
        <f t="shared" si="6"/>
        <v>5698</v>
      </c>
      <c r="C93" s="7">
        <v>5090</v>
      </c>
      <c r="D93" s="8">
        <v>608</v>
      </c>
    </row>
    <row r="94" spans="1:4" ht="15" customHeight="1" x14ac:dyDescent="0.2">
      <c r="A94" s="6" t="s">
        <v>14</v>
      </c>
      <c r="B94" s="7">
        <f t="shared" si="6"/>
        <v>4239</v>
      </c>
      <c r="C94" s="7">
        <v>3793</v>
      </c>
      <c r="D94" s="8">
        <v>446</v>
      </c>
    </row>
    <row r="95" spans="1:4" ht="15" customHeight="1" x14ac:dyDescent="0.2">
      <c r="A95" s="6" t="s">
        <v>15</v>
      </c>
      <c r="B95" s="7">
        <f t="shared" si="6"/>
        <v>518</v>
      </c>
      <c r="C95" s="7">
        <v>539</v>
      </c>
      <c r="D95" s="8">
        <v>-21</v>
      </c>
    </row>
    <row r="96" spans="1:4" ht="15" customHeight="1" x14ac:dyDescent="0.2">
      <c r="A96" s="6" t="s">
        <v>16</v>
      </c>
      <c r="B96" s="7">
        <f t="shared" si="6"/>
        <v>-1502</v>
      </c>
      <c r="C96" s="7">
        <v>-1592</v>
      </c>
      <c r="D96" s="8">
        <v>90</v>
      </c>
    </row>
    <row r="97" spans="1:4" ht="15" customHeight="1" x14ac:dyDescent="0.2">
      <c r="A97" s="6" t="s">
        <v>17</v>
      </c>
      <c r="B97" s="7">
        <f t="shared" si="6"/>
        <v>-8622</v>
      </c>
      <c r="C97" s="7">
        <v>-8147</v>
      </c>
      <c r="D97" s="8">
        <v>-475</v>
      </c>
    </row>
    <row r="98" spans="1:4" ht="15" customHeight="1" x14ac:dyDescent="0.2">
      <c r="A98" s="9" t="s">
        <v>30</v>
      </c>
      <c r="B98" s="10">
        <f>SUM(B86:B97)</f>
        <v>36118</v>
      </c>
      <c r="C98" s="10">
        <f>SUM(C86:C97)</f>
        <v>31239</v>
      </c>
      <c r="D98" s="11">
        <f>SUM(D86:D97)</f>
        <v>4879</v>
      </c>
    </row>
    <row r="99" spans="1:4" ht="15" customHeight="1" x14ac:dyDescent="0.2">
      <c r="A99" s="3" t="s">
        <v>31</v>
      </c>
      <c r="B99" s="7">
        <f t="shared" ref="B99:B110" si="7">C99+D99</f>
        <v>5380</v>
      </c>
      <c r="C99" s="4">
        <v>4527</v>
      </c>
      <c r="D99" s="5">
        <v>853</v>
      </c>
    </row>
    <row r="100" spans="1:4" ht="15" customHeight="1" x14ac:dyDescent="0.2">
      <c r="A100" s="6" t="s">
        <v>7</v>
      </c>
      <c r="B100" s="7">
        <f t="shared" si="7"/>
        <v>293</v>
      </c>
      <c r="C100" s="7">
        <v>-258</v>
      </c>
      <c r="D100" s="8">
        <v>551</v>
      </c>
    </row>
    <row r="101" spans="1:4" ht="15" customHeight="1" x14ac:dyDescent="0.2">
      <c r="A101" s="6" t="s">
        <v>8</v>
      </c>
      <c r="B101" s="7">
        <f t="shared" si="7"/>
        <v>1498</v>
      </c>
      <c r="C101" s="7">
        <v>1110</v>
      </c>
      <c r="D101" s="8">
        <v>388</v>
      </c>
    </row>
    <row r="102" spans="1:4" ht="15" customHeight="1" x14ac:dyDescent="0.2">
      <c r="A102" s="6" t="s">
        <v>9</v>
      </c>
      <c r="B102" s="7">
        <f t="shared" si="7"/>
        <v>975</v>
      </c>
      <c r="C102" s="7">
        <v>593</v>
      </c>
      <c r="D102" s="8">
        <v>382</v>
      </c>
    </row>
    <row r="103" spans="1:4" ht="15" customHeight="1" x14ac:dyDescent="0.2">
      <c r="A103" s="6" t="s">
        <v>10</v>
      </c>
      <c r="B103" s="7">
        <f t="shared" si="7"/>
        <v>4512</v>
      </c>
      <c r="C103" s="7">
        <v>3817</v>
      </c>
      <c r="D103" s="8">
        <v>695</v>
      </c>
    </row>
    <row r="104" spans="1:4" ht="15" customHeight="1" x14ac:dyDescent="0.2">
      <c r="A104" s="6" t="s">
        <v>11</v>
      </c>
      <c r="B104" s="7">
        <f t="shared" si="7"/>
        <v>1839</v>
      </c>
      <c r="C104" s="7">
        <v>1389</v>
      </c>
      <c r="D104" s="8">
        <v>450</v>
      </c>
    </row>
    <row r="105" spans="1:4" ht="15" customHeight="1" x14ac:dyDescent="0.2">
      <c r="A105" s="6" t="s">
        <v>12</v>
      </c>
      <c r="B105" s="7">
        <f t="shared" si="7"/>
        <v>3437</v>
      </c>
      <c r="C105" s="7">
        <v>2842</v>
      </c>
      <c r="D105" s="8">
        <v>595</v>
      </c>
    </row>
    <row r="106" spans="1:4" ht="15" customHeight="1" x14ac:dyDescent="0.2">
      <c r="A106" s="6" t="s">
        <v>13</v>
      </c>
      <c r="B106" s="7">
        <f t="shared" si="7"/>
        <v>4987</v>
      </c>
      <c r="C106" s="7">
        <v>3972</v>
      </c>
      <c r="D106" s="8">
        <v>1015</v>
      </c>
    </row>
    <row r="107" spans="1:4" ht="15" customHeight="1" x14ac:dyDescent="0.2">
      <c r="A107" s="6" t="s">
        <v>14</v>
      </c>
      <c r="B107" s="7">
        <f t="shared" si="7"/>
        <v>2820</v>
      </c>
      <c r="C107" s="7">
        <v>2545</v>
      </c>
      <c r="D107" s="8">
        <v>275</v>
      </c>
    </row>
    <row r="108" spans="1:4" ht="15" customHeight="1" x14ac:dyDescent="0.2">
      <c r="A108" s="6" t="s">
        <v>15</v>
      </c>
      <c r="B108" s="7">
        <f t="shared" si="7"/>
        <v>4052</v>
      </c>
      <c r="C108" s="7">
        <v>3514</v>
      </c>
      <c r="D108" s="8">
        <v>538</v>
      </c>
    </row>
    <row r="109" spans="1:4" ht="15" customHeight="1" x14ac:dyDescent="0.2">
      <c r="A109" s="6" t="s">
        <v>16</v>
      </c>
      <c r="B109" s="7">
        <f t="shared" si="7"/>
        <v>3806</v>
      </c>
      <c r="C109" s="7">
        <v>3415</v>
      </c>
      <c r="D109" s="8">
        <v>391</v>
      </c>
    </row>
    <row r="110" spans="1:4" ht="15" customHeight="1" x14ac:dyDescent="0.2">
      <c r="A110" s="6" t="s">
        <v>17</v>
      </c>
      <c r="B110" s="7">
        <f t="shared" si="7"/>
        <v>-7389</v>
      </c>
      <c r="C110" s="7">
        <v>-7266</v>
      </c>
      <c r="D110" s="8">
        <v>-123</v>
      </c>
    </row>
    <row r="111" spans="1:4" ht="15" customHeight="1" x14ac:dyDescent="0.2">
      <c r="A111" s="9" t="s">
        <v>32</v>
      </c>
      <c r="B111" s="10">
        <f>SUM(B99:B110)</f>
        <v>26210</v>
      </c>
      <c r="C111" s="10">
        <f>SUM(C99:C110)</f>
        <v>20200</v>
      </c>
      <c r="D111" s="11">
        <f>SUM(D99:D110)</f>
        <v>6010</v>
      </c>
    </row>
    <row r="112" spans="1:4" ht="15" customHeight="1" x14ac:dyDescent="0.2">
      <c r="A112" s="3" t="s">
        <v>33</v>
      </c>
      <c r="B112" s="7">
        <f t="shared" ref="B112:B123" si="8">C112+D112</f>
        <v>10291</v>
      </c>
      <c r="C112" s="4">
        <v>8705</v>
      </c>
      <c r="D112" s="5">
        <v>1586</v>
      </c>
    </row>
    <row r="113" spans="1:4" ht="15" customHeight="1" x14ac:dyDescent="0.2">
      <c r="A113" s="6" t="s">
        <v>7</v>
      </c>
      <c r="B113" s="7">
        <f t="shared" si="8"/>
        <v>5087</v>
      </c>
      <c r="C113" s="7">
        <v>4524</v>
      </c>
      <c r="D113" s="8">
        <v>563</v>
      </c>
    </row>
    <row r="114" spans="1:4" ht="15" customHeight="1" x14ac:dyDescent="0.2">
      <c r="A114" s="6" t="s">
        <v>8</v>
      </c>
      <c r="B114" s="7">
        <f t="shared" si="8"/>
        <v>2027</v>
      </c>
      <c r="C114" s="7">
        <v>1330</v>
      </c>
      <c r="D114" s="8">
        <v>697</v>
      </c>
    </row>
    <row r="115" spans="1:4" ht="15" customHeight="1" x14ac:dyDescent="0.2">
      <c r="A115" s="6" t="s">
        <v>9</v>
      </c>
      <c r="B115" s="7">
        <f t="shared" si="8"/>
        <v>9476</v>
      </c>
      <c r="C115" s="7">
        <v>8812</v>
      </c>
      <c r="D115" s="8">
        <v>664</v>
      </c>
    </row>
    <row r="116" spans="1:4" ht="15" customHeight="1" x14ac:dyDescent="0.2">
      <c r="A116" s="6" t="s">
        <v>10</v>
      </c>
      <c r="B116" s="7">
        <f t="shared" si="8"/>
        <v>7508</v>
      </c>
      <c r="C116" s="7">
        <v>6723</v>
      </c>
      <c r="D116" s="8">
        <v>785</v>
      </c>
    </row>
    <row r="117" spans="1:4" ht="15" customHeight="1" x14ac:dyDescent="0.2">
      <c r="A117" s="6" t="s">
        <v>11</v>
      </c>
      <c r="B117" s="7">
        <f t="shared" si="8"/>
        <v>4635</v>
      </c>
      <c r="C117" s="7">
        <v>4744</v>
      </c>
      <c r="D117" s="8">
        <v>-109</v>
      </c>
    </row>
    <row r="118" spans="1:4" ht="15" customHeight="1" x14ac:dyDescent="0.2">
      <c r="A118" s="6" t="s">
        <v>12</v>
      </c>
      <c r="B118" s="7">
        <f t="shared" si="8"/>
        <v>6771</v>
      </c>
      <c r="C118" s="7">
        <v>5994</v>
      </c>
      <c r="D118" s="8">
        <v>777</v>
      </c>
    </row>
    <row r="119" spans="1:4" ht="15" customHeight="1" x14ac:dyDescent="0.2">
      <c r="A119" s="6" t="s">
        <v>13</v>
      </c>
      <c r="B119" s="7">
        <f t="shared" si="8"/>
        <v>6638</v>
      </c>
      <c r="C119" s="7">
        <v>5757</v>
      </c>
      <c r="D119" s="8">
        <v>881</v>
      </c>
    </row>
    <row r="120" spans="1:4" ht="15" customHeight="1" x14ac:dyDescent="0.2">
      <c r="A120" s="6" t="s">
        <v>14</v>
      </c>
      <c r="B120" s="7">
        <f t="shared" si="8"/>
        <v>2403</v>
      </c>
      <c r="C120" s="7">
        <v>1664</v>
      </c>
      <c r="D120" s="8">
        <v>739</v>
      </c>
    </row>
    <row r="121" spans="1:4" ht="15" customHeight="1" x14ac:dyDescent="0.2">
      <c r="A121" s="6" t="s">
        <v>15</v>
      </c>
      <c r="B121" s="7">
        <f t="shared" si="8"/>
        <v>2423</v>
      </c>
      <c r="C121" s="7">
        <v>1549</v>
      </c>
      <c r="D121" s="8">
        <v>874</v>
      </c>
    </row>
    <row r="122" spans="1:4" ht="15" customHeight="1" x14ac:dyDescent="0.2">
      <c r="A122" s="6" t="s">
        <v>16</v>
      </c>
      <c r="B122" s="7">
        <f t="shared" si="8"/>
        <v>425</v>
      </c>
      <c r="C122" s="7">
        <v>-225</v>
      </c>
      <c r="D122" s="8">
        <v>650</v>
      </c>
    </row>
    <row r="123" spans="1:4" ht="15" customHeight="1" x14ac:dyDescent="0.2">
      <c r="A123" s="6" t="s">
        <v>17</v>
      </c>
      <c r="B123" s="7">
        <f t="shared" si="8"/>
        <v>-9682</v>
      </c>
      <c r="C123" s="7">
        <v>-9941</v>
      </c>
      <c r="D123" s="8">
        <v>259</v>
      </c>
    </row>
    <row r="124" spans="1:4" ht="15" customHeight="1" x14ac:dyDescent="0.2">
      <c r="A124" s="9" t="s">
        <v>34</v>
      </c>
      <c r="B124" s="10">
        <f>SUM(B112:B123)</f>
        <v>48002</v>
      </c>
      <c r="C124" s="10">
        <f>SUM(C112:C123)</f>
        <v>39636</v>
      </c>
      <c r="D124" s="11">
        <f>SUM(D112:D123)</f>
        <v>8366</v>
      </c>
    </row>
    <row r="125" spans="1:4" ht="15" customHeight="1" x14ac:dyDescent="0.2">
      <c r="A125" s="3" t="s">
        <v>35</v>
      </c>
      <c r="B125" s="7">
        <f t="shared" ref="B125:B136" si="9">C125+D125</f>
        <v>9484</v>
      </c>
      <c r="C125" s="4">
        <v>8825</v>
      </c>
      <c r="D125" s="5">
        <v>659</v>
      </c>
    </row>
    <row r="126" spans="1:4" ht="15" customHeight="1" x14ac:dyDescent="0.2">
      <c r="A126" s="6" t="s">
        <v>7</v>
      </c>
      <c r="B126" s="7">
        <f t="shared" si="9"/>
        <v>4611</v>
      </c>
      <c r="C126" s="7">
        <v>3926</v>
      </c>
      <c r="D126" s="8">
        <v>685</v>
      </c>
    </row>
    <row r="127" spans="1:4" ht="15" customHeight="1" x14ac:dyDescent="0.2">
      <c r="A127" s="6" t="s">
        <v>8</v>
      </c>
      <c r="B127" s="7">
        <f t="shared" si="9"/>
        <v>1564</v>
      </c>
      <c r="C127" s="7">
        <v>929</v>
      </c>
      <c r="D127" s="8">
        <v>635</v>
      </c>
    </row>
    <row r="128" spans="1:4" ht="15" customHeight="1" x14ac:dyDescent="0.2">
      <c r="A128" s="6" t="s">
        <v>9</v>
      </c>
      <c r="B128" s="7">
        <f t="shared" si="9"/>
        <v>4112</v>
      </c>
      <c r="C128" s="7">
        <v>4734</v>
      </c>
      <c r="D128" s="8">
        <v>-622</v>
      </c>
    </row>
    <row r="129" spans="1:4" ht="15" customHeight="1" x14ac:dyDescent="0.2">
      <c r="A129" s="6" t="s">
        <v>10</v>
      </c>
      <c r="B129" s="7">
        <f t="shared" si="9"/>
        <v>7071</v>
      </c>
      <c r="C129" s="7">
        <v>6213</v>
      </c>
      <c r="D129" s="8">
        <v>858</v>
      </c>
    </row>
    <row r="130" spans="1:4" ht="15" customHeight="1" x14ac:dyDescent="0.2">
      <c r="A130" s="6" t="s">
        <v>11</v>
      </c>
      <c r="B130" s="7">
        <f t="shared" si="9"/>
        <v>1900</v>
      </c>
      <c r="C130" s="7">
        <v>1354</v>
      </c>
      <c r="D130" s="8">
        <v>546</v>
      </c>
    </row>
    <row r="131" spans="1:4" ht="15" customHeight="1" x14ac:dyDescent="0.2">
      <c r="A131" s="6" t="s">
        <v>12</v>
      </c>
      <c r="B131" s="7">
        <f t="shared" si="9"/>
        <v>3821</v>
      </c>
      <c r="C131" s="7">
        <v>3410</v>
      </c>
      <c r="D131" s="8">
        <v>411</v>
      </c>
    </row>
    <row r="132" spans="1:4" ht="15" customHeight="1" x14ac:dyDescent="0.2">
      <c r="A132" s="6" t="s">
        <v>13</v>
      </c>
      <c r="B132" s="7">
        <f t="shared" si="9"/>
        <v>5025</v>
      </c>
      <c r="C132" s="7">
        <v>4622</v>
      </c>
      <c r="D132" s="8">
        <v>403</v>
      </c>
    </row>
    <row r="133" spans="1:4" ht="15" customHeight="1" x14ac:dyDescent="0.2">
      <c r="A133" s="6" t="s">
        <v>14</v>
      </c>
      <c r="B133" s="7">
        <f t="shared" si="9"/>
        <v>4125</v>
      </c>
      <c r="C133" s="7">
        <v>3876</v>
      </c>
      <c r="D133" s="8">
        <v>249</v>
      </c>
    </row>
    <row r="134" spans="1:4" ht="15" customHeight="1" x14ac:dyDescent="0.2">
      <c r="A134" s="6" t="s">
        <v>15</v>
      </c>
      <c r="B134" s="7">
        <f t="shared" si="9"/>
        <v>2661</v>
      </c>
      <c r="C134" s="7">
        <v>2099</v>
      </c>
      <c r="D134" s="8">
        <v>562</v>
      </c>
    </row>
    <row r="135" spans="1:4" ht="15" customHeight="1" x14ac:dyDescent="0.2">
      <c r="A135" s="6" t="s">
        <v>16</v>
      </c>
      <c r="B135" s="7">
        <f t="shared" si="9"/>
        <v>-1019</v>
      </c>
      <c r="C135" s="7">
        <v>-1376</v>
      </c>
      <c r="D135" s="8">
        <v>357</v>
      </c>
    </row>
    <row r="136" spans="1:4" ht="15" customHeight="1" x14ac:dyDescent="0.2">
      <c r="A136" s="6" t="s">
        <v>17</v>
      </c>
      <c r="B136" s="7">
        <f t="shared" si="9"/>
        <v>-11472</v>
      </c>
      <c r="C136" s="7">
        <v>-11345</v>
      </c>
      <c r="D136" s="8">
        <v>-127</v>
      </c>
    </row>
    <row r="137" spans="1:4" ht="15" customHeight="1" x14ac:dyDescent="0.2">
      <c r="A137" s="9" t="s">
        <v>36</v>
      </c>
      <c r="B137" s="10">
        <f>SUM(B125:B136)</f>
        <v>31883</v>
      </c>
      <c r="C137" s="10">
        <f>SUM(C125:C136)</f>
        <v>27267</v>
      </c>
      <c r="D137" s="11">
        <f>SUM(D125:D136)</f>
        <v>4616</v>
      </c>
    </row>
    <row r="138" spans="1:4" ht="15" customHeight="1" x14ac:dyDescent="0.2">
      <c r="A138" s="3" t="s">
        <v>37</v>
      </c>
      <c r="B138" s="7">
        <f>C138+D138</f>
        <v>10392</v>
      </c>
      <c r="C138" s="4">
        <v>9319</v>
      </c>
      <c r="D138" s="5">
        <v>1073</v>
      </c>
    </row>
    <row r="139" spans="1:4" ht="15" customHeight="1" x14ac:dyDescent="0.2">
      <c r="A139" s="6" t="s">
        <v>7</v>
      </c>
      <c r="B139" s="7">
        <f>C139+D139</f>
        <v>3176</v>
      </c>
      <c r="C139" s="7">
        <v>2537</v>
      </c>
      <c r="D139" s="8">
        <v>639</v>
      </c>
    </row>
    <row r="140" spans="1:4" ht="15" customHeight="1" x14ac:dyDescent="0.2">
      <c r="A140" s="6" t="s">
        <v>8</v>
      </c>
      <c r="B140" s="7">
        <f>C140+D140</f>
        <v>3019</v>
      </c>
      <c r="C140" s="7">
        <v>2293</v>
      </c>
      <c r="D140" s="8">
        <v>726</v>
      </c>
    </row>
    <row r="141" spans="1:4" ht="15" customHeight="1" x14ac:dyDescent="0.2">
      <c r="A141" s="6" t="s">
        <v>9</v>
      </c>
      <c r="B141" s="7">
        <f>C141+D141</f>
        <v>6079</v>
      </c>
      <c r="C141" s="7">
        <v>5560</v>
      </c>
      <c r="D141" s="8">
        <v>519</v>
      </c>
    </row>
    <row r="142" spans="1:4" ht="15" customHeight="1" x14ac:dyDescent="0.2">
      <c r="A142" s="6" t="s">
        <v>10</v>
      </c>
      <c r="B142" s="7">
        <f>C142+D142</f>
        <v>4415</v>
      </c>
      <c r="C142" s="7">
        <v>3760</v>
      </c>
      <c r="D142" s="8">
        <v>655</v>
      </c>
    </row>
    <row r="143" spans="1:4" ht="15" customHeight="1" x14ac:dyDescent="0.2">
      <c r="A143" s="6" t="s">
        <v>11</v>
      </c>
      <c r="B143" s="7">
        <f t="shared" ref="B143:B160" si="10">C143+D143</f>
        <v>219</v>
      </c>
      <c r="C143" s="7">
        <v>-394</v>
      </c>
      <c r="D143" s="8">
        <v>613</v>
      </c>
    </row>
    <row r="144" spans="1:4" ht="15" customHeight="1" x14ac:dyDescent="0.2">
      <c r="A144" s="6" t="s">
        <v>12</v>
      </c>
      <c r="B144" s="7">
        <f t="shared" si="10"/>
        <v>3612</v>
      </c>
      <c r="C144" s="7">
        <v>3118</v>
      </c>
      <c r="D144" s="8">
        <v>494</v>
      </c>
    </row>
    <row r="145" spans="1:4" ht="15" customHeight="1" x14ac:dyDescent="0.2">
      <c r="A145" s="6" t="s">
        <v>13</v>
      </c>
      <c r="B145" s="7">
        <f t="shared" si="10"/>
        <v>2510</v>
      </c>
      <c r="C145" s="7">
        <v>1825</v>
      </c>
      <c r="D145" s="8">
        <v>685</v>
      </c>
    </row>
    <row r="146" spans="1:4" ht="15" customHeight="1" x14ac:dyDescent="0.2">
      <c r="A146" s="6" t="s">
        <v>14</v>
      </c>
      <c r="B146" s="7">
        <f t="shared" si="10"/>
        <v>1213</v>
      </c>
      <c r="C146" s="7">
        <v>724</v>
      </c>
      <c r="D146" s="8">
        <v>489</v>
      </c>
    </row>
    <row r="147" spans="1:4" ht="15" customHeight="1" x14ac:dyDescent="0.2">
      <c r="A147" s="6" t="s">
        <v>15</v>
      </c>
      <c r="B147" s="7">
        <f t="shared" si="10"/>
        <v>62</v>
      </c>
      <c r="C147" s="7">
        <v>-506</v>
      </c>
      <c r="D147" s="8">
        <v>568</v>
      </c>
    </row>
    <row r="148" spans="1:4" ht="15" customHeight="1" x14ac:dyDescent="0.2">
      <c r="A148" s="6" t="s">
        <v>16</v>
      </c>
      <c r="B148" s="7">
        <f t="shared" si="10"/>
        <v>-2767</v>
      </c>
      <c r="C148" s="7">
        <v>-3191</v>
      </c>
      <c r="D148" s="8">
        <v>424</v>
      </c>
    </row>
    <row r="149" spans="1:4" ht="15" customHeight="1" x14ac:dyDescent="0.2">
      <c r="A149" s="6" t="s">
        <v>17</v>
      </c>
      <c r="B149" s="7">
        <f t="shared" si="10"/>
        <v>-13788</v>
      </c>
      <c r="C149" s="7">
        <v>-13425</v>
      </c>
      <c r="D149" s="8">
        <v>-363</v>
      </c>
    </row>
    <row r="150" spans="1:4" ht="15" customHeight="1" x14ac:dyDescent="0.2">
      <c r="A150" s="9" t="s">
        <v>38</v>
      </c>
      <c r="B150" s="10">
        <f>SUM(B138:B149)</f>
        <v>18142</v>
      </c>
      <c r="C150" s="10">
        <f>SUM(C138:C149)</f>
        <v>11620</v>
      </c>
      <c r="D150" s="11">
        <f>SUM(D138:D149)</f>
        <v>6522</v>
      </c>
    </row>
    <row r="151" spans="1:4" ht="15" customHeight="1" x14ac:dyDescent="0.2">
      <c r="A151" s="3" t="s">
        <v>39</v>
      </c>
      <c r="B151" s="7">
        <f t="shared" si="10"/>
        <v>7909</v>
      </c>
      <c r="C151" s="4">
        <v>7093</v>
      </c>
      <c r="D151" s="5">
        <v>816</v>
      </c>
    </row>
    <row r="152" spans="1:4" ht="15" customHeight="1" x14ac:dyDescent="0.2">
      <c r="A152" s="6" t="s">
        <v>7</v>
      </c>
      <c r="B152" s="7">
        <f t="shared" si="10"/>
        <v>3016</v>
      </c>
      <c r="C152" s="7">
        <v>2345</v>
      </c>
      <c r="D152" s="8">
        <v>671</v>
      </c>
    </row>
    <row r="153" spans="1:4" ht="15" customHeight="1" x14ac:dyDescent="0.2">
      <c r="A153" s="6" t="s">
        <v>8</v>
      </c>
      <c r="B153" s="7">
        <f t="shared" si="10"/>
        <v>3146</v>
      </c>
      <c r="C153" s="7">
        <v>2178</v>
      </c>
      <c r="D153" s="8">
        <v>968</v>
      </c>
    </row>
    <row r="154" spans="1:4" ht="15" customHeight="1" x14ac:dyDescent="0.2">
      <c r="A154" s="6" t="s">
        <v>9</v>
      </c>
      <c r="B154" s="7">
        <f t="shared" si="10"/>
        <v>7566</v>
      </c>
      <c r="C154" s="7">
        <v>6781</v>
      </c>
      <c r="D154" s="8">
        <v>785</v>
      </c>
    </row>
    <row r="155" spans="1:4" ht="15" customHeight="1" x14ac:dyDescent="0.2">
      <c r="A155" s="6" t="s">
        <v>10</v>
      </c>
      <c r="B155" s="7">
        <f t="shared" si="10"/>
        <v>3496</v>
      </c>
      <c r="C155" s="7">
        <v>2869</v>
      </c>
      <c r="D155" s="8">
        <v>627</v>
      </c>
    </row>
    <row r="156" spans="1:4" ht="15" customHeight="1" x14ac:dyDescent="0.2">
      <c r="A156" s="6" t="s">
        <v>11</v>
      </c>
      <c r="B156" s="7">
        <f t="shared" si="10"/>
        <v>1282</v>
      </c>
      <c r="C156" s="7">
        <v>912</v>
      </c>
      <c r="D156" s="8">
        <v>370</v>
      </c>
    </row>
    <row r="157" spans="1:4" ht="15" customHeight="1" x14ac:dyDescent="0.2">
      <c r="A157" s="6" t="s">
        <v>12</v>
      </c>
      <c r="B157" s="7">
        <f t="shared" si="10"/>
        <v>-591</v>
      </c>
      <c r="C157" s="7">
        <v>-694</v>
      </c>
      <c r="D157" s="8">
        <v>103</v>
      </c>
    </row>
    <row r="158" spans="1:4" ht="15" customHeight="1" x14ac:dyDescent="0.2">
      <c r="A158" s="6" t="s">
        <v>13</v>
      </c>
      <c r="B158" s="7">
        <f t="shared" si="10"/>
        <v>2081</v>
      </c>
      <c r="C158" s="7">
        <v>1681</v>
      </c>
      <c r="D158" s="8">
        <v>400</v>
      </c>
    </row>
    <row r="159" spans="1:4" ht="15" customHeight="1" x14ac:dyDescent="0.2">
      <c r="A159" s="6" t="s">
        <v>14</v>
      </c>
      <c r="B159" s="7">
        <f t="shared" si="10"/>
        <v>2638</v>
      </c>
      <c r="C159" s="7">
        <v>2070</v>
      </c>
      <c r="D159" s="8">
        <v>568</v>
      </c>
    </row>
    <row r="160" spans="1:4" ht="15" customHeight="1" x14ac:dyDescent="0.2">
      <c r="A160" s="6" t="s">
        <v>15</v>
      </c>
      <c r="B160" s="7">
        <f t="shared" si="10"/>
        <v>-505</v>
      </c>
      <c r="C160" s="7">
        <v>-759</v>
      </c>
      <c r="D160" s="8">
        <v>254</v>
      </c>
    </row>
    <row r="161" spans="1:4" ht="15" customHeight="1" x14ac:dyDescent="0.2">
      <c r="A161" s="6" t="s">
        <v>16</v>
      </c>
      <c r="B161" s="7">
        <f>C161+D161</f>
        <v>-2889</v>
      </c>
      <c r="C161" s="7">
        <v>-2986</v>
      </c>
      <c r="D161" s="8">
        <v>97</v>
      </c>
    </row>
    <row r="162" spans="1:4" ht="15" customHeight="1" x14ac:dyDescent="0.2">
      <c r="A162" s="6" t="s">
        <v>17</v>
      </c>
      <c r="B162" s="7">
        <f>C162+D162</f>
        <v>-13222</v>
      </c>
      <c r="C162" s="7">
        <v>-11739</v>
      </c>
      <c r="D162" s="8">
        <v>-1483</v>
      </c>
    </row>
    <row r="163" spans="1:4" ht="15" customHeight="1" x14ac:dyDescent="0.2">
      <c r="A163" s="9" t="s">
        <v>40</v>
      </c>
      <c r="B163" s="10">
        <f>SUM(B151:B162)</f>
        <v>13927</v>
      </c>
      <c r="C163" s="10">
        <f>SUM(C151:C162)</f>
        <v>9751</v>
      </c>
      <c r="D163" s="11">
        <f>SUM(D151:D162)</f>
        <v>4176</v>
      </c>
    </row>
    <row r="164" spans="1:4" ht="15" customHeight="1" x14ac:dyDescent="0.2">
      <c r="A164" s="3" t="s">
        <v>41</v>
      </c>
      <c r="B164" s="7">
        <f>C164+D164</f>
        <v>11104</v>
      </c>
      <c r="C164" s="4">
        <v>10401</v>
      </c>
      <c r="D164" s="5">
        <v>703</v>
      </c>
    </row>
    <row r="165" spans="1:4" ht="15" customHeight="1" x14ac:dyDescent="0.2">
      <c r="A165" s="6" t="s">
        <v>7</v>
      </c>
      <c r="B165" s="7">
        <f>C165+D165</f>
        <v>8300</v>
      </c>
      <c r="C165" s="7">
        <v>7923</v>
      </c>
      <c r="D165" s="8">
        <v>377</v>
      </c>
    </row>
    <row r="166" spans="1:4" ht="15" customHeight="1" x14ac:dyDescent="0.2">
      <c r="A166" s="6" t="s">
        <v>8</v>
      </c>
      <c r="B166" s="7">
        <f t="shared" ref="B166:B175" si="11">C166+D166</f>
        <v>1855</v>
      </c>
      <c r="C166" s="7">
        <v>1613</v>
      </c>
      <c r="D166" s="8">
        <v>242</v>
      </c>
    </row>
    <row r="167" spans="1:4" ht="15" customHeight="1" x14ac:dyDescent="0.2">
      <c r="A167" s="6" t="s">
        <v>9</v>
      </c>
      <c r="B167" s="7">
        <f t="shared" si="11"/>
        <v>4263</v>
      </c>
      <c r="C167" s="7">
        <v>3609</v>
      </c>
      <c r="D167" s="8">
        <v>654</v>
      </c>
    </row>
    <row r="168" spans="1:4" ht="15" customHeight="1" x14ac:dyDescent="0.2">
      <c r="A168" s="6" t="s">
        <v>10</v>
      </c>
      <c r="B168" s="7">
        <f t="shared" si="11"/>
        <v>3637</v>
      </c>
      <c r="C168" s="7">
        <v>2911</v>
      </c>
      <c r="D168" s="8">
        <v>726</v>
      </c>
    </row>
    <row r="169" spans="1:4" ht="15" customHeight="1" x14ac:dyDescent="0.2">
      <c r="A169" s="6" t="s">
        <v>11</v>
      </c>
      <c r="B169" s="7">
        <f t="shared" si="11"/>
        <v>-1536</v>
      </c>
      <c r="C169" s="7">
        <v>-1950</v>
      </c>
      <c r="D169" s="8">
        <v>414</v>
      </c>
    </row>
    <row r="170" spans="1:4" ht="15" customHeight="1" x14ac:dyDescent="0.2">
      <c r="A170" s="6" t="s">
        <v>12</v>
      </c>
      <c r="B170" s="7">
        <f t="shared" si="11"/>
        <v>368</v>
      </c>
      <c r="C170" s="7">
        <v>-170</v>
      </c>
      <c r="D170" s="8">
        <v>538</v>
      </c>
    </row>
    <row r="171" spans="1:4" ht="15" customHeight="1" x14ac:dyDescent="0.2">
      <c r="A171" s="6" t="s">
        <v>13</v>
      </c>
      <c r="B171" s="7">
        <f t="shared" si="11"/>
        <v>625</v>
      </c>
      <c r="C171" s="7">
        <v>-62</v>
      </c>
      <c r="D171" s="8">
        <v>687</v>
      </c>
    </row>
    <row r="172" spans="1:4" ht="15" customHeight="1" x14ac:dyDescent="0.2">
      <c r="A172" s="6" t="s">
        <v>14</v>
      </c>
      <c r="B172" s="7">
        <f t="shared" si="11"/>
        <v>2038</v>
      </c>
      <c r="C172" s="7">
        <v>1769</v>
      </c>
      <c r="D172" s="8">
        <v>269</v>
      </c>
    </row>
    <row r="173" spans="1:4" ht="15" customHeight="1" x14ac:dyDescent="0.2">
      <c r="A173" s="6" t="s">
        <v>15</v>
      </c>
      <c r="B173" s="7">
        <f t="shared" si="11"/>
        <v>-3024</v>
      </c>
      <c r="C173" s="7">
        <v>-2888</v>
      </c>
      <c r="D173" s="8">
        <v>-136</v>
      </c>
    </row>
    <row r="174" spans="1:4" ht="15" customHeight="1" x14ac:dyDescent="0.2">
      <c r="A174" s="6" t="s">
        <v>16</v>
      </c>
      <c r="B174" s="7">
        <f t="shared" si="11"/>
        <v>-3274</v>
      </c>
      <c r="C174" s="7">
        <v>-3044</v>
      </c>
      <c r="D174" s="8">
        <v>-230</v>
      </c>
    </row>
    <row r="175" spans="1:4" ht="15" customHeight="1" x14ac:dyDescent="0.2">
      <c r="A175" s="6" t="s">
        <v>17</v>
      </c>
      <c r="B175" s="7">
        <f t="shared" si="11"/>
        <v>-17760</v>
      </c>
      <c r="C175" s="7">
        <v>-16817</v>
      </c>
      <c r="D175" s="8">
        <v>-943</v>
      </c>
    </row>
    <row r="176" spans="1:4" ht="15" customHeight="1" x14ac:dyDescent="0.2">
      <c r="A176" s="9" t="s">
        <v>42</v>
      </c>
      <c r="B176" s="10">
        <f>SUM(B164:B175)</f>
        <v>6596</v>
      </c>
      <c r="C176" s="10">
        <f>SUM(C164:C175)</f>
        <v>3295</v>
      </c>
      <c r="D176" s="11">
        <f>SUM(D164:D175)</f>
        <v>3301</v>
      </c>
    </row>
    <row r="177" spans="1:4" ht="15" customHeight="1" x14ac:dyDescent="0.2">
      <c r="A177" s="20" t="s">
        <v>50</v>
      </c>
      <c r="B177" s="14">
        <f t="shared" ref="B177:B182" si="12">C177+D177</f>
        <v>5161</v>
      </c>
      <c r="C177" s="14">
        <v>4686</v>
      </c>
      <c r="D177" s="15">
        <v>475</v>
      </c>
    </row>
    <row r="178" spans="1:4" ht="15" customHeight="1" x14ac:dyDescent="0.2">
      <c r="A178" s="6" t="s">
        <v>7</v>
      </c>
      <c r="B178" s="16">
        <f t="shared" si="12"/>
        <v>-1510</v>
      </c>
      <c r="C178" s="16">
        <v>-952</v>
      </c>
      <c r="D178" s="15">
        <v>-558</v>
      </c>
    </row>
    <row r="179" spans="1:4" ht="15" customHeight="1" x14ac:dyDescent="0.2">
      <c r="A179" s="6" t="s">
        <v>8</v>
      </c>
      <c r="B179" s="16">
        <f t="shared" si="12"/>
        <v>-474</v>
      </c>
      <c r="C179" s="16">
        <v>-439</v>
      </c>
      <c r="D179" s="15">
        <v>-35</v>
      </c>
    </row>
    <row r="180" spans="1:4" ht="15" customHeight="1" x14ac:dyDescent="0.2">
      <c r="A180" s="6" t="s">
        <v>9</v>
      </c>
      <c r="B180" s="16">
        <f t="shared" si="12"/>
        <v>169</v>
      </c>
      <c r="C180" s="16">
        <v>161</v>
      </c>
      <c r="D180" s="15">
        <v>8</v>
      </c>
    </row>
    <row r="181" spans="1:4" ht="15" customHeight="1" x14ac:dyDescent="0.2">
      <c r="A181" s="6" t="s">
        <v>10</v>
      </c>
      <c r="B181" s="16">
        <f t="shared" si="12"/>
        <v>-2692</v>
      </c>
      <c r="C181" s="16">
        <v>-2883</v>
      </c>
      <c r="D181" s="15">
        <v>191</v>
      </c>
    </row>
    <row r="182" spans="1:4" ht="15" customHeight="1" x14ac:dyDescent="0.2">
      <c r="A182" s="6" t="s">
        <v>11</v>
      </c>
      <c r="B182" s="16">
        <f t="shared" si="12"/>
        <v>-4511</v>
      </c>
      <c r="C182" s="16">
        <v>-4659</v>
      </c>
      <c r="D182" s="15">
        <v>148</v>
      </c>
    </row>
    <row r="183" spans="1:4" ht="15" customHeight="1" x14ac:dyDescent="0.2">
      <c r="A183" s="6" t="s">
        <v>12</v>
      </c>
      <c r="B183" s="16">
        <f t="shared" ref="B183:B188" si="13">C183+D183</f>
        <v>-3377</v>
      </c>
      <c r="C183" s="16">
        <v>-3762</v>
      </c>
      <c r="D183" s="15">
        <v>385</v>
      </c>
    </row>
    <row r="184" spans="1:4" ht="15" customHeight="1" x14ac:dyDescent="0.2">
      <c r="A184" s="6" t="s">
        <v>13</v>
      </c>
      <c r="B184" s="16">
        <f t="shared" si="13"/>
        <v>-2261</v>
      </c>
      <c r="C184" s="16">
        <v>-2546</v>
      </c>
      <c r="D184" s="15">
        <v>285</v>
      </c>
    </row>
    <row r="185" spans="1:4" ht="15" customHeight="1" x14ac:dyDescent="0.2">
      <c r="A185" s="6" t="s">
        <v>14</v>
      </c>
      <c r="B185" s="16">
        <f t="shared" si="13"/>
        <v>-2306</v>
      </c>
      <c r="C185" s="16">
        <v>-2489</v>
      </c>
      <c r="D185" s="15">
        <v>183</v>
      </c>
    </row>
    <row r="186" spans="1:4" ht="15" customHeight="1" x14ac:dyDescent="0.2">
      <c r="A186" s="6" t="s">
        <v>15</v>
      </c>
      <c r="B186" s="16">
        <f t="shared" si="13"/>
        <v>-4898</v>
      </c>
      <c r="C186" s="16">
        <v>-4871</v>
      </c>
      <c r="D186" s="15">
        <v>-27</v>
      </c>
    </row>
    <row r="187" spans="1:4" ht="15" customHeight="1" x14ac:dyDescent="0.2">
      <c r="A187" s="6" t="s">
        <v>16</v>
      </c>
      <c r="B187" s="16">
        <f t="shared" si="13"/>
        <v>-6989</v>
      </c>
      <c r="C187" s="16">
        <v>-6641</v>
      </c>
      <c r="D187" s="15">
        <v>-348</v>
      </c>
    </row>
    <row r="188" spans="1:4" ht="15" customHeight="1" x14ac:dyDescent="0.2">
      <c r="A188" s="6" t="s">
        <v>17</v>
      </c>
      <c r="B188" s="16">
        <f t="shared" si="13"/>
        <v>-15341</v>
      </c>
      <c r="C188" s="16">
        <v>-14801</v>
      </c>
      <c r="D188" s="15">
        <v>-540</v>
      </c>
    </row>
    <row r="189" spans="1:4" ht="15" customHeight="1" x14ac:dyDescent="0.2">
      <c r="A189" s="9" t="s">
        <v>52</v>
      </c>
      <c r="B189" s="10">
        <f>SUM(B177:B188)</f>
        <v>-39029</v>
      </c>
      <c r="C189" s="10">
        <f>SUM(C177:C188)</f>
        <v>-39196</v>
      </c>
      <c r="D189" s="11">
        <f>SUM(D177:D188)</f>
        <v>167</v>
      </c>
    </row>
    <row r="190" spans="1:4" ht="15" customHeight="1" x14ac:dyDescent="0.2">
      <c r="A190" s="20" t="s">
        <v>51</v>
      </c>
      <c r="B190" s="14">
        <f t="shared" ref="B190:B201" si="14">C190+D190</f>
        <v>3470</v>
      </c>
      <c r="C190" s="14">
        <v>3255</v>
      </c>
      <c r="D190" s="19">
        <v>215</v>
      </c>
    </row>
    <row r="191" spans="1:4" ht="15" customHeight="1" x14ac:dyDescent="0.2">
      <c r="A191" s="6" t="s">
        <v>7</v>
      </c>
      <c r="B191" s="16">
        <f t="shared" si="14"/>
        <v>-2023</v>
      </c>
      <c r="C191" s="16">
        <v>-1975</v>
      </c>
      <c r="D191" s="19">
        <v>-48</v>
      </c>
    </row>
    <row r="192" spans="1:4" ht="15" customHeight="1" x14ac:dyDescent="0.2">
      <c r="A192" s="6" t="s">
        <v>8</v>
      </c>
      <c r="B192" s="16">
        <f t="shared" si="14"/>
        <v>-3910</v>
      </c>
      <c r="C192" s="16">
        <v>-3703</v>
      </c>
      <c r="D192" s="19">
        <v>-207</v>
      </c>
    </row>
    <row r="193" spans="1:4" ht="15" customHeight="1" x14ac:dyDescent="0.2">
      <c r="A193" s="6" t="s">
        <v>9</v>
      </c>
      <c r="B193" s="16">
        <f t="shared" si="14"/>
        <v>165</v>
      </c>
      <c r="C193" s="16">
        <v>14</v>
      </c>
      <c r="D193" s="19">
        <v>151</v>
      </c>
    </row>
    <row r="194" spans="1:4" ht="15" customHeight="1" x14ac:dyDescent="0.2">
      <c r="A194" s="21" t="s">
        <v>10</v>
      </c>
      <c r="B194" s="16">
        <f t="shared" si="14"/>
        <v>-264</v>
      </c>
      <c r="C194" s="16">
        <v>-559</v>
      </c>
      <c r="D194" s="19">
        <v>295</v>
      </c>
    </row>
    <row r="195" spans="1:4" ht="15" customHeight="1" x14ac:dyDescent="0.2">
      <c r="A195" s="21" t="s">
        <v>11</v>
      </c>
      <c r="B195" s="16">
        <f t="shared" si="14"/>
        <v>-2548</v>
      </c>
      <c r="C195" s="16">
        <v>-2668</v>
      </c>
      <c r="D195" s="19">
        <v>120</v>
      </c>
    </row>
    <row r="196" spans="1:4" ht="15" customHeight="1" x14ac:dyDescent="0.2">
      <c r="A196" s="21" t="s">
        <v>12</v>
      </c>
      <c r="B196" s="16">
        <f t="shared" si="14"/>
        <v>-2057</v>
      </c>
      <c r="C196" s="16">
        <v>-2020</v>
      </c>
      <c r="D196" s="19">
        <v>-37</v>
      </c>
    </row>
    <row r="197" spans="1:4" ht="15" customHeight="1" x14ac:dyDescent="0.2">
      <c r="A197" s="21" t="s">
        <v>13</v>
      </c>
      <c r="B197" s="16">
        <f t="shared" si="14"/>
        <v>-1288</v>
      </c>
      <c r="C197" s="16">
        <v>-1333</v>
      </c>
      <c r="D197" s="19">
        <v>45</v>
      </c>
    </row>
    <row r="198" spans="1:4" ht="15" customHeight="1" x14ac:dyDescent="0.2">
      <c r="A198" s="21" t="s">
        <v>14</v>
      </c>
      <c r="B198" s="16">
        <f t="shared" si="14"/>
        <v>-3207</v>
      </c>
      <c r="C198" s="16">
        <v>-3100</v>
      </c>
      <c r="D198" s="19">
        <v>-107</v>
      </c>
    </row>
    <row r="199" spans="1:4" ht="15" customHeight="1" x14ac:dyDescent="0.2">
      <c r="A199" s="21" t="s">
        <v>15</v>
      </c>
      <c r="B199" s="16">
        <f t="shared" si="14"/>
        <v>-3341</v>
      </c>
      <c r="C199" s="16">
        <v>-3094</v>
      </c>
      <c r="D199" s="19">
        <v>-247</v>
      </c>
    </row>
    <row r="200" spans="1:4" ht="15" customHeight="1" x14ac:dyDescent="0.2">
      <c r="A200" s="21" t="s">
        <v>16</v>
      </c>
      <c r="B200" s="16">
        <f t="shared" si="14"/>
        <v>-7154</v>
      </c>
      <c r="C200" s="16">
        <v>-7064</v>
      </c>
      <c r="D200" s="19">
        <v>-90</v>
      </c>
    </row>
    <row r="201" spans="1:4" ht="15" customHeight="1" x14ac:dyDescent="0.2">
      <c r="A201" s="21" t="s">
        <v>17</v>
      </c>
      <c r="B201" s="16">
        <f t="shared" si="14"/>
        <v>-11788</v>
      </c>
      <c r="C201" s="16">
        <v>-11326</v>
      </c>
      <c r="D201" s="19">
        <v>-462</v>
      </c>
    </row>
    <row r="202" spans="1:4" ht="15" customHeight="1" x14ac:dyDescent="0.2">
      <c r="A202" s="9" t="s">
        <v>54</v>
      </c>
      <c r="B202" s="10">
        <f>SUM(B190:B201)</f>
        <v>-33945</v>
      </c>
      <c r="C202" s="10">
        <f>SUM(C190:C201)</f>
        <v>-33573</v>
      </c>
      <c r="D202" s="11">
        <f>SUM(D190:D201)</f>
        <v>-372</v>
      </c>
    </row>
    <row r="203" spans="1:4" ht="15" customHeight="1" x14ac:dyDescent="0.2">
      <c r="A203" s="20" t="s">
        <v>55</v>
      </c>
      <c r="B203" s="14">
        <f t="shared" ref="B203:B214" si="15">C203+D203</f>
        <v>4120</v>
      </c>
      <c r="C203" s="14">
        <v>3925</v>
      </c>
      <c r="D203" s="19">
        <v>195</v>
      </c>
    </row>
    <row r="204" spans="1:4" ht="15" customHeight="1" x14ac:dyDescent="0.2">
      <c r="A204" s="21" t="s">
        <v>7</v>
      </c>
      <c r="B204" s="16">
        <f t="shared" si="15"/>
        <v>1717</v>
      </c>
      <c r="C204" s="16">
        <v>1706</v>
      </c>
      <c r="D204" s="19">
        <v>11</v>
      </c>
    </row>
    <row r="205" spans="1:4" ht="15" customHeight="1" x14ac:dyDescent="0.2">
      <c r="A205" s="21" t="s">
        <v>8</v>
      </c>
      <c r="B205" s="16">
        <f t="shared" si="15"/>
        <v>-769</v>
      </c>
      <c r="C205" s="16">
        <v>-964</v>
      </c>
      <c r="D205" s="19">
        <v>195</v>
      </c>
    </row>
    <row r="206" spans="1:4" ht="15" customHeight="1" x14ac:dyDescent="0.2">
      <c r="A206" s="21" t="s">
        <v>9</v>
      </c>
      <c r="B206" s="16">
        <f t="shared" si="15"/>
        <v>309</v>
      </c>
      <c r="C206" s="16">
        <v>292</v>
      </c>
      <c r="D206" s="19">
        <v>17</v>
      </c>
    </row>
    <row r="207" spans="1:4" ht="15" customHeight="1" x14ac:dyDescent="0.2">
      <c r="A207" s="21" t="s">
        <v>10</v>
      </c>
      <c r="B207" s="16">
        <f t="shared" si="15"/>
        <v>177</v>
      </c>
      <c r="C207" s="16">
        <v>-78</v>
      </c>
      <c r="D207" s="19">
        <v>255</v>
      </c>
    </row>
    <row r="208" spans="1:4" ht="15" customHeight="1" x14ac:dyDescent="0.2">
      <c r="A208" s="21" t="s">
        <v>11</v>
      </c>
      <c r="B208" s="16">
        <f t="shared" si="15"/>
        <v>-3028</v>
      </c>
      <c r="C208" s="16">
        <v>-2958</v>
      </c>
      <c r="D208" s="19">
        <v>-70</v>
      </c>
    </row>
    <row r="209" spans="1:4" ht="15" customHeight="1" x14ac:dyDescent="0.2">
      <c r="A209" s="21" t="s">
        <v>12</v>
      </c>
      <c r="B209" s="16">
        <f t="shared" si="15"/>
        <v>341</v>
      </c>
      <c r="C209" s="16">
        <v>-228</v>
      </c>
      <c r="D209" s="19">
        <v>569</v>
      </c>
    </row>
    <row r="210" spans="1:4" ht="15" customHeight="1" x14ac:dyDescent="0.2">
      <c r="A210" s="21" t="s">
        <v>13</v>
      </c>
      <c r="B210" s="16">
        <f t="shared" si="15"/>
        <v>482</v>
      </c>
      <c r="C210" s="16">
        <v>127</v>
      </c>
      <c r="D210" s="19">
        <v>355</v>
      </c>
    </row>
    <row r="211" spans="1:4" ht="15" customHeight="1" x14ac:dyDescent="0.2">
      <c r="A211" s="21" t="s">
        <v>14</v>
      </c>
      <c r="B211" s="16">
        <f t="shared" si="15"/>
        <v>1056</v>
      </c>
      <c r="C211" s="16">
        <v>846</v>
      </c>
      <c r="D211" s="19">
        <v>210</v>
      </c>
    </row>
    <row r="212" spans="1:4" ht="15" customHeight="1" x14ac:dyDescent="0.2">
      <c r="A212" s="21" t="s">
        <v>15</v>
      </c>
      <c r="B212" s="16">
        <f t="shared" si="15"/>
        <v>-1681</v>
      </c>
      <c r="C212" s="16">
        <v>-1819</v>
      </c>
      <c r="D212" s="19">
        <v>138</v>
      </c>
    </row>
    <row r="213" spans="1:4" ht="15" customHeight="1" x14ac:dyDescent="0.2">
      <c r="A213" s="21" t="s">
        <v>16</v>
      </c>
      <c r="B213" s="16">
        <f t="shared" si="15"/>
        <v>-3604</v>
      </c>
      <c r="C213" s="16">
        <v>-3577</v>
      </c>
      <c r="D213" s="19">
        <v>-27</v>
      </c>
    </row>
    <row r="214" spans="1:4" ht="15" customHeight="1" x14ac:dyDescent="0.2">
      <c r="A214" s="21" t="s">
        <v>17</v>
      </c>
      <c r="B214" s="16">
        <f t="shared" si="15"/>
        <v>-10074</v>
      </c>
      <c r="C214" s="16">
        <v>-9668</v>
      </c>
      <c r="D214" s="19">
        <v>-406</v>
      </c>
    </row>
    <row r="215" spans="1:4" ht="15" customHeight="1" x14ac:dyDescent="0.2">
      <c r="A215" s="9" t="s">
        <v>58</v>
      </c>
      <c r="B215" s="10">
        <f>SUM(B203:B214)</f>
        <v>-10954</v>
      </c>
      <c r="C215" s="10">
        <f>SUM(C203:C214)</f>
        <v>-12396</v>
      </c>
      <c r="D215" s="11">
        <f>SUM(D203:D214)</f>
        <v>1442</v>
      </c>
    </row>
    <row r="216" spans="1:4" ht="15" customHeight="1" x14ac:dyDescent="0.2">
      <c r="A216" s="3" t="s">
        <v>57</v>
      </c>
      <c r="B216" s="14">
        <f t="shared" ref="B216:B227" si="16">C216+D216</f>
        <v>4880</v>
      </c>
      <c r="C216" s="14">
        <v>4464</v>
      </c>
      <c r="D216" s="23">
        <v>416</v>
      </c>
    </row>
    <row r="217" spans="1:4" ht="15" customHeight="1" x14ac:dyDescent="0.2">
      <c r="A217" s="21" t="s">
        <v>7</v>
      </c>
      <c r="B217" s="16">
        <f t="shared" si="16"/>
        <v>2055</v>
      </c>
      <c r="C217" s="16">
        <v>1940</v>
      </c>
      <c r="D217" s="15">
        <v>115</v>
      </c>
    </row>
    <row r="218" spans="1:4" ht="15" customHeight="1" x14ac:dyDescent="0.2">
      <c r="A218" s="21" t="s">
        <v>8</v>
      </c>
      <c r="B218" s="16">
        <f t="shared" si="16"/>
        <v>2239</v>
      </c>
      <c r="C218" s="16">
        <v>1590</v>
      </c>
      <c r="D218" s="15">
        <v>649</v>
      </c>
    </row>
    <row r="219" spans="1:4" ht="15" customHeight="1" x14ac:dyDescent="0.2">
      <c r="A219" s="21" t="s">
        <v>9</v>
      </c>
      <c r="B219" s="16">
        <f t="shared" si="16"/>
        <v>2436</v>
      </c>
      <c r="C219" s="16">
        <v>2346</v>
      </c>
      <c r="D219" s="15">
        <v>90</v>
      </c>
    </row>
    <row r="220" spans="1:4" ht="15" customHeight="1" x14ac:dyDescent="0.2">
      <c r="A220" s="21" t="s">
        <v>10</v>
      </c>
      <c r="B220" s="16">
        <f t="shared" si="16"/>
        <v>647</v>
      </c>
      <c r="C220" s="16">
        <v>614</v>
      </c>
      <c r="D220" s="15">
        <v>33</v>
      </c>
    </row>
    <row r="221" spans="1:4" ht="15" customHeight="1" x14ac:dyDescent="0.2">
      <c r="A221" s="21" t="s">
        <v>11</v>
      </c>
      <c r="B221" s="16">
        <f t="shared" si="16"/>
        <v>-2452</v>
      </c>
      <c r="C221" s="16">
        <v>-2245</v>
      </c>
      <c r="D221" s="15">
        <v>-207</v>
      </c>
    </row>
    <row r="222" spans="1:4" ht="15" customHeight="1" x14ac:dyDescent="0.2">
      <c r="A222" s="21" t="s">
        <v>12</v>
      </c>
      <c r="B222" s="16">
        <f t="shared" si="16"/>
        <v>1325</v>
      </c>
      <c r="C222" s="16">
        <v>1212</v>
      </c>
      <c r="D222" s="15">
        <v>113</v>
      </c>
    </row>
    <row r="223" spans="1:4" ht="15" customHeight="1" x14ac:dyDescent="0.2">
      <c r="A223" s="21" t="s">
        <v>13</v>
      </c>
      <c r="B223" s="16">
        <f t="shared" si="16"/>
        <v>905</v>
      </c>
      <c r="C223" s="16">
        <v>858</v>
      </c>
      <c r="D223" s="15">
        <v>47</v>
      </c>
    </row>
    <row r="224" spans="1:4" ht="15" customHeight="1" x14ac:dyDescent="0.2">
      <c r="A224" s="21" t="s">
        <v>14</v>
      </c>
      <c r="B224" s="16">
        <f t="shared" si="16"/>
        <v>566</v>
      </c>
      <c r="C224" s="16">
        <v>502</v>
      </c>
      <c r="D224" s="15">
        <v>64</v>
      </c>
    </row>
    <row r="225" spans="1:4" ht="15" customHeight="1" x14ac:dyDescent="0.2">
      <c r="A225" s="21" t="s">
        <v>15</v>
      </c>
      <c r="B225" s="16">
        <f t="shared" si="16"/>
        <v>437</v>
      </c>
      <c r="C225" s="16">
        <v>214</v>
      </c>
      <c r="D225" s="15">
        <v>223</v>
      </c>
    </row>
    <row r="226" spans="1:4" ht="15" customHeight="1" x14ac:dyDescent="0.2">
      <c r="A226" s="21" t="s">
        <v>16</v>
      </c>
      <c r="B226" s="16">
        <f t="shared" si="16"/>
        <v>-816</v>
      </c>
      <c r="C226" s="16">
        <v>-703</v>
      </c>
      <c r="D226" s="15">
        <v>-113</v>
      </c>
    </row>
    <row r="227" spans="1:4" ht="15" customHeight="1" x14ac:dyDescent="0.2">
      <c r="A227" s="21" t="s">
        <v>17</v>
      </c>
      <c r="B227" s="16">
        <f t="shared" si="16"/>
        <v>-7735</v>
      </c>
      <c r="C227" s="16">
        <v>-7630</v>
      </c>
      <c r="D227" s="15">
        <v>-105</v>
      </c>
    </row>
    <row r="228" spans="1:4" ht="15" customHeight="1" x14ac:dyDescent="0.2">
      <c r="A228" s="9" t="s">
        <v>62</v>
      </c>
      <c r="B228" s="11">
        <f>SUM(B216:B227)</f>
        <v>4487</v>
      </c>
      <c r="C228" s="10">
        <f>SUM(C216:C227)</f>
        <v>3162</v>
      </c>
      <c r="D228" s="22">
        <f>SUM(D216:D227)</f>
        <v>1325</v>
      </c>
    </row>
    <row r="229" spans="1:4" ht="15" customHeight="1" x14ac:dyDescent="0.2">
      <c r="A229" s="20" t="s">
        <v>61</v>
      </c>
      <c r="B229" s="16">
        <f t="shared" ref="B229:B239" si="17">C229+D229</f>
        <v>5270</v>
      </c>
      <c r="C229" s="14">
        <v>5030</v>
      </c>
      <c r="D229" s="15">
        <v>240</v>
      </c>
    </row>
    <row r="230" spans="1:4" ht="15" customHeight="1" x14ac:dyDescent="0.2">
      <c r="A230" s="21" t="s">
        <v>7</v>
      </c>
      <c r="B230" s="16">
        <f t="shared" si="17"/>
        <v>2554</v>
      </c>
      <c r="C230" s="16">
        <v>2731</v>
      </c>
      <c r="D230" s="15">
        <v>-177</v>
      </c>
    </row>
    <row r="231" spans="1:4" ht="15" customHeight="1" x14ac:dyDescent="0.2">
      <c r="A231" s="21" t="s">
        <v>8</v>
      </c>
      <c r="B231" s="16">
        <f t="shared" si="17"/>
        <v>-2157</v>
      </c>
      <c r="C231" s="16">
        <v>-2125</v>
      </c>
      <c r="D231" s="15">
        <v>-32</v>
      </c>
    </row>
    <row r="232" spans="1:4" ht="15" customHeight="1" x14ac:dyDescent="0.2">
      <c r="A232" s="21" t="s">
        <v>9</v>
      </c>
      <c r="B232" s="16">
        <f t="shared" si="17"/>
        <v>2867</v>
      </c>
      <c r="C232" s="16">
        <v>2877</v>
      </c>
      <c r="D232" s="15">
        <v>-10</v>
      </c>
    </row>
    <row r="233" spans="1:4" ht="15" customHeight="1" x14ac:dyDescent="0.2">
      <c r="A233" s="21" t="s">
        <v>10</v>
      </c>
      <c r="B233" s="16">
        <f t="shared" si="17"/>
        <v>2681</v>
      </c>
      <c r="C233" s="16">
        <v>2477</v>
      </c>
      <c r="D233" s="15">
        <v>204</v>
      </c>
    </row>
    <row r="234" spans="1:4" ht="15" customHeight="1" x14ac:dyDescent="0.2">
      <c r="A234" s="21" t="s">
        <v>11</v>
      </c>
      <c r="B234" s="16">
        <f t="shared" si="17"/>
        <v>430</v>
      </c>
      <c r="C234" s="16">
        <v>427</v>
      </c>
      <c r="D234" s="15">
        <v>3</v>
      </c>
    </row>
    <row r="235" spans="1:4" ht="15" customHeight="1" x14ac:dyDescent="0.2">
      <c r="A235" s="21" t="s">
        <v>12</v>
      </c>
      <c r="B235" s="16">
        <f t="shared" si="17"/>
        <v>1778</v>
      </c>
      <c r="C235" s="16">
        <v>1653</v>
      </c>
      <c r="D235" s="15">
        <v>125</v>
      </c>
    </row>
    <row r="236" spans="1:4" ht="15" customHeight="1" x14ac:dyDescent="0.2">
      <c r="A236" s="21" t="s">
        <v>13</v>
      </c>
      <c r="B236" s="16">
        <f t="shared" si="17"/>
        <v>1375</v>
      </c>
      <c r="C236" s="16">
        <v>1259</v>
      </c>
      <c r="D236" s="15">
        <v>116</v>
      </c>
    </row>
    <row r="237" spans="1:4" ht="15" customHeight="1" x14ac:dyDescent="0.2">
      <c r="A237" s="21" t="s">
        <v>14</v>
      </c>
      <c r="B237" s="16">
        <f t="shared" si="17"/>
        <v>2920</v>
      </c>
      <c r="C237" s="16">
        <v>2957</v>
      </c>
      <c r="D237" s="15">
        <v>-37</v>
      </c>
    </row>
    <row r="238" spans="1:4" ht="15" customHeight="1" x14ac:dyDescent="0.2">
      <c r="A238" s="21" t="s">
        <v>15</v>
      </c>
      <c r="B238" s="16">
        <f t="shared" si="17"/>
        <v>1543</v>
      </c>
      <c r="C238" s="16">
        <v>1425</v>
      </c>
      <c r="D238" s="15">
        <v>118</v>
      </c>
    </row>
    <row r="239" spans="1:4" ht="15" customHeight="1" x14ac:dyDescent="0.2">
      <c r="A239" s="21" t="s">
        <v>16</v>
      </c>
      <c r="B239" s="16">
        <f t="shared" si="17"/>
        <v>-1228</v>
      </c>
      <c r="C239" s="16">
        <v>-1356</v>
      </c>
      <c r="D239" s="15">
        <v>128</v>
      </c>
    </row>
    <row r="240" spans="1:4" ht="15" customHeight="1" x14ac:dyDescent="0.2">
      <c r="A240" s="6" t="s">
        <v>56</v>
      </c>
      <c r="B240" s="16">
        <v>-8893</v>
      </c>
      <c r="C240" s="16">
        <v>-8893</v>
      </c>
      <c r="D240" s="15" t="s">
        <v>53</v>
      </c>
    </row>
    <row r="241" spans="1:4" ht="15" customHeight="1" x14ac:dyDescent="0.2">
      <c r="A241" s="9" t="s">
        <v>63</v>
      </c>
      <c r="B241" s="10">
        <f>SUM(B229:B240)</f>
        <v>9140</v>
      </c>
      <c r="C241" s="10">
        <f>SUM(C229:C240)</f>
        <v>8462</v>
      </c>
      <c r="D241" s="22">
        <f>SUM(D229:D240)</f>
        <v>678</v>
      </c>
    </row>
    <row r="242" spans="1:4" x14ac:dyDescent="0.2">
      <c r="A242" s="24" t="s">
        <v>59</v>
      </c>
    </row>
    <row r="243" spans="1:4" x14ac:dyDescent="0.2">
      <c r="A243" s="17" t="s">
        <v>43</v>
      </c>
    </row>
    <row r="244" spans="1:4" ht="22.5" customHeight="1" x14ac:dyDescent="0.2">
      <c r="A244" s="25" t="s">
        <v>64</v>
      </c>
      <c r="B244" s="25"/>
      <c r="C244" s="25"/>
      <c r="D244" s="25"/>
    </row>
    <row r="245" spans="1:4" x14ac:dyDescent="0.2">
      <c r="A245" s="18" t="s">
        <v>44</v>
      </c>
    </row>
    <row r="246" spans="1:4" x14ac:dyDescent="0.2">
      <c r="A246" s="26"/>
      <c r="B246" s="27"/>
      <c r="C246" s="27"/>
      <c r="D246" s="27"/>
    </row>
  </sheetData>
  <mergeCells count="8">
    <mergeCell ref="A244:D244"/>
    <mergeCell ref="A246:D246"/>
    <mergeCell ref="A1:D1"/>
    <mergeCell ref="A2:D2"/>
    <mergeCell ref="A4:D4"/>
    <mergeCell ref="A6:A7"/>
    <mergeCell ref="B6:C6"/>
    <mergeCell ref="D6:D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tabSelected="1" zoomScaleNormal="100" workbookViewId="0">
      <pane ySplit="7" topLeftCell="A233" activePane="bottomLeft" state="frozen"/>
      <selection pane="bottomLeft" activeCell="A249" sqref="A249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0</v>
      </c>
      <c r="B1" s="28"/>
      <c r="C1" s="28"/>
      <c r="D1" s="28"/>
    </row>
    <row r="2" spans="1:4" ht="15" x14ac:dyDescent="0.2">
      <c r="A2" s="29" t="s">
        <v>60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2" customHeight="1" x14ac:dyDescent="0.2">
      <c r="A4" s="28" t="s">
        <v>49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32" t="s">
        <v>2</v>
      </c>
      <c r="C6" s="33"/>
      <c r="D6" s="34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3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3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3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3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3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3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customHeight="1" x14ac:dyDescent="0.2">
      <c r="A34" s="3" t="s">
        <v>21</v>
      </c>
      <c r="B34" s="4">
        <f t="shared" ref="B34:B45" si="2">C34+D34</f>
        <v>1104</v>
      </c>
      <c r="C34" s="4">
        <v>1181</v>
      </c>
      <c r="D34" s="5">
        <v>-77</v>
      </c>
    </row>
    <row r="35" spans="1:4" ht="15" customHeight="1" x14ac:dyDescent="0.2">
      <c r="A35" s="6" t="s">
        <v>7</v>
      </c>
      <c r="B35" s="7">
        <f t="shared" si="2"/>
        <v>-242</v>
      </c>
      <c r="C35" s="7">
        <v>-388</v>
      </c>
      <c r="D35" s="8">
        <v>146</v>
      </c>
    </row>
    <row r="36" spans="1:4" ht="15" customHeight="1" x14ac:dyDescent="0.2">
      <c r="A36" s="6" t="s">
        <v>8</v>
      </c>
      <c r="B36" s="7">
        <f t="shared" si="2"/>
        <v>600</v>
      </c>
      <c r="C36" s="7">
        <v>384</v>
      </c>
      <c r="D36" s="8">
        <v>216</v>
      </c>
    </row>
    <row r="37" spans="1:4" ht="15" customHeight="1" x14ac:dyDescent="0.2">
      <c r="A37" s="6" t="s">
        <v>9</v>
      </c>
      <c r="B37" s="7">
        <f t="shared" si="2"/>
        <v>2503</v>
      </c>
      <c r="C37" s="7">
        <v>1940</v>
      </c>
      <c r="D37" s="8">
        <v>563</v>
      </c>
    </row>
    <row r="38" spans="1:4" ht="15" customHeight="1" x14ac:dyDescent="0.2">
      <c r="A38" s="6" t="s">
        <v>10</v>
      </c>
      <c r="B38" s="7">
        <f t="shared" si="2"/>
        <v>2403</v>
      </c>
      <c r="C38" s="7">
        <v>1849</v>
      </c>
      <c r="D38" s="8">
        <v>554</v>
      </c>
    </row>
    <row r="39" spans="1:4" ht="15" customHeight="1" x14ac:dyDescent="0.2">
      <c r="A39" s="6" t="s">
        <v>11</v>
      </c>
      <c r="B39" s="7">
        <f t="shared" si="2"/>
        <v>3518</v>
      </c>
      <c r="C39" s="7">
        <v>2877</v>
      </c>
      <c r="D39" s="8">
        <v>641</v>
      </c>
    </row>
    <row r="40" spans="1:4" ht="15" customHeight="1" x14ac:dyDescent="0.2">
      <c r="A40" s="6" t="s">
        <v>12</v>
      </c>
      <c r="B40" s="7">
        <f t="shared" si="2"/>
        <v>2495</v>
      </c>
      <c r="C40" s="7">
        <v>1918</v>
      </c>
      <c r="D40" s="8">
        <v>577</v>
      </c>
    </row>
    <row r="41" spans="1:4" ht="15" customHeight="1" x14ac:dyDescent="0.2">
      <c r="A41" s="6" t="s">
        <v>13</v>
      </c>
      <c r="B41" s="7">
        <f t="shared" si="2"/>
        <v>3996</v>
      </c>
      <c r="C41" s="7">
        <v>3518</v>
      </c>
      <c r="D41" s="8">
        <v>478</v>
      </c>
    </row>
    <row r="42" spans="1:4" ht="15" customHeight="1" x14ac:dyDescent="0.2">
      <c r="A42" s="6" t="s">
        <v>14</v>
      </c>
      <c r="B42" s="7">
        <f t="shared" si="2"/>
        <v>1245</v>
      </c>
      <c r="C42" s="7">
        <v>886</v>
      </c>
      <c r="D42" s="8">
        <v>359</v>
      </c>
    </row>
    <row r="43" spans="1:4" ht="15" customHeight="1" x14ac:dyDescent="0.2">
      <c r="A43" s="6" t="s">
        <v>15</v>
      </c>
      <c r="B43" s="7">
        <f t="shared" si="2"/>
        <v>384</v>
      </c>
      <c r="C43" s="7">
        <v>69</v>
      </c>
      <c r="D43" s="8">
        <v>315</v>
      </c>
    </row>
    <row r="44" spans="1:4" ht="15" customHeight="1" x14ac:dyDescent="0.2">
      <c r="A44" s="6" t="s">
        <v>16</v>
      </c>
      <c r="B44" s="7">
        <f t="shared" si="2"/>
        <v>-1543</v>
      </c>
      <c r="C44" s="7">
        <v>-1730</v>
      </c>
      <c r="D44" s="8">
        <v>187</v>
      </c>
    </row>
    <row r="45" spans="1:4" ht="15" customHeight="1" x14ac:dyDescent="0.2">
      <c r="A45" s="6" t="s">
        <v>17</v>
      </c>
      <c r="B45" s="7">
        <f t="shared" si="2"/>
        <v>-5487</v>
      </c>
      <c r="C45" s="7">
        <v>-5207</v>
      </c>
      <c r="D45" s="8">
        <v>-280</v>
      </c>
    </row>
    <row r="46" spans="1:4" ht="15" customHeight="1" x14ac:dyDescent="0.2">
      <c r="A46" s="9" t="s">
        <v>22</v>
      </c>
      <c r="B46" s="10">
        <f>SUM(B34:B45)</f>
        <v>10976</v>
      </c>
      <c r="C46" s="10">
        <f>SUM(C34:C45)</f>
        <v>7297</v>
      </c>
      <c r="D46" s="11">
        <f>SUM(D34:D45)</f>
        <v>3679</v>
      </c>
    </row>
    <row r="47" spans="1:4" ht="15" customHeight="1" x14ac:dyDescent="0.2">
      <c r="A47" s="3" t="s">
        <v>23</v>
      </c>
      <c r="B47" s="4">
        <f t="shared" ref="B47:B58" si="3">C47+D47</f>
        <v>579</v>
      </c>
      <c r="C47" s="4">
        <v>193</v>
      </c>
      <c r="D47" s="5">
        <v>386</v>
      </c>
    </row>
    <row r="48" spans="1:4" ht="15" customHeight="1" x14ac:dyDescent="0.2">
      <c r="A48" s="6" t="s">
        <v>7</v>
      </c>
      <c r="B48" s="7">
        <f t="shared" si="3"/>
        <v>226</v>
      </c>
      <c r="C48" s="7">
        <v>25</v>
      </c>
      <c r="D48" s="8">
        <v>201</v>
      </c>
    </row>
    <row r="49" spans="1:4" ht="15" customHeight="1" x14ac:dyDescent="0.2">
      <c r="A49" s="6" t="s">
        <v>8</v>
      </c>
      <c r="B49" s="7">
        <f t="shared" si="3"/>
        <v>319</v>
      </c>
      <c r="C49" s="7">
        <v>157</v>
      </c>
      <c r="D49" s="8">
        <v>162</v>
      </c>
    </row>
    <row r="50" spans="1:4" ht="15" customHeight="1" x14ac:dyDescent="0.2">
      <c r="A50" s="6" t="s">
        <v>9</v>
      </c>
      <c r="B50" s="7">
        <f t="shared" si="3"/>
        <v>2893</v>
      </c>
      <c r="C50" s="7">
        <v>2473</v>
      </c>
      <c r="D50" s="8">
        <v>420</v>
      </c>
    </row>
    <row r="51" spans="1:4" ht="15" customHeight="1" x14ac:dyDescent="0.2">
      <c r="A51" s="6" t="s">
        <v>10</v>
      </c>
      <c r="B51" s="7">
        <f t="shared" si="3"/>
        <v>2441</v>
      </c>
      <c r="C51" s="7">
        <v>2172</v>
      </c>
      <c r="D51" s="8">
        <v>269</v>
      </c>
    </row>
    <row r="52" spans="1:4" ht="15" customHeight="1" x14ac:dyDescent="0.2">
      <c r="A52" s="6" t="s">
        <v>11</v>
      </c>
      <c r="B52" s="7">
        <f t="shared" si="3"/>
        <v>2363</v>
      </c>
      <c r="C52" s="7">
        <v>2037</v>
      </c>
      <c r="D52" s="8">
        <v>326</v>
      </c>
    </row>
    <row r="53" spans="1:4" ht="15" customHeight="1" x14ac:dyDescent="0.2">
      <c r="A53" s="6" t="s">
        <v>12</v>
      </c>
      <c r="B53" s="7">
        <f t="shared" si="3"/>
        <v>2380</v>
      </c>
      <c r="C53" s="7">
        <v>1957</v>
      </c>
      <c r="D53" s="8">
        <v>423</v>
      </c>
    </row>
    <row r="54" spans="1:4" ht="15" customHeight="1" x14ac:dyDescent="0.2">
      <c r="A54" s="6" t="s">
        <v>13</v>
      </c>
      <c r="B54" s="7">
        <f t="shared" si="3"/>
        <v>1686</v>
      </c>
      <c r="C54" s="7">
        <v>1349</v>
      </c>
      <c r="D54" s="8">
        <v>337</v>
      </c>
    </row>
    <row r="55" spans="1:4" ht="15" customHeight="1" x14ac:dyDescent="0.2">
      <c r="A55" s="6" t="s">
        <v>14</v>
      </c>
      <c r="B55" s="7">
        <f t="shared" si="3"/>
        <v>2266</v>
      </c>
      <c r="C55" s="7">
        <v>1793</v>
      </c>
      <c r="D55" s="8">
        <v>473</v>
      </c>
    </row>
    <row r="56" spans="1:4" ht="15" customHeight="1" x14ac:dyDescent="0.2">
      <c r="A56" s="6" t="s">
        <v>15</v>
      </c>
      <c r="B56" s="7">
        <f t="shared" si="3"/>
        <v>653</v>
      </c>
      <c r="C56" s="7">
        <v>474</v>
      </c>
      <c r="D56" s="8">
        <v>179</v>
      </c>
    </row>
    <row r="57" spans="1:4" ht="15" customHeight="1" x14ac:dyDescent="0.2">
      <c r="A57" s="6" t="s">
        <v>16</v>
      </c>
      <c r="B57" s="7">
        <f t="shared" si="3"/>
        <v>-2642</v>
      </c>
      <c r="C57" s="7">
        <v>-2878</v>
      </c>
      <c r="D57" s="8">
        <v>236</v>
      </c>
    </row>
    <row r="58" spans="1:4" ht="15" customHeight="1" x14ac:dyDescent="0.2">
      <c r="A58" s="6" t="s">
        <v>17</v>
      </c>
      <c r="B58" s="7">
        <f t="shared" si="3"/>
        <v>-5803</v>
      </c>
      <c r="C58" s="7">
        <v>-5662</v>
      </c>
      <c r="D58" s="8">
        <v>-141</v>
      </c>
    </row>
    <row r="59" spans="1:4" ht="15" customHeight="1" x14ac:dyDescent="0.2">
      <c r="A59" s="9" t="s">
        <v>24</v>
      </c>
      <c r="B59" s="10">
        <f>SUM(B47:B58)</f>
        <v>7361</v>
      </c>
      <c r="C59" s="10">
        <f>SUM(C47:C58)</f>
        <v>4090</v>
      </c>
      <c r="D59" s="11">
        <f>SUM(D47:D58)</f>
        <v>3271</v>
      </c>
    </row>
    <row r="60" spans="1:4" ht="15" customHeight="1" x14ac:dyDescent="0.2">
      <c r="A60" s="3" t="s">
        <v>25</v>
      </c>
      <c r="B60" s="4">
        <f t="shared" ref="B60:B71" si="4">C60+D60</f>
        <v>2262</v>
      </c>
      <c r="C60" s="4">
        <v>1360</v>
      </c>
      <c r="D60" s="5">
        <v>902</v>
      </c>
    </row>
    <row r="61" spans="1:4" ht="15" customHeight="1" x14ac:dyDescent="0.2">
      <c r="A61" s="6" t="s">
        <v>7</v>
      </c>
      <c r="B61" s="7">
        <f t="shared" si="4"/>
        <v>1660</v>
      </c>
      <c r="C61" s="7">
        <v>1451</v>
      </c>
      <c r="D61" s="8">
        <v>209</v>
      </c>
    </row>
    <row r="62" spans="1:4" ht="15" customHeight="1" x14ac:dyDescent="0.2">
      <c r="A62" s="6" t="s">
        <v>8</v>
      </c>
      <c r="B62" s="7">
        <f t="shared" si="4"/>
        <v>-31</v>
      </c>
      <c r="C62" s="7">
        <v>-526</v>
      </c>
      <c r="D62" s="8">
        <v>495</v>
      </c>
    </row>
    <row r="63" spans="1:4" ht="15" customHeight="1" x14ac:dyDescent="0.2">
      <c r="A63" s="6" t="s">
        <v>9</v>
      </c>
      <c r="B63" s="7">
        <f t="shared" si="4"/>
        <v>2106</v>
      </c>
      <c r="C63" s="7">
        <v>1333</v>
      </c>
      <c r="D63" s="8">
        <v>773</v>
      </c>
    </row>
    <row r="64" spans="1:4" ht="15" customHeight="1" x14ac:dyDescent="0.2">
      <c r="A64" s="6" t="s">
        <v>10</v>
      </c>
      <c r="B64" s="7">
        <f t="shared" si="4"/>
        <v>1508</v>
      </c>
      <c r="C64" s="7">
        <v>1398</v>
      </c>
      <c r="D64" s="8">
        <v>110</v>
      </c>
    </row>
    <row r="65" spans="1:4" ht="15" customHeight="1" x14ac:dyDescent="0.2">
      <c r="A65" s="6" t="s">
        <v>11</v>
      </c>
      <c r="B65" s="7">
        <f t="shared" si="4"/>
        <v>1672</v>
      </c>
      <c r="C65" s="7">
        <v>1285</v>
      </c>
      <c r="D65" s="8">
        <v>387</v>
      </c>
    </row>
    <row r="66" spans="1:4" ht="15" customHeight="1" x14ac:dyDescent="0.2">
      <c r="A66" s="6" t="s">
        <v>12</v>
      </c>
      <c r="B66" s="7">
        <f t="shared" si="4"/>
        <v>2535</v>
      </c>
      <c r="C66" s="7">
        <v>2179</v>
      </c>
      <c r="D66" s="8">
        <v>356</v>
      </c>
    </row>
    <row r="67" spans="1:4" ht="15" customHeight="1" x14ac:dyDescent="0.2">
      <c r="A67" s="6" t="s">
        <v>13</v>
      </c>
      <c r="B67" s="7">
        <f t="shared" si="4"/>
        <v>1244</v>
      </c>
      <c r="C67" s="7">
        <v>715</v>
      </c>
      <c r="D67" s="8">
        <v>529</v>
      </c>
    </row>
    <row r="68" spans="1:4" ht="15" customHeight="1" x14ac:dyDescent="0.2">
      <c r="A68" s="6" t="s">
        <v>14</v>
      </c>
      <c r="B68" s="7">
        <f t="shared" si="4"/>
        <v>1516</v>
      </c>
      <c r="C68" s="7">
        <v>1012</v>
      </c>
      <c r="D68" s="8">
        <v>504</v>
      </c>
    </row>
    <row r="69" spans="1:4" ht="15" customHeight="1" x14ac:dyDescent="0.2">
      <c r="A69" s="6" t="s">
        <v>15</v>
      </c>
      <c r="B69" s="7">
        <f t="shared" si="4"/>
        <v>-1740</v>
      </c>
      <c r="C69" s="7">
        <v>-1944</v>
      </c>
      <c r="D69" s="8">
        <v>204</v>
      </c>
    </row>
    <row r="70" spans="1:4" ht="15" customHeight="1" x14ac:dyDescent="0.2">
      <c r="A70" s="6" t="s">
        <v>16</v>
      </c>
      <c r="B70" s="7">
        <f t="shared" si="4"/>
        <v>-2419</v>
      </c>
      <c r="C70" s="7">
        <v>-2406</v>
      </c>
      <c r="D70" s="8">
        <v>-13</v>
      </c>
    </row>
    <row r="71" spans="1:4" ht="15" customHeight="1" x14ac:dyDescent="0.2">
      <c r="A71" s="6" t="s">
        <v>17</v>
      </c>
      <c r="B71" s="7">
        <f t="shared" si="4"/>
        <v>-3344</v>
      </c>
      <c r="C71" s="7">
        <v>-3351</v>
      </c>
      <c r="D71" s="8">
        <v>7</v>
      </c>
    </row>
    <row r="72" spans="1:4" ht="15" customHeight="1" x14ac:dyDescent="0.2">
      <c r="A72" s="9" t="s">
        <v>26</v>
      </c>
      <c r="B72" s="10">
        <f>SUM(B60:B71)</f>
        <v>6969</v>
      </c>
      <c r="C72" s="10">
        <f>SUM(C60:C71)</f>
        <v>2506</v>
      </c>
      <c r="D72" s="11">
        <f>SUM(D60:D71)</f>
        <v>4463</v>
      </c>
    </row>
    <row r="73" spans="1:4" ht="15" customHeight="1" x14ac:dyDescent="0.2">
      <c r="A73" s="3" t="s">
        <v>27</v>
      </c>
      <c r="B73" s="7">
        <f t="shared" ref="B73:B84" si="5">C73+D73</f>
        <v>377</v>
      </c>
      <c r="C73" s="4">
        <v>-188</v>
      </c>
      <c r="D73" s="5">
        <v>565</v>
      </c>
    </row>
    <row r="74" spans="1:4" ht="15" customHeight="1" x14ac:dyDescent="0.2">
      <c r="A74" s="6" t="s">
        <v>7</v>
      </c>
      <c r="B74" s="7">
        <f t="shared" si="5"/>
        <v>-98</v>
      </c>
      <c r="C74" s="7">
        <v>-321</v>
      </c>
      <c r="D74" s="8">
        <v>223</v>
      </c>
    </row>
    <row r="75" spans="1:4" ht="15" customHeight="1" x14ac:dyDescent="0.2">
      <c r="A75" s="6" t="s">
        <v>8</v>
      </c>
      <c r="B75" s="7">
        <f t="shared" si="5"/>
        <v>2130</v>
      </c>
      <c r="C75" s="7">
        <v>1720</v>
      </c>
      <c r="D75" s="8">
        <v>410</v>
      </c>
    </row>
    <row r="76" spans="1:4" ht="15" customHeight="1" x14ac:dyDescent="0.2">
      <c r="A76" s="6" t="s">
        <v>9</v>
      </c>
      <c r="B76" s="7">
        <f t="shared" si="5"/>
        <v>4358</v>
      </c>
      <c r="C76" s="7">
        <v>3606</v>
      </c>
      <c r="D76" s="8">
        <v>752</v>
      </c>
    </row>
    <row r="77" spans="1:4" ht="15" customHeight="1" x14ac:dyDescent="0.2">
      <c r="A77" s="6" t="s">
        <v>10</v>
      </c>
      <c r="B77" s="7">
        <f t="shared" si="5"/>
        <v>1447</v>
      </c>
      <c r="C77" s="7">
        <v>991</v>
      </c>
      <c r="D77" s="8">
        <v>456</v>
      </c>
    </row>
    <row r="78" spans="1:4" ht="15" customHeight="1" x14ac:dyDescent="0.2">
      <c r="A78" s="6" t="s">
        <v>11</v>
      </c>
      <c r="B78" s="7">
        <f t="shared" si="5"/>
        <v>2549</v>
      </c>
      <c r="C78" s="7">
        <v>2011</v>
      </c>
      <c r="D78" s="8">
        <v>538</v>
      </c>
    </row>
    <row r="79" spans="1:4" ht="15" customHeight="1" x14ac:dyDescent="0.2">
      <c r="A79" s="6" t="s">
        <v>12</v>
      </c>
      <c r="B79" s="7">
        <f t="shared" si="5"/>
        <v>2281</v>
      </c>
      <c r="C79" s="7">
        <v>1755</v>
      </c>
      <c r="D79" s="8">
        <v>526</v>
      </c>
    </row>
    <row r="80" spans="1:4" ht="15" customHeight="1" x14ac:dyDescent="0.2">
      <c r="A80" s="6" t="s">
        <v>13</v>
      </c>
      <c r="B80" s="7">
        <f t="shared" si="5"/>
        <v>2198</v>
      </c>
      <c r="C80" s="7">
        <v>2033</v>
      </c>
      <c r="D80" s="8">
        <v>165</v>
      </c>
    </row>
    <row r="81" spans="1:4" ht="15" customHeight="1" x14ac:dyDescent="0.2">
      <c r="A81" s="6" t="s">
        <v>14</v>
      </c>
      <c r="B81" s="7">
        <f t="shared" si="5"/>
        <v>3680</v>
      </c>
      <c r="C81" s="7">
        <v>3145</v>
      </c>
      <c r="D81" s="8">
        <v>535</v>
      </c>
    </row>
    <row r="82" spans="1:4" ht="15" customHeight="1" x14ac:dyDescent="0.2">
      <c r="A82" s="6" t="s">
        <v>15</v>
      </c>
      <c r="B82" s="7">
        <f t="shared" si="5"/>
        <v>2642</v>
      </c>
      <c r="C82" s="7">
        <v>2088</v>
      </c>
      <c r="D82" s="8">
        <v>554</v>
      </c>
    </row>
    <row r="83" spans="1:4" ht="15" customHeight="1" x14ac:dyDescent="0.2">
      <c r="A83" s="6" t="s">
        <v>16</v>
      </c>
      <c r="B83" s="7">
        <f t="shared" si="5"/>
        <v>1191</v>
      </c>
      <c r="C83" s="7">
        <v>904</v>
      </c>
      <c r="D83" s="8">
        <v>287</v>
      </c>
    </row>
    <row r="84" spans="1:4" ht="15" customHeight="1" x14ac:dyDescent="0.2">
      <c r="A84" s="6" t="s">
        <v>17</v>
      </c>
      <c r="B84" s="7">
        <f t="shared" si="5"/>
        <v>-4534</v>
      </c>
      <c r="C84" s="7">
        <v>-4208</v>
      </c>
      <c r="D84" s="8">
        <v>-326</v>
      </c>
    </row>
    <row r="85" spans="1:4" ht="15" customHeight="1" x14ac:dyDescent="0.2">
      <c r="A85" s="9" t="s">
        <v>28</v>
      </c>
      <c r="B85" s="10">
        <f>SUM(B73:B84)</f>
        <v>18221</v>
      </c>
      <c r="C85" s="10">
        <f>SUM(C73:C84)</f>
        <v>13536</v>
      </c>
      <c r="D85" s="11">
        <f>SUM(D73:D84)</f>
        <v>4685</v>
      </c>
    </row>
    <row r="86" spans="1:4" ht="15" customHeight="1" x14ac:dyDescent="0.2">
      <c r="A86" s="3" t="s">
        <v>29</v>
      </c>
      <c r="B86" s="7">
        <f t="shared" ref="B86:B97" si="6">C86+D86</f>
        <v>5294</v>
      </c>
      <c r="C86" s="4">
        <v>4874</v>
      </c>
      <c r="D86" s="5">
        <v>420</v>
      </c>
    </row>
    <row r="87" spans="1:4" ht="15" customHeight="1" x14ac:dyDescent="0.2">
      <c r="A87" s="6" t="s">
        <v>7</v>
      </c>
      <c r="B87" s="7">
        <f t="shared" si="6"/>
        <v>3951</v>
      </c>
      <c r="C87" s="7">
        <v>3323</v>
      </c>
      <c r="D87" s="8">
        <v>628</v>
      </c>
    </row>
    <row r="88" spans="1:4" ht="15" customHeight="1" x14ac:dyDescent="0.2">
      <c r="A88" s="6" t="s">
        <v>8</v>
      </c>
      <c r="B88" s="7">
        <f t="shared" si="6"/>
        <v>3020</v>
      </c>
      <c r="C88" s="7">
        <v>2571</v>
      </c>
      <c r="D88" s="8">
        <v>449</v>
      </c>
    </row>
    <row r="89" spans="1:4" ht="15" customHeight="1" x14ac:dyDescent="0.2">
      <c r="A89" s="6" t="s">
        <v>9</v>
      </c>
      <c r="B89" s="7">
        <f t="shared" si="6"/>
        <v>5170</v>
      </c>
      <c r="C89" s="7">
        <v>4260</v>
      </c>
      <c r="D89" s="8">
        <v>910</v>
      </c>
    </row>
    <row r="90" spans="1:4" ht="15" customHeight="1" x14ac:dyDescent="0.2">
      <c r="A90" s="6" t="s">
        <v>10</v>
      </c>
      <c r="B90" s="7">
        <f t="shared" si="6"/>
        <v>4301</v>
      </c>
      <c r="C90" s="7">
        <v>3707</v>
      </c>
      <c r="D90" s="8">
        <v>594</v>
      </c>
    </row>
    <row r="91" spans="1:4" ht="15" customHeight="1" x14ac:dyDescent="0.2">
      <c r="A91" s="6" t="s">
        <v>11</v>
      </c>
      <c r="B91" s="7">
        <f t="shared" si="6"/>
        <v>4813</v>
      </c>
      <c r="C91" s="7">
        <v>4001</v>
      </c>
      <c r="D91" s="8">
        <v>812</v>
      </c>
    </row>
    <row r="92" spans="1:4" ht="15" customHeight="1" x14ac:dyDescent="0.2">
      <c r="A92" s="6" t="s">
        <v>12</v>
      </c>
      <c r="B92" s="7">
        <f t="shared" si="6"/>
        <v>4168</v>
      </c>
      <c r="C92" s="7">
        <v>3493</v>
      </c>
      <c r="D92" s="8">
        <v>675</v>
      </c>
    </row>
    <row r="93" spans="1:4" ht="15" customHeight="1" x14ac:dyDescent="0.2">
      <c r="A93" s="6" t="s">
        <v>13</v>
      </c>
      <c r="B93" s="7">
        <f t="shared" si="6"/>
        <v>4518</v>
      </c>
      <c r="C93" s="7">
        <v>3829</v>
      </c>
      <c r="D93" s="8">
        <v>689</v>
      </c>
    </row>
    <row r="94" spans="1:4" ht="15" customHeight="1" x14ac:dyDescent="0.2">
      <c r="A94" s="6" t="s">
        <v>14</v>
      </c>
      <c r="B94" s="7">
        <f t="shared" si="6"/>
        <v>3293</v>
      </c>
      <c r="C94" s="7">
        <v>2501</v>
      </c>
      <c r="D94" s="8">
        <v>792</v>
      </c>
    </row>
    <row r="95" spans="1:4" ht="15" customHeight="1" x14ac:dyDescent="0.2">
      <c r="A95" s="6" t="s">
        <v>15</v>
      </c>
      <c r="B95" s="7">
        <f t="shared" si="6"/>
        <v>-417</v>
      </c>
      <c r="C95" s="7">
        <v>-791</v>
      </c>
      <c r="D95" s="8">
        <v>374</v>
      </c>
    </row>
    <row r="96" spans="1:4" ht="15" customHeight="1" x14ac:dyDescent="0.2">
      <c r="A96" s="6" t="s">
        <v>16</v>
      </c>
      <c r="B96" s="7">
        <f t="shared" si="6"/>
        <v>-3882</v>
      </c>
      <c r="C96" s="7">
        <v>-4219</v>
      </c>
      <c r="D96" s="8">
        <v>337</v>
      </c>
    </row>
    <row r="97" spans="1:4" ht="15" customHeight="1" x14ac:dyDescent="0.2">
      <c r="A97" s="6" t="s">
        <v>17</v>
      </c>
      <c r="B97" s="7">
        <f t="shared" si="6"/>
        <v>-12328</v>
      </c>
      <c r="C97" s="7">
        <v>-12070</v>
      </c>
      <c r="D97" s="8">
        <v>-258</v>
      </c>
    </row>
    <row r="98" spans="1:4" ht="15" customHeight="1" x14ac:dyDescent="0.2">
      <c r="A98" s="9" t="s">
        <v>30</v>
      </c>
      <c r="B98" s="10">
        <f>SUM(B86:B97)</f>
        <v>21901</v>
      </c>
      <c r="C98" s="10">
        <f>SUM(C86:C97)</f>
        <v>15479</v>
      </c>
      <c r="D98" s="11">
        <f>SUM(D86:D97)</f>
        <v>6422</v>
      </c>
    </row>
    <row r="99" spans="1:4" ht="15" customHeight="1" x14ac:dyDescent="0.2">
      <c r="A99" s="3" t="s">
        <v>31</v>
      </c>
      <c r="B99" s="7">
        <f t="shared" ref="B99:B110" si="7">C99+D99</f>
        <v>2699</v>
      </c>
      <c r="C99" s="4">
        <v>794</v>
      </c>
      <c r="D99" s="5">
        <v>1905</v>
      </c>
    </row>
    <row r="100" spans="1:4" ht="15" customHeight="1" x14ac:dyDescent="0.2">
      <c r="A100" s="6" t="s">
        <v>7</v>
      </c>
      <c r="B100" s="7">
        <f t="shared" si="7"/>
        <v>1816</v>
      </c>
      <c r="C100" s="7">
        <v>760</v>
      </c>
      <c r="D100" s="8">
        <v>1056</v>
      </c>
    </row>
    <row r="101" spans="1:4" ht="15" customHeight="1" x14ac:dyDescent="0.2">
      <c r="A101" s="6" t="s">
        <v>8</v>
      </c>
      <c r="B101" s="7">
        <f t="shared" si="7"/>
        <v>2866</v>
      </c>
      <c r="C101" s="7">
        <v>2015</v>
      </c>
      <c r="D101" s="8">
        <v>851</v>
      </c>
    </row>
    <row r="102" spans="1:4" ht="15" customHeight="1" x14ac:dyDescent="0.2">
      <c r="A102" s="6" t="s">
        <v>9</v>
      </c>
      <c r="B102" s="7">
        <f t="shared" si="7"/>
        <v>3625</v>
      </c>
      <c r="C102" s="7">
        <v>2604</v>
      </c>
      <c r="D102" s="8">
        <v>1021</v>
      </c>
    </row>
    <row r="103" spans="1:4" ht="15" customHeight="1" x14ac:dyDescent="0.2">
      <c r="A103" s="6" t="s">
        <v>10</v>
      </c>
      <c r="B103" s="7">
        <f t="shared" si="7"/>
        <v>2458</v>
      </c>
      <c r="C103" s="7">
        <v>1499</v>
      </c>
      <c r="D103" s="8">
        <v>959</v>
      </c>
    </row>
    <row r="104" spans="1:4" ht="15" customHeight="1" x14ac:dyDescent="0.2">
      <c r="A104" s="6" t="s">
        <v>11</v>
      </c>
      <c r="B104" s="7">
        <f t="shared" si="7"/>
        <v>4098</v>
      </c>
      <c r="C104" s="7">
        <v>2980</v>
      </c>
      <c r="D104" s="8">
        <v>1118</v>
      </c>
    </row>
    <row r="105" spans="1:4" ht="15" customHeight="1" x14ac:dyDescent="0.2">
      <c r="A105" s="6" t="s">
        <v>12</v>
      </c>
      <c r="B105" s="7">
        <f t="shared" si="7"/>
        <v>4189</v>
      </c>
      <c r="C105" s="7">
        <v>3594</v>
      </c>
      <c r="D105" s="8">
        <v>595</v>
      </c>
    </row>
    <row r="106" spans="1:4" ht="15" customHeight="1" x14ac:dyDescent="0.2">
      <c r="A106" s="6" t="s">
        <v>13</v>
      </c>
      <c r="B106" s="7">
        <f t="shared" si="7"/>
        <v>3192</v>
      </c>
      <c r="C106" s="7">
        <v>2598</v>
      </c>
      <c r="D106" s="8">
        <v>594</v>
      </c>
    </row>
    <row r="107" spans="1:4" ht="15" customHeight="1" x14ac:dyDescent="0.2">
      <c r="A107" s="6" t="s">
        <v>14</v>
      </c>
      <c r="B107" s="7">
        <f t="shared" si="7"/>
        <v>698</v>
      </c>
      <c r="C107" s="7">
        <v>508</v>
      </c>
      <c r="D107" s="8">
        <v>190</v>
      </c>
    </row>
    <row r="108" spans="1:4" ht="15" customHeight="1" x14ac:dyDescent="0.2">
      <c r="A108" s="6" t="s">
        <v>15</v>
      </c>
      <c r="B108" s="7">
        <f t="shared" si="7"/>
        <v>142</v>
      </c>
      <c r="C108" s="7">
        <v>109</v>
      </c>
      <c r="D108" s="8">
        <v>33</v>
      </c>
    </row>
    <row r="109" spans="1:4" ht="15" customHeight="1" x14ac:dyDescent="0.2">
      <c r="A109" s="6" t="s">
        <v>16</v>
      </c>
      <c r="B109" s="7">
        <f t="shared" si="7"/>
        <v>-1175</v>
      </c>
      <c r="C109" s="7">
        <v>-1161</v>
      </c>
      <c r="D109" s="8">
        <v>-14</v>
      </c>
    </row>
    <row r="110" spans="1:4" ht="15" customHeight="1" x14ac:dyDescent="0.2">
      <c r="A110" s="6" t="s">
        <v>17</v>
      </c>
      <c r="B110" s="7">
        <f t="shared" si="7"/>
        <v>-9519</v>
      </c>
      <c r="C110" s="7">
        <v>-8681</v>
      </c>
      <c r="D110" s="8">
        <v>-838</v>
      </c>
    </row>
    <row r="111" spans="1:4" ht="15" customHeight="1" x14ac:dyDescent="0.2">
      <c r="A111" s="9" t="s">
        <v>32</v>
      </c>
      <c r="B111" s="10">
        <f>SUM(B99:B110)</f>
        <v>15089</v>
      </c>
      <c r="C111" s="10">
        <f>SUM(C99:C110)</f>
        <v>7619</v>
      </c>
      <c r="D111" s="11">
        <f>SUM(D99:D110)</f>
        <v>7470</v>
      </c>
    </row>
    <row r="112" spans="1:4" ht="15" customHeight="1" x14ac:dyDescent="0.2">
      <c r="A112" s="3" t="s">
        <v>33</v>
      </c>
      <c r="B112" s="7">
        <f t="shared" ref="B112:B123" si="8">C112+D112</f>
        <v>4966</v>
      </c>
      <c r="C112" s="4">
        <v>3234</v>
      </c>
      <c r="D112" s="5">
        <v>1732</v>
      </c>
    </row>
    <row r="113" spans="1:4" ht="15" customHeight="1" x14ac:dyDescent="0.2">
      <c r="A113" s="6" t="s">
        <v>7</v>
      </c>
      <c r="B113" s="7">
        <f t="shared" si="8"/>
        <v>3066</v>
      </c>
      <c r="C113" s="7">
        <v>1861</v>
      </c>
      <c r="D113" s="8">
        <v>1205</v>
      </c>
    </row>
    <row r="114" spans="1:4" ht="15" customHeight="1" x14ac:dyDescent="0.2">
      <c r="A114" s="6" t="s">
        <v>8</v>
      </c>
      <c r="B114" s="7">
        <f t="shared" si="8"/>
        <v>1753</v>
      </c>
      <c r="C114" s="7">
        <v>778</v>
      </c>
      <c r="D114" s="8">
        <v>975</v>
      </c>
    </row>
    <row r="115" spans="1:4" ht="15" customHeight="1" x14ac:dyDescent="0.2">
      <c r="A115" s="6" t="s">
        <v>9</v>
      </c>
      <c r="B115" s="7">
        <f t="shared" si="8"/>
        <v>5309</v>
      </c>
      <c r="C115" s="7">
        <v>4176</v>
      </c>
      <c r="D115" s="8">
        <v>1133</v>
      </c>
    </row>
    <row r="116" spans="1:4" ht="15" customHeight="1" x14ac:dyDescent="0.2">
      <c r="A116" s="6" t="s">
        <v>10</v>
      </c>
      <c r="B116" s="7">
        <f t="shared" si="8"/>
        <v>6070</v>
      </c>
      <c r="C116" s="7">
        <v>4639</v>
      </c>
      <c r="D116" s="8">
        <v>1431</v>
      </c>
    </row>
    <row r="117" spans="1:4" ht="15" customHeight="1" x14ac:dyDescent="0.2">
      <c r="A117" s="6" t="s">
        <v>11</v>
      </c>
      <c r="B117" s="7">
        <f t="shared" si="8"/>
        <v>3481</v>
      </c>
      <c r="C117" s="7">
        <v>2707</v>
      </c>
      <c r="D117" s="8">
        <v>774</v>
      </c>
    </row>
    <row r="118" spans="1:4" ht="15" customHeight="1" x14ac:dyDescent="0.2">
      <c r="A118" s="6" t="s">
        <v>12</v>
      </c>
      <c r="B118" s="7">
        <f t="shared" si="8"/>
        <v>3646</v>
      </c>
      <c r="C118" s="7">
        <v>2714</v>
      </c>
      <c r="D118" s="8">
        <v>932</v>
      </c>
    </row>
    <row r="119" spans="1:4" ht="15" customHeight="1" x14ac:dyDescent="0.2">
      <c r="A119" s="6" t="s">
        <v>13</v>
      </c>
      <c r="B119" s="7">
        <f t="shared" si="8"/>
        <v>3259</v>
      </c>
      <c r="C119" s="7">
        <v>2208</v>
      </c>
      <c r="D119" s="8">
        <v>1051</v>
      </c>
    </row>
    <row r="120" spans="1:4" ht="15" customHeight="1" x14ac:dyDescent="0.2">
      <c r="A120" s="6" t="s">
        <v>14</v>
      </c>
      <c r="B120" s="7">
        <f t="shared" si="8"/>
        <v>1972</v>
      </c>
      <c r="C120" s="7">
        <v>991</v>
      </c>
      <c r="D120" s="8">
        <v>981</v>
      </c>
    </row>
    <row r="121" spans="1:4" ht="15" customHeight="1" x14ac:dyDescent="0.2">
      <c r="A121" s="6" t="s">
        <v>15</v>
      </c>
      <c r="B121" s="7">
        <f t="shared" si="8"/>
        <v>1245</v>
      </c>
      <c r="C121" s="7">
        <v>415</v>
      </c>
      <c r="D121" s="8">
        <v>830</v>
      </c>
    </row>
    <row r="122" spans="1:4" ht="15" customHeight="1" x14ac:dyDescent="0.2">
      <c r="A122" s="6" t="s">
        <v>16</v>
      </c>
      <c r="B122" s="7">
        <f t="shared" si="8"/>
        <v>-3540</v>
      </c>
      <c r="C122" s="7">
        <v>-4098</v>
      </c>
      <c r="D122" s="8">
        <v>558</v>
      </c>
    </row>
    <row r="123" spans="1:4" ht="15" customHeight="1" x14ac:dyDescent="0.2">
      <c r="A123" s="6" t="s">
        <v>17</v>
      </c>
      <c r="B123" s="7">
        <f t="shared" si="8"/>
        <v>-10121</v>
      </c>
      <c r="C123" s="7">
        <v>-9768</v>
      </c>
      <c r="D123" s="8">
        <v>-353</v>
      </c>
    </row>
    <row r="124" spans="1:4" ht="15" customHeight="1" x14ac:dyDescent="0.2">
      <c r="A124" s="9" t="s">
        <v>34</v>
      </c>
      <c r="B124" s="10">
        <f>SUM(B112:B123)</f>
        <v>21106</v>
      </c>
      <c r="C124" s="10">
        <f>SUM(C112:C123)</f>
        <v>9857</v>
      </c>
      <c r="D124" s="11">
        <f>SUM(D112:D123)</f>
        <v>11249</v>
      </c>
    </row>
    <row r="125" spans="1:4" ht="15" customHeight="1" x14ac:dyDescent="0.2">
      <c r="A125" s="3" t="s">
        <v>35</v>
      </c>
      <c r="B125" s="7">
        <f t="shared" ref="B125:B136" si="9">C125+D125</f>
        <v>7596</v>
      </c>
      <c r="C125" s="4">
        <v>6599</v>
      </c>
      <c r="D125" s="5">
        <v>997</v>
      </c>
    </row>
    <row r="126" spans="1:4" ht="15" customHeight="1" x14ac:dyDescent="0.2">
      <c r="A126" s="6" t="s">
        <v>7</v>
      </c>
      <c r="B126" s="7">
        <f t="shared" si="9"/>
        <v>3007</v>
      </c>
      <c r="C126" s="7">
        <v>1609</v>
      </c>
      <c r="D126" s="8">
        <v>1398</v>
      </c>
    </row>
    <row r="127" spans="1:4" ht="15" customHeight="1" x14ac:dyDescent="0.2">
      <c r="A127" s="6" t="s">
        <v>8</v>
      </c>
      <c r="B127" s="7">
        <f t="shared" si="9"/>
        <v>-353</v>
      </c>
      <c r="C127" s="7">
        <v>-932</v>
      </c>
      <c r="D127" s="8">
        <v>579</v>
      </c>
    </row>
    <row r="128" spans="1:4" ht="15" customHeight="1" x14ac:dyDescent="0.2">
      <c r="A128" s="6" t="s">
        <v>9</v>
      </c>
      <c r="B128" s="7">
        <f t="shared" si="9"/>
        <v>5242</v>
      </c>
      <c r="C128" s="7">
        <v>3906</v>
      </c>
      <c r="D128" s="8">
        <v>1336</v>
      </c>
    </row>
    <row r="129" spans="1:4" ht="15" customHeight="1" x14ac:dyDescent="0.2">
      <c r="A129" s="6" t="s">
        <v>10</v>
      </c>
      <c r="B129" s="7">
        <f t="shared" si="9"/>
        <v>5432</v>
      </c>
      <c r="C129" s="7">
        <v>4124</v>
      </c>
      <c r="D129" s="8">
        <v>1308</v>
      </c>
    </row>
    <row r="130" spans="1:4" ht="15" customHeight="1" x14ac:dyDescent="0.2">
      <c r="A130" s="6" t="s">
        <v>11</v>
      </c>
      <c r="B130" s="7">
        <f t="shared" si="9"/>
        <v>7092</v>
      </c>
      <c r="C130" s="7">
        <v>5989</v>
      </c>
      <c r="D130" s="8">
        <v>1103</v>
      </c>
    </row>
    <row r="131" spans="1:4" ht="15" customHeight="1" x14ac:dyDescent="0.2">
      <c r="A131" s="6" t="s">
        <v>12</v>
      </c>
      <c r="B131" s="7">
        <f t="shared" si="9"/>
        <v>5319</v>
      </c>
      <c r="C131" s="7">
        <v>4396</v>
      </c>
      <c r="D131" s="8">
        <v>923</v>
      </c>
    </row>
    <row r="132" spans="1:4" ht="15" customHeight="1" x14ac:dyDescent="0.2">
      <c r="A132" s="6" t="s">
        <v>13</v>
      </c>
      <c r="B132" s="7">
        <f t="shared" si="9"/>
        <v>3613</v>
      </c>
      <c r="C132" s="7">
        <v>2713</v>
      </c>
      <c r="D132" s="8">
        <v>900</v>
      </c>
    </row>
    <row r="133" spans="1:4" ht="15" customHeight="1" x14ac:dyDescent="0.2">
      <c r="A133" s="6" t="s">
        <v>14</v>
      </c>
      <c r="B133" s="7">
        <f t="shared" si="9"/>
        <v>2884</v>
      </c>
      <c r="C133" s="7">
        <v>2017</v>
      </c>
      <c r="D133" s="8">
        <v>867</v>
      </c>
    </row>
    <row r="134" spans="1:4" ht="15" customHeight="1" x14ac:dyDescent="0.2">
      <c r="A134" s="6" t="s">
        <v>15</v>
      </c>
      <c r="B134" s="7">
        <f t="shared" si="9"/>
        <v>1011</v>
      </c>
      <c r="C134" s="7">
        <v>155</v>
      </c>
      <c r="D134" s="8">
        <v>856</v>
      </c>
    </row>
    <row r="135" spans="1:4" ht="15" customHeight="1" x14ac:dyDescent="0.2">
      <c r="A135" s="6" t="s">
        <v>16</v>
      </c>
      <c r="B135" s="7">
        <f t="shared" si="9"/>
        <v>-5432</v>
      </c>
      <c r="C135" s="7">
        <v>-6075</v>
      </c>
      <c r="D135" s="8">
        <v>643</v>
      </c>
    </row>
    <row r="136" spans="1:4" ht="15" customHeight="1" x14ac:dyDescent="0.2">
      <c r="A136" s="6" t="s">
        <v>17</v>
      </c>
      <c r="B136" s="7">
        <f t="shared" si="9"/>
        <v>-13950</v>
      </c>
      <c r="C136" s="7">
        <v>-13527</v>
      </c>
      <c r="D136" s="8">
        <v>-423</v>
      </c>
    </row>
    <row r="137" spans="1:4" ht="15" customHeight="1" x14ac:dyDescent="0.2">
      <c r="A137" s="9" t="s">
        <v>36</v>
      </c>
      <c r="B137" s="10">
        <f>SUM(B125:B136)</f>
        <v>21461</v>
      </c>
      <c r="C137" s="10">
        <f>SUM(C125:C136)</f>
        <v>10974</v>
      </c>
      <c r="D137" s="11">
        <f>SUM(D125:D136)</f>
        <v>10487</v>
      </c>
    </row>
    <row r="138" spans="1:4" ht="15" customHeight="1" x14ac:dyDescent="0.2">
      <c r="A138" s="3" t="s">
        <v>37</v>
      </c>
      <c r="B138" s="7">
        <f>C138+D138</f>
        <v>5902</v>
      </c>
      <c r="C138" s="4">
        <v>3934</v>
      </c>
      <c r="D138" s="5">
        <v>1968</v>
      </c>
    </row>
    <row r="139" spans="1:4" ht="15" customHeight="1" x14ac:dyDescent="0.2">
      <c r="A139" s="6" t="s">
        <v>7</v>
      </c>
      <c r="B139" s="7">
        <f>C139+D139</f>
        <v>4855</v>
      </c>
      <c r="C139" s="7">
        <v>3107</v>
      </c>
      <c r="D139" s="8">
        <v>1748</v>
      </c>
    </row>
    <row r="140" spans="1:4" ht="15" customHeight="1" x14ac:dyDescent="0.2">
      <c r="A140" s="6" t="s">
        <v>8</v>
      </c>
      <c r="B140" s="7">
        <f>C140+D140</f>
        <v>7201</v>
      </c>
      <c r="C140" s="7">
        <v>5768</v>
      </c>
      <c r="D140" s="8">
        <v>1433</v>
      </c>
    </row>
    <row r="141" spans="1:4" ht="15" customHeight="1" x14ac:dyDescent="0.2">
      <c r="A141" s="6" t="s">
        <v>9</v>
      </c>
      <c r="B141" s="7">
        <f>C141+D141</f>
        <v>8899</v>
      </c>
      <c r="C141" s="7">
        <v>7594</v>
      </c>
      <c r="D141" s="8">
        <v>1305</v>
      </c>
    </row>
    <row r="142" spans="1:4" ht="15" customHeight="1" x14ac:dyDescent="0.2">
      <c r="A142" s="6" t="s">
        <v>10</v>
      </c>
      <c r="B142" s="7">
        <f>C142+D142</f>
        <v>4170</v>
      </c>
      <c r="C142" s="7">
        <v>2646</v>
      </c>
      <c r="D142" s="8">
        <v>1524</v>
      </c>
    </row>
    <row r="143" spans="1:4" ht="15" customHeight="1" x14ac:dyDescent="0.2">
      <c r="A143" s="6" t="s">
        <v>11</v>
      </c>
      <c r="B143" s="7">
        <f t="shared" ref="B143:B160" si="10">C143+D143</f>
        <v>416</v>
      </c>
      <c r="C143" s="7">
        <v>-460</v>
      </c>
      <c r="D143" s="8">
        <v>876</v>
      </c>
    </row>
    <row r="144" spans="1:4" ht="15" customHeight="1" x14ac:dyDescent="0.2">
      <c r="A144" s="6" t="s">
        <v>12</v>
      </c>
      <c r="B144" s="7">
        <f t="shared" si="10"/>
        <v>2349</v>
      </c>
      <c r="C144" s="7">
        <v>1378</v>
      </c>
      <c r="D144" s="8">
        <v>971</v>
      </c>
    </row>
    <row r="145" spans="1:4" ht="15" customHeight="1" x14ac:dyDescent="0.2">
      <c r="A145" s="6" t="s">
        <v>13</v>
      </c>
      <c r="B145" s="7">
        <f t="shared" si="10"/>
        <v>1944</v>
      </c>
      <c r="C145" s="7">
        <v>1157</v>
      </c>
      <c r="D145" s="8">
        <v>787</v>
      </c>
    </row>
    <row r="146" spans="1:4" ht="15" customHeight="1" x14ac:dyDescent="0.2">
      <c r="A146" s="6" t="s">
        <v>14</v>
      </c>
      <c r="B146" s="7">
        <f t="shared" si="10"/>
        <v>-369</v>
      </c>
      <c r="C146" s="7">
        <v>-1119</v>
      </c>
      <c r="D146" s="8">
        <v>750</v>
      </c>
    </row>
    <row r="147" spans="1:4" ht="15" customHeight="1" x14ac:dyDescent="0.2">
      <c r="A147" s="6" t="s">
        <v>15</v>
      </c>
      <c r="B147" s="7">
        <f t="shared" si="10"/>
        <v>-244</v>
      </c>
      <c r="C147" s="7">
        <v>-1417</v>
      </c>
      <c r="D147" s="8">
        <v>1173</v>
      </c>
    </row>
    <row r="148" spans="1:4" ht="15" customHeight="1" x14ac:dyDescent="0.2">
      <c r="A148" s="6" t="s">
        <v>16</v>
      </c>
      <c r="B148" s="7">
        <f t="shared" si="10"/>
        <v>-5728</v>
      </c>
      <c r="C148" s="7">
        <v>-6393</v>
      </c>
      <c r="D148" s="8">
        <v>665</v>
      </c>
    </row>
    <row r="149" spans="1:4" ht="15" customHeight="1" x14ac:dyDescent="0.2">
      <c r="A149" s="6" t="s">
        <v>17</v>
      </c>
      <c r="B149" s="7">
        <f t="shared" si="10"/>
        <v>-11928</v>
      </c>
      <c r="C149" s="7">
        <v>-11122</v>
      </c>
      <c r="D149" s="8">
        <v>-806</v>
      </c>
    </row>
    <row r="150" spans="1:4" ht="15" customHeight="1" x14ac:dyDescent="0.2">
      <c r="A150" s="9" t="s">
        <v>38</v>
      </c>
      <c r="B150" s="10">
        <f>SUM(B138:B149)</f>
        <v>17467</v>
      </c>
      <c r="C150" s="10">
        <f>SUM(C138:C149)</f>
        <v>5073</v>
      </c>
      <c r="D150" s="11">
        <f>SUM(D138:D149)</f>
        <v>12394</v>
      </c>
    </row>
    <row r="151" spans="1:4" ht="15" customHeight="1" x14ac:dyDescent="0.2">
      <c r="A151" s="3" t="s">
        <v>39</v>
      </c>
      <c r="B151" s="7">
        <f t="shared" si="10"/>
        <v>6154</v>
      </c>
      <c r="C151" s="4">
        <v>4587</v>
      </c>
      <c r="D151" s="5">
        <v>1567</v>
      </c>
    </row>
    <row r="152" spans="1:4" ht="15" customHeight="1" x14ac:dyDescent="0.2">
      <c r="A152" s="6" t="s">
        <v>7</v>
      </c>
      <c r="B152" s="7">
        <f t="shared" si="10"/>
        <v>2433</v>
      </c>
      <c r="C152" s="7">
        <v>1234</v>
      </c>
      <c r="D152" s="8">
        <v>1199</v>
      </c>
    </row>
    <row r="153" spans="1:4" ht="15" customHeight="1" x14ac:dyDescent="0.2">
      <c r="A153" s="6" t="s">
        <v>8</v>
      </c>
      <c r="B153" s="7">
        <f t="shared" si="10"/>
        <v>3200</v>
      </c>
      <c r="C153" s="7">
        <v>1155</v>
      </c>
      <c r="D153" s="8">
        <v>2045</v>
      </c>
    </row>
    <row r="154" spans="1:4" ht="15" customHeight="1" x14ac:dyDescent="0.2">
      <c r="A154" s="6" t="s">
        <v>9</v>
      </c>
      <c r="B154" s="7">
        <f t="shared" si="10"/>
        <v>9103</v>
      </c>
      <c r="C154" s="7">
        <v>7399</v>
      </c>
      <c r="D154" s="8">
        <v>1704</v>
      </c>
    </row>
    <row r="155" spans="1:4" ht="15" customHeight="1" x14ac:dyDescent="0.2">
      <c r="A155" s="6" t="s">
        <v>10</v>
      </c>
      <c r="B155" s="7">
        <f t="shared" si="10"/>
        <v>2090</v>
      </c>
      <c r="C155" s="7">
        <v>1581</v>
      </c>
      <c r="D155" s="8">
        <v>509</v>
      </c>
    </row>
    <row r="156" spans="1:4" ht="15" customHeight="1" x14ac:dyDescent="0.2">
      <c r="A156" s="6" t="s">
        <v>11</v>
      </c>
      <c r="B156" s="7">
        <f t="shared" si="10"/>
        <v>3224</v>
      </c>
      <c r="C156" s="7">
        <v>2195</v>
      </c>
      <c r="D156" s="8">
        <v>1029</v>
      </c>
    </row>
    <row r="157" spans="1:4" ht="15" customHeight="1" x14ac:dyDescent="0.2">
      <c r="A157" s="6" t="s">
        <v>12</v>
      </c>
      <c r="B157" s="7">
        <f t="shared" si="10"/>
        <v>938</v>
      </c>
      <c r="C157" s="7">
        <v>1</v>
      </c>
      <c r="D157" s="8">
        <v>937</v>
      </c>
    </row>
    <row r="158" spans="1:4" ht="15" customHeight="1" x14ac:dyDescent="0.2">
      <c r="A158" s="6" t="s">
        <v>13</v>
      </c>
      <c r="B158" s="7">
        <f t="shared" si="10"/>
        <v>2743</v>
      </c>
      <c r="C158" s="7">
        <v>2166</v>
      </c>
      <c r="D158" s="8">
        <v>577</v>
      </c>
    </row>
    <row r="159" spans="1:4" ht="15" customHeight="1" x14ac:dyDescent="0.2">
      <c r="A159" s="6" t="s">
        <v>14</v>
      </c>
      <c r="B159" s="7">
        <f t="shared" si="10"/>
        <v>3411</v>
      </c>
      <c r="C159" s="7">
        <v>2605</v>
      </c>
      <c r="D159" s="8">
        <v>806</v>
      </c>
    </row>
    <row r="160" spans="1:4" ht="15" customHeight="1" x14ac:dyDescent="0.2">
      <c r="A160" s="6" t="s">
        <v>15</v>
      </c>
      <c r="B160" s="7">
        <f t="shared" si="10"/>
        <v>1406</v>
      </c>
      <c r="C160" s="7">
        <v>755</v>
      </c>
      <c r="D160" s="8">
        <v>651</v>
      </c>
    </row>
    <row r="161" spans="1:4" ht="15" customHeight="1" x14ac:dyDescent="0.2">
      <c r="A161" s="6" t="s">
        <v>16</v>
      </c>
      <c r="B161" s="7">
        <f>C161+D161</f>
        <v>-5616</v>
      </c>
      <c r="C161" s="7">
        <v>-5685</v>
      </c>
      <c r="D161" s="8">
        <v>69</v>
      </c>
    </row>
    <row r="162" spans="1:4" ht="15" customHeight="1" x14ac:dyDescent="0.2">
      <c r="A162" s="6" t="s">
        <v>17</v>
      </c>
      <c r="B162" s="7">
        <f>C162+D162</f>
        <v>-14653</v>
      </c>
      <c r="C162" s="7">
        <v>-12225</v>
      </c>
      <c r="D162" s="8">
        <v>-2428</v>
      </c>
    </row>
    <row r="163" spans="1:4" ht="15" customHeight="1" x14ac:dyDescent="0.2">
      <c r="A163" s="9" t="s">
        <v>40</v>
      </c>
      <c r="B163" s="10">
        <f>SUM(B151:B162)</f>
        <v>14433</v>
      </c>
      <c r="C163" s="10">
        <f>SUM(C151:C162)</f>
        <v>5768</v>
      </c>
      <c r="D163" s="11">
        <f>SUM(D151:D162)</f>
        <v>8665</v>
      </c>
    </row>
    <row r="164" spans="1:4" ht="15" customHeight="1" x14ac:dyDescent="0.2">
      <c r="A164" s="3" t="s">
        <v>41</v>
      </c>
      <c r="B164" s="7">
        <f>C164+D164</f>
        <v>4450</v>
      </c>
      <c r="C164" s="4">
        <v>3330</v>
      </c>
      <c r="D164" s="5">
        <v>1120</v>
      </c>
    </row>
    <row r="165" spans="1:4" ht="15" customHeight="1" x14ac:dyDescent="0.2">
      <c r="A165" s="6" t="s">
        <v>7</v>
      </c>
      <c r="B165" s="7">
        <f>C165+D165</f>
        <v>4243</v>
      </c>
      <c r="C165" s="7">
        <v>3479</v>
      </c>
      <c r="D165" s="8">
        <v>764</v>
      </c>
    </row>
    <row r="166" spans="1:4" ht="15" customHeight="1" x14ac:dyDescent="0.2">
      <c r="A166" s="6" t="s">
        <v>8</v>
      </c>
      <c r="B166" s="7">
        <f t="shared" ref="B166:B175" si="11">C166+D166</f>
        <v>-373</v>
      </c>
      <c r="C166" s="7">
        <v>-780</v>
      </c>
      <c r="D166" s="8">
        <v>407</v>
      </c>
    </row>
    <row r="167" spans="1:4" ht="15" customHeight="1" x14ac:dyDescent="0.2">
      <c r="A167" s="6" t="s">
        <v>9</v>
      </c>
      <c r="B167" s="7">
        <f t="shared" si="11"/>
        <v>4601</v>
      </c>
      <c r="C167" s="7">
        <v>3492</v>
      </c>
      <c r="D167" s="8">
        <v>1109</v>
      </c>
    </row>
    <row r="168" spans="1:4" ht="15" customHeight="1" x14ac:dyDescent="0.2">
      <c r="A168" s="6" t="s">
        <v>10</v>
      </c>
      <c r="B168" s="7">
        <f t="shared" si="11"/>
        <v>2563</v>
      </c>
      <c r="C168" s="7">
        <v>1336</v>
      </c>
      <c r="D168" s="8">
        <v>1227</v>
      </c>
    </row>
    <row r="169" spans="1:4" ht="15" customHeight="1" x14ac:dyDescent="0.2">
      <c r="A169" s="6" t="s">
        <v>11</v>
      </c>
      <c r="B169" s="7">
        <f t="shared" si="11"/>
        <v>-1626</v>
      </c>
      <c r="C169" s="7">
        <v>-2078</v>
      </c>
      <c r="D169" s="8">
        <v>452</v>
      </c>
    </row>
    <row r="170" spans="1:4" ht="15" customHeight="1" x14ac:dyDescent="0.2">
      <c r="A170" s="6" t="s">
        <v>12</v>
      </c>
      <c r="B170" s="7">
        <f t="shared" si="11"/>
        <v>54</v>
      </c>
      <c r="C170" s="7">
        <v>-323</v>
      </c>
      <c r="D170" s="8">
        <v>377</v>
      </c>
    </row>
    <row r="171" spans="1:4" ht="15" customHeight="1" x14ac:dyDescent="0.2">
      <c r="A171" s="6" t="s">
        <v>13</v>
      </c>
      <c r="B171" s="7">
        <f t="shared" si="11"/>
        <v>1048</v>
      </c>
      <c r="C171" s="7">
        <v>38</v>
      </c>
      <c r="D171" s="8">
        <v>1010</v>
      </c>
    </row>
    <row r="172" spans="1:4" ht="15" customHeight="1" x14ac:dyDescent="0.2">
      <c r="A172" s="6" t="s">
        <v>14</v>
      </c>
      <c r="B172" s="7">
        <f t="shared" si="11"/>
        <v>-249</v>
      </c>
      <c r="C172" s="7">
        <v>-661</v>
      </c>
      <c r="D172" s="8">
        <v>412</v>
      </c>
    </row>
    <row r="173" spans="1:4" ht="15" customHeight="1" x14ac:dyDescent="0.2">
      <c r="A173" s="6" t="s">
        <v>15</v>
      </c>
      <c r="B173" s="7">
        <f t="shared" si="11"/>
        <v>-5687</v>
      </c>
      <c r="C173" s="7">
        <v>-5897</v>
      </c>
      <c r="D173" s="8">
        <v>210</v>
      </c>
    </row>
    <row r="174" spans="1:4" ht="15" customHeight="1" x14ac:dyDescent="0.2">
      <c r="A174" s="6" t="s">
        <v>16</v>
      </c>
      <c r="B174" s="7">
        <f t="shared" si="11"/>
        <v>-10635</v>
      </c>
      <c r="C174" s="7">
        <v>-10437</v>
      </c>
      <c r="D174" s="8">
        <v>-198</v>
      </c>
    </row>
    <row r="175" spans="1:4" ht="15" customHeight="1" x14ac:dyDescent="0.2">
      <c r="A175" s="6" t="s">
        <v>17</v>
      </c>
      <c r="B175" s="7">
        <f t="shared" si="11"/>
        <v>-20492</v>
      </c>
      <c r="C175" s="7">
        <v>-19392</v>
      </c>
      <c r="D175" s="8">
        <v>-1100</v>
      </c>
    </row>
    <row r="176" spans="1:4" ht="15" customHeight="1" x14ac:dyDescent="0.2">
      <c r="A176" s="9" t="s">
        <v>42</v>
      </c>
      <c r="B176" s="10">
        <f>SUM(B164:B175)</f>
        <v>-22103</v>
      </c>
      <c r="C176" s="10">
        <f>SUM(C164:C175)</f>
        <v>-27893</v>
      </c>
      <c r="D176" s="11">
        <f>SUM(D164:D175)</f>
        <v>5790</v>
      </c>
    </row>
    <row r="177" spans="1:4" ht="15" customHeight="1" x14ac:dyDescent="0.2">
      <c r="A177" s="20" t="s">
        <v>50</v>
      </c>
      <c r="B177" s="14">
        <f t="shared" ref="B177:B182" si="12">C177+D177</f>
        <v>-699</v>
      </c>
      <c r="C177" s="14">
        <v>-990</v>
      </c>
      <c r="D177" s="15">
        <v>291</v>
      </c>
    </row>
    <row r="178" spans="1:4" ht="15" customHeight="1" x14ac:dyDescent="0.2">
      <c r="A178" s="6" t="s">
        <v>7</v>
      </c>
      <c r="B178" s="16">
        <f t="shared" si="12"/>
        <v>-1383</v>
      </c>
      <c r="C178" s="16">
        <v>-1284</v>
      </c>
      <c r="D178" s="15">
        <v>-99</v>
      </c>
    </row>
    <row r="179" spans="1:4" ht="15" customHeight="1" x14ac:dyDescent="0.2">
      <c r="A179" s="6" t="s">
        <v>8</v>
      </c>
      <c r="B179" s="16">
        <f t="shared" si="12"/>
        <v>-2993</v>
      </c>
      <c r="C179" s="16">
        <v>-2319</v>
      </c>
      <c r="D179" s="15">
        <v>-674</v>
      </c>
    </row>
    <row r="180" spans="1:4" ht="15" customHeight="1" x14ac:dyDescent="0.2">
      <c r="A180" s="6" t="s">
        <v>9</v>
      </c>
      <c r="B180" s="16">
        <f t="shared" si="12"/>
        <v>571</v>
      </c>
      <c r="C180" s="16">
        <v>212</v>
      </c>
      <c r="D180" s="15">
        <v>359</v>
      </c>
    </row>
    <row r="181" spans="1:4" ht="15" customHeight="1" x14ac:dyDescent="0.2">
      <c r="A181" s="6" t="s">
        <v>10</v>
      </c>
      <c r="B181" s="16">
        <f t="shared" si="12"/>
        <v>-2158</v>
      </c>
      <c r="C181" s="16">
        <v>-2065</v>
      </c>
      <c r="D181" s="15">
        <v>-93</v>
      </c>
    </row>
    <row r="182" spans="1:4" ht="15" customHeight="1" x14ac:dyDescent="0.2">
      <c r="A182" s="6" t="s">
        <v>11</v>
      </c>
      <c r="B182" s="16">
        <f t="shared" si="12"/>
        <v>629</v>
      </c>
      <c r="C182" s="16">
        <v>184</v>
      </c>
      <c r="D182" s="15">
        <v>445</v>
      </c>
    </row>
    <row r="183" spans="1:4" ht="15" customHeight="1" x14ac:dyDescent="0.2">
      <c r="A183" s="6" t="s">
        <v>12</v>
      </c>
      <c r="B183" s="16">
        <f t="shared" ref="B183:B188" si="13">C183+D183</f>
        <v>-1325</v>
      </c>
      <c r="C183" s="16">
        <v>-1797</v>
      </c>
      <c r="D183" s="15">
        <v>472</v>
      </c>
    </row>
    <row r="184" spans="1:4" ht="15" customHeight="1" x14ac:dyDescent="0.2">
      <c r="A184" s="6" t="s">
        <v>13</v>
      </c>
      <c r="B184" s="16">
        <f t="shared" si="13"/>
        <v>-464</v>
      </c>
      <c r="C184" s="16">
        <v>-1012</v>
      </c>
      <c r="D184" s="15">
        <v>548</v>
      </c>
    </row>
    <row r="185" spans="1:4" ht="15" customHeight="1" x14ac:dyDescent="0.2">
      <c r="A185" s="6" t="s">
        <v>14</v>
      </c>
      <c r="B185" s="16">
        <f t="shared" si="13"/>
        <v>-2563</v>
      </c>
      <c r="C185" s="16">
        <v>-2971</v>
      </c>
      <c r="D185" s="15">
        <v>408</v>
      </c>
    </row>
    <row r="186" spans="1:4" ht="15" customHeight="1" x14ac:dyDescent="0.2">
      <c r="A186" s="6" t="s">
        <v>15</v>
      </c>
      <c r="B186" s="16">
        <f t="shared" si="13"/>
        <v>-5140</v>
      </c>
      <c r="C186" s="16">
        <v>-4927</v>
      </c>
      <c r="D186" s="15">
        <v>-213</v>
      </c>
    </row>
    <row r="187" spans="1:4" ht="15" customHeight="1" x14ac:dyDescent="0.2">
      <c r="A187" s="6" t="s">
        <v>16</v>
      </c>
      <c r="B187" s="16">
        <f t="shared" si="13"/>
        <v>-5151</v>
      </c>
      <c r="C187" s="16">
        <v>-5406</v>
      </c>
      <c r="D187" s="15">
        <v>255</v>
      </c>
    </row>
    <row r="188" spans="1:4" ht="15" customHeight="1" x14ac:dyDescent="0.2">
      <c r="A188" s="6" t="s">
        <v>17</v>
      </c>
      <c r="B188" s="16">
        <f t="shared" si="13"/>
        <v>-11534</v>
      </c>
      <c r="C188" s="16">
        <v>-10838</v>
      </c>
      <c r="D188" s="15">
        <v>-696</v>
      </c>
    </row>
    <row r="189" spans="1:4" ht="15" customHeight="1" x14ac:dyDescent="0.2">
      <c r="A189" s="9" t="s">
        <v>52</v>
      </c>
      <c r="B189" s="10">
        <f>SUM(B177:B188)</f>
        <v>-32210</v>
      </c>
      <c r="C189" s="10">
        <f>SUM(C177:C188)</f>
        <v>-33213</v>
      </c>
      <c r="D189" s="11">
        <f>SUM(D177:D188)</f>
        <v>1003</v>
      </c>
    </row>
    <row r="190" spans="1:4" ht="15" customHeight="1" x14ac:dyDescent="0.2">
      <c r="A190" s="20" t="s">
        <v>51</v>
      </c>
      <c r="B190" s="14">
        <f t="shared" ref="B190:B201" si="14">C190+D190</f>
        <v>23</v>
      </c>
      <c r="C190" s="14">
        <v>-643</v>
      </c>
      <c r="D190" s="19">
        <v>666</v>
      </c>
    </row>
    <row r="191" spans="1:4" ht="15" customHeight="1" x14ac:dyDescent="0.2">
      <c r="A191" s="6" t="s">
        <v>7</v>
      </c>
      <c r="B191" s="16">
        <f t="shared" si="14"/>
        <v>-610</v>
      </c>
      <c r="C191" s="16">
        <v>-500</v>
      </c>
      <c r="D191" s="19">
        <v>-110</v>
      </c>
    </row>
    <row r="192" spans="1:4" ht="15" customHeight="1" x14ac:dyDescent="0.2">
      <c r="A192" s="6" t="s">
        <v>8</v>
      </c>
      <c r="B192" s="16">
        <f t="shared" si="14"/>
        <v>-901</v>
      </c>
      <c r="C192" s="16">
        <v>-937</v>
      </c>
      <c r="D192" s="19">
        <v>36</v>
      </c>
    </row>
    <row r="193" spans="1:4" ht="15" customHeight="1" x14ac:dyDescent="0.2">
      <c r="A193" s="6" t="s">
        <v>9</v>
      </c>
      <c r="B193" s="16">
        <f t="shared" si="14"/>
        <v>2953</v>
      </c>
      <c r="C193" s="16">
        <v>2657</v>
      </c>
      <c r="D193" s="19">
        <v>296</v>
      </c>
    </row>
    <row r="194" spans="1:4" ht="15" customHeight="1" x14ac:dyDescent="0.2">
      <c r="A194" s="21" t="s">
        <v>10</v>
      </c>
      <c r="B194" s="16">
        <f t="shared" si="14"/>
        <v>214</v>
      </c>
      <c r="C194" s="16">
        <v>261</v>
      </c>
      <c r="D194" s="19">
        <v>-47</v>
      </c>
    </row>
    <row r="195" spans="1:4" ht="15" customHeight="1" x14ac:dyDescent="0.2">
      <c r="A195" s="21" t="s">
        <v>11</v>
      </c>
      <c r="B195" s="16">
        <f t="shared" si="14"/>
        <v>713</v>
      </c>
      <c r="C195" s="16">
        <v>452</v>
      </c>
      <c r="D195" s="19">
        <v>261</v>
      </c>
    </row>
    <row r="196" spans="1:4" ht="18" customHeight="1" x14ac:dyDescent="0.2">
      <c r="A196" s="21" t="s">
        <v>12</v>
      </c>
      <c r="B196" s="16">
        <f t="shared" si="14"/>
        <v>685</v>
      </c>
      <c r="C196" s="16">
        <v>460</v>
      </c>
      <c r="D196" s="19">
        <v>225</v>
      </c>
    </row>
    <row r="197" spans="1:4" ht="15" customHeight="1" x14ac:dyDescent="0.2">
      <c r="A197" s="21" t="s">
        <v>13</v>
      </c>
      <c r="B197" s="16">
        <f t="shared" si="14"/>
        <v>713</v>
      </c>
      <c r="C197" s="16">
        <v>539</v>
      </c>
      <c r="D197" s="19">
        <v>174</v>
      </c>
    </row>
    <row r="198" spans="1:4" ht="15" customHeight="1" x14ac:dyDescent="0.2">
      <c r="A198" s="21" t="s">
        <v>14</v>
      </c>
      <c r="B198" s="16">
        <f t="shared" si="14"/>
        <v>-745</v>
      </c>
      <c r="C198" s="16">
        <v>-945</v>
      </c>
      <c r="D198" s="19">
        <v>200</v>
      </c>
    </row>
    <row r="199" spans="1:4" ht="15" customHeight="1" x14ac:dyDescent="0.2">
      <c r="A199" s="21" t="s">
        <v>15</v>
      </c>
      <c r="B199" s="16">
        <f t="shared" si="14"/>
        <v>-3389</v>
      </c>
      <c r="C199" s="16">
        <v>-3348</v>
      </c>
      <c r="D199" s="19">
        <v>-41</v>
      </c>
    </row>
    <row r="200" spans="1:4" ht="15" customHeight="1" x14ac:dyDescent="0.2">
      <c r="A200" s="21" t="s">
        <v>16</v>
      </c>
      <c r="B200" s="16">
        <f t="shared" si="14"/>
        <v>-5216</v>
      </c>
      <c r="C200" s="16">
        <v>-5226</v>
      </c>
      <c r="D200" s="19">
        <v>10</v>
      </c>
    </row>
    <row r="201" spans="1:4" ht="15" customHeight="1" x14ac:dyDescent="0.2">
      <c r="A201" s="21" t="s">
        <v>17</v>
      </c>
      <c r="B201" s="16">
        <f t="shared" si="14"/>
        <v>-11779</v>
      </c>
      <c r="C201" s="16">
        <v>-10851</v>
      </c>
      <c r="D201" s="19">
        <v>-928</v>
      </c>
    </row>
    <row r="202" spans="1:4" ht="15" customHeight="1" x14ac:dyDescent="0.2">
      <c r="A202" s="9" t="s">
        <v>54</v>
      </c>
      <c r="B202" s="10">
        <f>SUM(B190:B201)</f>
        <v>-17339</v>
      </c>
      <c r="C202" s="10">
        <f>SUM(C190:C201)</f>
        <v>-18081</v>
      </c>
      <c r="D202" s="11">
        <f>SUM(D190:D201)</f>
        <v>742</v>
      </c>
    </row>
    <row r="203" spans="1:4" ht="15" customHeight="1" x14ac:dyDescent="0.2">
      <c r="A203" s="20" t="s">
        <v>55</v>
      </c>
      <c r="B203" s="14">
        <f t="shared" ref="B203:B214" si="15">C203+D203</f>
        <v>106</v>
      </c>
      <c r="C203" s="14">
        <v>-274</v>
      </c>
      <c r="D203" s="19">
        <v>380</v>
      </c>
    </row>
    <row r="204" spans="1:4" ht="15" customHeight="1" x14ac:dyDescent="0.2">
      <c r="A204" s="21" t="s">
        <v>7</v>
      </c>
      <c r="B204" s="16">
        <f t="shared" si="15"/>
        <v>-276</v>
      </c>
      <c r="C204" s="16">
        <v>-415</v>
      </c>
      <c r="D204" s="19">
        <v>139</v>
      </c>
    </row>
    <row r="205" spans="1:4" ht="15" customHeight="1" x14ac:dyDescent="0.2">
      <c r="A205" s="21" t="s">
        <v>8</v>
      </c>
      <c r="B205" s="16">
        <f t="shared" si="15"/>
        <v>438</v>
      </c>
      <c r="C205" s="16">
        <v>184</v>
      </c>
      <c r="D205" s="19">
        <v>254</v>
      </c>
    </row>
    <row r="206" spans="1:4" ht="15" customHeight="1" x14ac:dyDescent="0.2">
      <c r="A206" s="21" t="s">
        <v>9</v>
      </c>
      <c r="B206" s="16">
        <f t="shared" si="15"/>
        <v>2811</v>
      </c>
      <c r="C206" s="16">
        <v>2744</v>
      </c>
      <c r="D206" s="19">
        <v>67</v>
      </c>
    </row>
    <row r="207" spans="1:4" ht="15" customHeight="1" x14ac:dyDescent="0.2">
      <c r="A207" s="21" t="s">
        <v>10</v>
      </c>
      <c r="B207" s="16">
        <f t="shared" si="15"/>
        <v>1116</v>
      </c>
      <c r="C207" s="16">
        <v>968</v>
      </c>
      <c r="D207" s="19">
        <v>148</v>
      </c>
    </row>
    <row r="208" spans="1:4" ht="15" customHeight="1" x14ac:dyDescent="0.2">
      <c r="A208" s="21" t="s">
        <v>11</v>
      </c>
      <c r="B208" s="16">
        <f t="shared" si="15"/>
        <v>1251</v>
      </c>
      <c r="C208" s="16">
        <v>886</v>
      </c>
      <c r="D208" s="19">
        <v>365</v>
      </c>
    </row>
    <row r="209" spans="1:4" ht="15" customHeight="1" x14ac:dyDescent="0.2">
      <c r="A209" s="21" t="s">
        <v>12</v>
      </c>
      <c r="B209" s="16">
        <f t="shared" si="15"/>
        <v>2177</v>
      </c>
      <c r="C209" s="16">
        <v>1897</v>
      </c>
      <c r="D209" s="19">
        <v>280</v>
      </c>
    </row>
    <row r="210" spans="1:4" ht="15" customHeight="1" x14ac:dyDescent="0.2">
      <c r="A210" s="21" t="s">
        <v>13</v>
      </c>
      <c r="B210" s="16">
        <f t="shared" si="15"/>
        <v>1287</v>
      </c>
      <c r="C210" s="16">
        <v>879</v>
      </c>
      <c r="D210" s="19">
        <v>408</v>
      </c>
    </row>
    <row r="211" spans="1:4" ht="15" customHeight="1" x14ac:dyDescent="0.2">
      <c r="A211" s="21" t="s">
        <v>14</v>
      </c>
      <c r="B211" s="16">
        <f t="shared" si="15"/>
        <v>582</v>
      </c>
      <c r="C211" s="16">
        <v>281</v>
      </c>
      <c r="D211" s="19">
        <v>301</v>
      </c>
    </row>
    <row r="212" spans="1:4" ht="15" customHeight="1" x14ac:dyDescent="0.2">
      <c r="A212" s="21" t="s">
        <v>15</v>
      </c>
      <c r="B212" s="16">
        <f t="shared" si="15"/>
        <v>-1049</v>
      </c>
      <c r="C212" s="16">
        <v>-1022</v>
      </c>
      <c r="D212" s="19">
        <v>-27</v>
      </c>
    </row>
    <row r="213" spans="1:4" ht="15" customHeight="1" x14ac:dyDescent="0.2">
      <c r="A213" s="21" t="s">
        <v>16</v>
      </c>
      <c r="B213" s="16">
        <f t="shared" si="15"/>
        <v>-3887</v>
      </c>
      <c r="C213" s="16">
        <v>-3863</v>
      </c>
      <c r="D213" s="19">
        <v>-24</v>
      </c>
    </row>
    <row r="214" spans="1:4" ht="15" customHeight="1" x14ac:dyDescent="0.2">
      <c r="A214" s="21" t="s">
        <v>17</v>
      </c>
      <c r="B214" s="16">
        <f t="shared" si="15"/>
        <v>-7549</v>
      </c>
      <c r="C214" s="16">
        <v>-7201</v>
      </c>
      <c r="D214" s="19">
        <v>-348</v>
      </c>
    </row>
    <row r="215" spans="1:4" ht="15" customHeight="1" x14ac:dyDescent="0.2">
      <c r="A215" s="9" t="s">
        <v>58</v>
      </c>
      <c r="B215" s="10">
        <f>SUM(B203:B214)</f>
        <v>-2993</v>
      </c>
      <c r="C215" s="10">
        <f>SUM(C203:C214)</f>
        <v>-4936</v>
      </c>
      <c r="D215" s="11">
        <f>SUM(D203:D214)</f>
        <v>1943</v>
      </c>
    </row>
    <row r="216" spans="1:4" ht="15" customHeight="1" x14ac:dyDescent="0.2">
      <c r="A216" s="3" t="s">
        <v>57</v>
      </c>
      <c r="B216" s="14">
        <f t="shared" ref="B216:B227" si="16">C216+D216</f>
        <v>2831</v>
      </c>
      <c r="C216" s="14">
        <v>2612</v>
      </c>
      <c r="D216" s="23">
        <v>219</v>
      </c>
    </row>
    <row r="217" spans="1:4" ht="15" customHeight="1" x14ac:dyDescent="0.2">
      <c r="A217" s="21" t="s">
        <v>7</v>
      </c>
      <c r="B217" s="16">
        <f t="shared" si="16"/>
        <v>936</v>
      </c>
      <c r="C217" s="16">
        <v>578</v>
      </c>
      <c r="D217" s="15">
        <v>358</v>
      </c>
    </row>
    <row r="218" spans="1:4" ht="15" customHeight="1" x14ac:dyDescent="0.2">
      <c r="A218" s="21" t="s">
        <v>8</v>
      </c>
      <c r="B218" s="16">
        <f t="shared" si="16"/>
        <v>1145</v>
      </c>
      <c r="C218" s="16">
        <v>730</v>
      </c>
      <c r="D218" s="15">
        <v>415</v>
      </c>
    </row>
    <row r="219" spans="1:4" ht="15" customHeight="1" x14ac:dyDescent="0.2">
      <c r="A219" s="21" t="s">
        <v>9</v>
      </c>
      <c r="B219" s="16">
        <f t="shared" si="16"/>
        <v>3370</v>
      </c>
      <c r="C219" s="16">
        <v>2841</v>
      </c>
      <c r="D219" s="15">
        <v>529</v>
      </c>
    </row>
    <row r="220" spans="1:4" ht="15" customHeight="1" x14ac:dyDescent="0.2">
      <c r="A220" s="21" t="s">
        <v>10</v>
      </c>
      <c r="B220" s="16">
        <f t="shared" si="16"/>
        <v>558</v>
      </c>
      <c r="C220" s="16">
        <v>2</v>
      </c>
      <c r="D220" s="15">
        <v>556</v>
      </c>
    </row>
    <row r="221" spans="1:4" ht="15" customHeight="1" x14ac:dyDescent="0.2">
      <c r="A221" s="21" t="s">
        <v>11</v>
      </c>
      <c r="B221" s="16">
        <f t="shared" si="16"/>
        <v>1401</v>
      </c>
      <c r="C221" s="16">
        <v>1347</v>
      </c>
      <c r="D221" s="15">
        <v>54</v>
      </c>
    </row>
    <row r="222" spans="1:4" ht="15" customHeight="1" x14ac:dyDescent="0.2">
      <c r="A222" s="21" t="s">
        <v>12</v>
      </c>
      <c r="B222" s="16">
        <f t="shared" si="16"/>
        <v>2325</v>
      </c>
      <c r="C222" s="16">
        <v>1904</v>
      </c>
      <c r="D222" s="15">
        <v>421</v>
      </c>
    </row>
    <row r="223" spans="1:4" ht="15" customHeight="1" x14ac:dyDescent="0.2">
      <c r="A223" s="21" t="s">
        <v>13</v>
      </c>
      <c r="B223" s="16">
        <f t="shared" si="16"/>
        <v>1156</v>
      </c>
      <c r="C223" s="16">
        <v>966</v>
      </c>
      <c r="D223" s="15">
        <v>190</v>
      </c>
    </row>
    <row r="224" spans="1:4" ht="15" customHeight="1" x14ac:dyDescent="0.2">
      <c r="A224" s="21" t="s">
        <v>14</v>
      </c>
      <c r="B224" s="16">
        <f t="shared" si="16"/>
        <v>1291</v>
      </c>
      <c r="C224" s="16">
        <v>876</v>
      </c>
      <c r="D224" s="15">
        <v>415</v>
      </c>
    </row>
    <row r="225" spans="1:4" ht="15" customHeight="1" x14ac:dyDescent="0.2">
      <c r="A225" s="21" t="s">
        <v>15</v>
      </c>
      <c r="B225" s="16">
        <f t="shared" si="16"/>
        <v>-1222</v>
      </c>
      <c r="C225" s="16">
        <v>-1365</v>
      </c>
      <c r="D225" s="15">
        <v>143</v>
      </c>
    </row>
    <row r="226" spans="1:4" ht="15" customHeight="1" x14ac:dyDescent="0.2">
      <c r="A226" s="21" t="s">
        <v>16</v>
      </c>
      <c r="B226" s="16">
        <f t="shared" si="16"/>
        <v>-3303</v>
      </c>
      <c r="C226" s="16">
        <v>-3335</v>
      </c>
      <c r="D226" s="15">
        <v>32</v>
      </c>
    </row>
    <row r="227" spans="1:4" ht="15" customHeight="1" x14ac:dyDescent="0.2">
      <c r="A227" s="21" t="s">
        <v>17</v>
      </c>
      <c r="B227" s="16">
        <f t="shared" si="16"/>
        <v>-8348</v>
      </c>
      <c r="C227" s="16">
        <v>-7971</v>
      </c>
      <c r="D227" s="15">
        <v>-377</v>
      </c>
    </row>
    <row r="228" spans="1:4" ht="15" customHeight="1" x14ac:dyDescent="0.2">
      <c r="A228" s="9" t="s">
        <v>62</v>
      </c>
      <c r="B228" s="11">
        <f>SUM(B216:B227)</f>
        <v>2140</v>
      </c>
      <c r="C228" s="10">
        <f>SUM(C216:C227)</f>
        <v>-815</v>
      </c>
      <c r="D228" s="22">
        <f>SUM(D216:D227)</f>
        <v>2955</v>
      </c>
    </row>
    <row r="229" spans="1:4" ht="15" customHeight="1" x14ac:dyDescent="0.2">
      <c r="A229" s="20" t="s">
        <v>61</v>
      </c>
      <c r="B229" s="16">
        <f t="shared" ref="B229:B239" si="17">C229+D229</f>
        <v>856</v>
      </c>
      <c r="C229" s="14">
        <v>703</v>
      </c>
      <c r="D229" s="15">
        <v>153</v>
      </c>
    </row>
    <row r="230" spans="1:4" ht="15" customHeight="1" x14ac:dyDescent="0.2">
      <c r="A230" s="21" t="s">
        <v>7</v>
      </c>
      <c r="B230" s="16">
        <f t="shared" si="17"/>
        <v>941</v>
      </c>
      <c r="C230" s="16">
        <v>758</v>
      </c>
      <c r="D230" s="15">
        <v>183</v>
      </c>
    </row>
    <row r="231" spans="1:4" ht="15" customHeight="1" x14ac:dyDescent="0.2">
      <c r="A231" s="21" t="s">
        <v>8</v>
      </c>
      <c r="B231" s="16">
        <f t="shared" si="17"/>
        <v>-387</v>
      </c>
      <c r="C231" s="16">
        <v>-506</v>
      </c>
      <c r="D231" s="15">
        <v>119</v>
      </c>
    </row>
    <row r="232" spans="1:4" ht="15" customHeight="1" x14ac:dyDescent="0.2">
      <c r="A232" s="21" t="s">
        <v>9</v>
      </c>
      <c r="B232" s="16">
        <f t="shared" si="17"/>
        <v>2772</v>
      </c>
      <c r="C232" s="16">
        <v>2498</v>
      </c>
      <c r="D232" s="15">
        <v>274</v>
      </c>
    </row>
    <row r="233" spans="1:4" ht="15" customHeight="1" x14ac:dyDescent="0.2">
      <c r="A233" s="21" t="s">
        <v>10</v>
      </c>
      <c r="B233" s="16">
        <f t="shared" si="17"/>
        <v>1721</v>
      </c>
      <c r="C233" s="16">
        <v>1096</v>
      </c>
      <c r="D233" s="15">
        <v>625</v>
      </c>
    </row>
    <row r="234" spans="1:4" ht="15" customHeight="1" x14ac:dyDescent="0.2">
      <c r="A234" s="21" t="s">
        <v>11</v>
      </c>
      <c r="B234" s="16">
        <f t="shared" si="17"/>
        <v>1023</v>
      </c>
      <c r="C234" s="16">
        <v>894</v>
      </c>
      <c r="D234" s="15">
        <v>129</v>
      </c>
    </row>
    <row r="235" spans="1:4" ht="15" customHeight="1" x14ac:dyDescent="0.2">
      <c r="A235" s="21" t="s">
        <v>12</v>
      </c>
      <c r="B235" s="16">
        <f t="shared" si="17"/>
        <v>738</v>
      </c>
      <c r="C235" s="16">
        <v>405</v>
      </c>
      <c r="D235" s="15">
        <v>333</v>
      </c>
    </row>
    <row r="236" spans="1:4" ht="15" customHeight="1" x14ac:dyDescent="0.2">
      <c r="A236" s="21" t="s">
        <v>13</v>
      </c>
      <c r="B236" s="16">
        <f t="shared" si="17"/>
        <v>1555</v>
      </c>
      <c r="C236" s="16">
        <v>1345</v>
      </c>
      <c r="D236" s="15">
        <v>210</v>
      </c>
    </row>
    <row r="237" spans="1:4" ht="15" customHeight="1" x14ac:dyDescent="0.2">
      <c r="A237" s="21" t="s">
        <v>14</v>
      </c>
      <c r="B237" s="16">
        <f t="shared" si="17"/>
        <v>2934</v>
      </c>
      <c r="C237" s="16">
        <v>2704</v>
      </c>
      <c r="D237" s="15">
        <v>230</v>
      </c>
    </row>
    <row r="238" spans="1:4" ht="15" customHeight="1" x14ac:dyDescent="0.2">
      <c r="A238" s="21" t="s">
        <v>15</v>
      </c>
      <c r="B238" s="16">
        <f t="shared" si="17"/>
        <v>288</v>
      </c>
      <c r="C238" s="16">
        <v>270</v>
      </c>
      <c r="D238" s="15">
        <v>18</v>
      </c>
    </row>
    <row r="239" spans="1:4" ht="15" customHeight="1" x14ac:dyDescent="0.2">
      <c r="A239" s="21" t="s">
        <v>16</v>
      </c>
      <c r="B239" s="16">
        <f t="shared" si="17"/>
        <v>-1833</v>
      </c>
      <c r="C239" s="16">
        <v>-1751</v>
      </c>
      <c r="D239" s="15">
        <v>-82</v>
      </c>
    </row>
    <row r="240" spans="1:4" ht="15" customHeight="1" x14ac:dyDescent="0.2">
      <c r="A240" s="6" t="s">
        <v>56</v>
      </c>
      <c r="B240" s="16">
        <v>-6805</v>
      </c>
      <c r="C240" s="16">
        <v>-6805</v>
      </c>
      <c r="D240" s="15" t="s">
        <v>53</v>
      </c>
    </row>
    <row r="241" spans="1:4" ht="15" customHeight="1" x14ac:dyDescent="0.2">
      <c r="A241" s="9" t="s">
        <v>63</v>
      </c>
      <c r="B241" s="10">
        <f>SUM(B229:B240)</f>
        <v>3803</v>
      </c>
      <c r="C241" s="10">
        <f>SUM(C229:C240)</f>
        <v>1611</v>
      </c>
      <c r="D241" s="22">
        <f>SUM(D229:D240)</f>
        <v>2192</v>
      </c>
    </row>
    <row r="242" spans="1:4" x14ac:dyDescent="0.2">
      <c r="A242" s="24" t="s">
        <v>59</v>
      </c>
    </row>
    <row r="243" spans="1:4" x14ac:dyDescent="0.2">
      <c r="A243" s="17" t="s">
        <v>43</v>
      </c>
    </row>
    <row r="244" spans="1:4" ht="22.5" customHeight="1" x14ac:dyDescent="0.2">
      <c r="A244" s="25" t="s">
        <v>64</v>
      </c>
      <c r="B244" s="25"/>
      <c r="C244" s="25"/>
      <c r="D244" s="25"/>
    </row>
    <row r="245" spans="1:4" x14ac:dyDescent="0.2">
      <c r="A245" s="18" t="s">
        <v>44</v>
      </c>
    </row>
    <row r="246" spans="1:4" x14ac:dyDescent="0.2">
      <c r="A246" s="26"/>
      <c r="B246" s="27"/>
      <c r="C246" s="27"/>
      <c r="D246" s="27"/>
    </row>
  </sheetData>
  <mergeCells count="8">
    <mergeCell ref="A244:D244"/>
    <mergeCell ref="A246:D246"/>
    <mergeCell ref="A1:D1"/>
    <mergeCell ref="A2:D2"/>
    <mergeCell ref="A4:D4"/>
    <mergeCell ref="A6:A7"/>
    <mergeCell ref="B6:C6"/>
    <mergeCell ref="D6:D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Norte</vt:lpstr>
      <vt:lpstr>Nordeste</vt:lpstr>
      <vt:lpstr>Sudeste</vt:lpstr>
      <vt:lpstr>Sul</vt:lpstr>
      <vt:lpstr>Centro-Oeste</vt:lpstr>
      <vt:lpstr>'Centro-Oeste'!Area_de_impressao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</dc:creator>
  <cp:lastModifiedBy>Rafael</cp:lastModifiedBy>
  <cp:lastPrinted>2020-01-16T14:56:24Z</cp:lastPrinted>
  <dcterms:created xsi:type="dcterms:W3CDTF">2015-11-26T16:40:43Z</dcterms:created>
  <dcterms:modified xsi:type="dcterms:W3CDTF">2020-01-24T18:58:32Z</dcterms:modified>
</cp:coreProperties>
</file>