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15195" windowHeight="8385"/>
  </bookViews>
  <sheets>
    <sheet name="Brasil" sheetId="5" r:id="rId1"/>
  </sheets>
  <definedNames>
    <definedName name="_xlnm.Print_Area" localSheetId="0">Brasil!$A$203:$D$232</definedName>
    <definedName name="_xlnm.Print_Titles" localSheetId="0">Brasil!$1:$7</definedName>
  </definedNames>
  <calcPr calcId="145621"/>
</workbook>
</file>

<file path=xl/calcChain.xml><?xml version="1.0" encoding="utf-8"?>
<calcChain xmlns="http://schemas.openxmlformats.org/spreadsheetml/2006/main">
  <c r="B225" i="5" l="1"/>
  <c r="B224" i="5" l="1"/>
  <c r="B223" i="5" l="1"/>
  <c r="B222" i="5" l="1"/>
  <c r="B221" i="5"/>
  <c r="B220" i="5"/>
  <c r="B219" i="5"/>
  <c r="B218" i="5"/>
  <c r="B217" i="5"/>
  <c r="B216" i="5"/>
  <c r="D215" i="5" l="1"/>
  <c r="B228" i="5" l="1"/>
  <c r="B214" i="5"/>
  <c r="B213" i="5"/>
  <c r="B212" i="5"/>
  <c r="B211" i="5"/>
  <c r="B210" i="5"/>
  <c r="B209" i="5"/>
  <c r="B208" i="5"/>
  <c r="B207" i="5"/>
  <c r="B206" i="5"/>
  <c r="B205" i="5"/>
  <c r="B204" i="5"/>
  <c r="B203" i="5"/>
  <c r="D228" i="5"/>
  <c r="C228" i="5"/>
  <c r="B201" i="5"/>
  <c r="C215" i="5"/>
  <c r="B200" i="5"/>
  <c r="B199" i="5"/>
  <c r="B198" i="5"/>
  <c r="B197" i="5"/>
  <c r="D202" i="5"/>
  <c r="C202" i="5"/>
  <c r="B196" i="5"/>
  <c r="B195" i="5"/>
  <c r="B194" i="5"/>
  <c r="B193" i="5"/>
  <c r="B192" i="5"/>
  <c r="B191" i="5"/>
  <c r="B190" i="5"/>
  <c r="B188" i="5"/>
  <c r="B177" i="5"/>
  <c r="B202" i="5"/>
  <c r="B187" i="5"/>
  <c r="B186" i="5"/>
  <c r="B185" i="5"/>
  <c r="B184" i="5"/>
  <c r="B183" i="5"/>
  <c r="B182" i="5"/>
  <c r="B181" i="5"/>
  <c r="B180" i="5"/>
  <c r="B179" i="5"/>
  <c r="B178" i="5"/>
  <c r="B189" i="5"/>
  <c r="C189" i="5"/>
  <c r="B175" i="5"/>
  <c r="B174" i="5"/>
  <c r="D189" i="5"/>
  <c r="B173" i="5"/>
  <c r="B172" i="5"/>
  <c r="B171" i="5"/>
  <c r="C176" i="5"/>
  <c r="B170" i="5"/>
  <c r="B169" i="5"/>
  <c r="D163" i="5"/>
  <c r="D176" i="5"/>
  <c r="B168" i="5"/>
  <c r="B155" i="5"/>
  <c r="B167" i="5"/>
  <c r="B166" i="5"/>
  <c r="B165" i="5"/>
  <c r="B164" i="5"/>
  <c r="B176" i="5"/>
  <c r="D150" i="5"/>
  <c r="D137" i="5"/>
  <c r="D124" i="5"/>
  <c r="D111" i="5"/>
  <c r="D98" i="5"/>
  <c r="D85" i="5"/>
  <c r="D72" i="5"/>
  <c r="C72" i="5"/>
  <c r="C163" i="5"/>
  <c r="C150" i="5"/>
  <c r="C137" i="5"/>
  <c r="C124" i="5"/>
  <c r="C111" i="5"/>
  <c r="C98" i="5"/>
  <c r="C85" i="5"/>
  <c r="B162" i="5"/>
  <c r="B161" i="5"/>
  <c r="B160" i="5"/>
  <c r="B159" i="5"/>
  <c r="B158" i="5"/>
  <c r="B157" i="5"/>
  <c r="B156" i="5"/>
  <c r="B154" i="5"/>
  <c r="B153" i="5"/>
  <c r="B152" i="5"/>
  <c r="B151" i="5"/>
  <c r="B163" i="5"/>
  <c r="B149" i="5"/>
  <c r="B148" i="5"/>
  <c r="B147" i="5"/>
  <c r="B146" i="5"/>
  <c r="B143" i="5"/>
  <c r="B144" i="5"/>
  <c r="B145" i="5"/>
  <c r="B142" i="5"/>
  <c r="B138" i="5"/>
  <c r="B139" i="5"/>
  <c r="B140" i="5"/>
  <c r="B141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50" i="5"/>
  <c r="B59" i="5"/>
  <c r="B33" i="5"/>
  <c r="B111" i="5"/>
  <c r="B46" i="5"/>
  <c r="B124" i="5"/>
  <c r="B85" i="5"/>
  <c r="B72" i="5"/>
  <c r="B137" i="5"/>
  <c r="B98" i="5"/>
  <c r="B20" i="5"/>
  <c r="B215" i="5" l="1"/>
</calcChain>
</file>

<file path=xl/sharedStrings.xml><?xml version="1.0" encoding="utf-8"?>
<sst xmlns="http://schemas.openxmlformats.org/spreadsheetml/2006/main" count="235" uniqueCount="60">
  <si>
    <t>BRASIL</t>
  </si>
  <si>
    <t>Mês/ano</t>
  </si>
  <si>
    <t>Saldo</t>
  </si>
  <si>
    <t>Número ajuste</t>
  </si>
  <si>
    <t>Com ajuste</t>
  </si>
  <si>
    <t>Sem ajuste</t>
  </si>
  <si>
    <t>05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</si>
  <si>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</si>
  <si>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</si>
  <si>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</si>
  <si>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</si>
  <si>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</si>
  <si>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</si>
  <si>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</si>
  <si>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</si>
  <si>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</si>
  <si>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</si>
  <si>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</si>
  <si>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06 JAN</t>
  </si>
  <si>
    <t>07 JAN</t>
  </si>
  <si>
    <t>08 JAN</t>
  </si>
  <si>
    <t>09 JAN</t>
  </si>
  <si>
    <t>2009</t>
  </si>
  <si>
    <t>10 JAN</t>
  </si>
  <si>
    <t>2010</t>
  </si>
  <si>
    <t>11 JAN</t>
  </si>
  <si>
    <t>02 JAN</t>
  </si>
  <si>
    <t>2002</t>
  </si>
  <si>
    <t>03 JAN</t>
  </si>
  <si>
    <t>2003</t>
  </si>
  <si>
    <t>04 JAN</t>
  </si>
  <si>
    <t>2004</t>
  </si>
  <si>
    <t>2005</t>
  </si>
  <si>
    <t>2006</t>
  </si>
  <si>
    <t>2007</t>
  </si>
  <si>
    <t>2008</t>
  </si>
  <si>
    <t>Elaboração: Banco de Dados-CBIC</t>
  </si>
  <si>
    <t>(...) Dados não divulgados.</t>
  </si>
  <si>
    <t>12 JAN</t>
  </si>
  <si>
    <t>2011</t>
  </si>
  <si>
    <t>13 JAN</t>
  </si>
  <si>
    <t>2012</t>
  </si>
  <si>
    <t>14 JAN</t>
  </si>
  <si>
    <t>2013</t>
  </si>
  <si>
    <t>SALDO DO EMPREGO FORMAL EM TODAS AS ATIVIDADES</t>
  </si>
  <si>
    <t>15 JAN</t>
  </si>
  <si>
    <t>2014</t>
  </si>
  <si>
    <t>16 JAN</t>
  </si>
  <si>
    <t>2015</t>
  </si>
  <si>
    <t>...</t>
  </si>
  <si>
    <t>DEZ*</t>
  </si>
  <si>
    <t>2016</t>
  </si>
  <si>
    <t>17 JAN</t>
  </si>
  <si>
    <t>18 JAN</t>
  </si>
  <si>
    <t>NOV*</t>
  </si>
  <si>
    <t>2018*</t>
  </si>
  <si>
    <t>2017</t>
  </si>
  <si>
    <t>DADOS CAGED/MTb</t>
  </si>
  <si>
    <t>Fonte: CADASTRO GERAL DE EMPREGADOS E DESEMPREGADOS-CAGED. LEI Nº4.923/65-MTb.</t>
  </si>
  <si>
    <t>(*) O saldo acumulado da coluna "Com ajuste" refere-se ao somatório de janeiro a outubro com ajustes somado ao saldo de novembro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</si>
</sst>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1"/>
      <color rgb="FF3366FF"/>
      <name val="Arial"/>
      <family val="2"/>
    </font>
    <font>
      <b/>
      <sz val="8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38" fontId="5" fillId="4" borderId="3" xfId="0" applyNumberFormat="1" applyFont="1" applyFill="1" applyBorder="1" applyAlignment="1">
      <alignment horizontal="center" vertical="center"/>
    </xf>
    <xf numFmtId="38" fontId="5" fillId="4" borderId="2" xfId="0" applyNumberFormat="1" applyFont="1" applyFill="1" applyBorder="1" applyAlignment="1">
      <alignment horizontal="center" vertical="center"/>
    </xf>
    <xf numFmtId="38" fontId="5" fillId="4" borderId="0" xfId="0" applyNumberFormat="1" applyFont="1" applyFill="1" applyBorder="1" applyAlignment="1">
      <alignment horizontal="center" vertical="center"/>
    </xf>
    <xf numFmtId="38" fontId="5" fillId="4" borderId="6" xfId="0" applyNumberFormat="1" applyFont="1" applyFill="1" applyBorder="1" applyAlignment="1">
      <alignment horizontal="center" vertical="center"/>
    </xf>
    <xf numFmtId="38" fontId="5" fillId="4" borderId="5" xfId="0" applyNumberFormat="1" applyFont="1" applyFill="1" applyBorder="1" applyAlignment="1">
      <alignment horizontal="center" vertical="center"/>
    </xf>
    <xf numFmtId="38" fontId="5" fillId="4" borderId="11" xfId="0" applyNumberFormat="1" applyFont="1" applyFill="1" applyBorder="1" applyAlignment="1">
      <alignment horizontal="center" vertical="center"/>
    </xf>
    <xf numFmtId="38" fontId="5" fillId="4" borderId="7" xfId="0" applyNumberFormat="1" applyFont="1" applyFill="1" applyBorder="1" applyAlignment="1">
      <alignment horizontal="center" vertical="center"/>
    </xf>
    <xf numFmtId="38" fontId="6" fillId="3" borderId="12" xfId="0" applyNumberFormat="1" applyFont="1" applyFill="1" applyBorder="1" applyAlignment="1">
      <alignment horizontal="center" vertical="center"/>
    </xf>
    <xf numFmtId="38" fontId="5" fillId="4" borderId="13" xfId="0" applyNumberFormat="1" applyFont="1" applyFill="1" applyBorder="1" applyAlignment="1">
      <alignment horizontal="center" vertical="center"/>
    </xf>
    <xf numFmtId="0" fontId="10" fillId="0" borderId="0" xfId="0" applyFont="1"/>
    <xf numFmtId="49" fontId="2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showGridLines="0" tabSelected="1" zoomScaleNormal="100" workbookViewId="0">
      <pane ySplit="7" topLeftCell="A215" activePane="bottomLeft" state="frozen"/>
      <selection pane="bottomLeft" activeCell="B232" sqref="B23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9" t="s">
        <v>44</v>
      </c>
      <c r="B1" s="29"/>
      <c r="C1" s="29"/>
      <c r="D1" s="29"/>
    </row>
    <row r="2" spans="1:4" ht="15" x14ac:dyDescent="0.2">
      <c r="A2" s="30" t="s">
        <v>57</v>
      </c>
      <c r="B2" s="30"/>
      <c r="C2" s="30"/>
      <c r="D2" s="30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9" t="s">
        <v>0</v>
      </c>
      <c r="B4" s="29"/>
      <c r="C4" s="29"/>
      <c r="D4" s="2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3" t="s">
        <v>1</v>
      </c>
      <c r="B6" s="31" t="s">
        <v>2</v>
      </c>
      <c r="C6" s="32"/>
      <c r="D6" s="35" t="s">
        <v>3</v>
      </c>
    </row>
    <row r="7" spans="1:4" ht="15" customHeight="1" x14ac:dyDescent="0.2">
      <c r="A7" s="34"/>
      <c r="B7" s="2" t="s">
        <v>4</v>
      </c>
      <c r="C7" s="2" t="s">
        <v>5</v>
      </c>
      <c r="D7" s="36"/>
    </row>
    <row r="8" spans="1:4" ht="15" hidden="1" customHeight="1" x14ac:dyDescent="0.2">
      <c r="A8" s="3" t="s">
        <v>26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27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28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29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30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31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6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32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18</v>
      </c>
      <c r="B60" s="4">
        <f t="shared" ref="B60:B71" si="4">C60+D60</f>
        <v>118439</v>
      </c>
      <c r="C60" s="4">
        <v>86616</v>
      </c>
      <c r="D60" s="5">
        <v>31823</v>
      </c>
    </row>
    <row r="61" spans="1:4" ht="15" customHeight="1" x14ac:dyDescent="0.2">
      <c r="A61" s="6" t="s">
        <v>7</v>
      </c>
      <c r="B61" s="7">
        <f t="shared" si="4"/>
        <v>209442</v>
      </c>
      <c r="C61" s="7">
        <v>176632</v>
      </c>
      <c r="D61" s="8">
        <v>32810</v>
      </c>
    </row>
    <row r="62" spans="1:4" ht="15" customHeight="1" x14ac:dyDescent="0.2">
      <c r="A62" s="6" t="s">
        <v>8</v>
      </c>
      <c r="B62" s="7">
        <f t="shared" si="4"/>
        <v>104306</v>
      </c>
      <c r="C62" s="7">
        <v>76455</v>
      </c>
      <c r="D62" s="8">
        <v>27851</v>
      </c>
    </row>
    <row r="63" spans="1:4" ht="15" customHeight="1" x14ac:dyDescent="0.2">
      <c r="A63" s="6" t="s">
        <v>9</v>
      </c>
      <c r="B63" s="7">
        <f t="shared" si="4"/>
        <v>272663</v>
      </c>
      <c r="C63" s="7">
        <v>229803</v>
      </c>
      <c r="D63" s="8">
        <v>42860</v>
      </c>
    </row>
    <row r="64" spans="1:4" ht="15" customHeight="1" x14ac:dyDescent="0.2">
      <c r="A64" s="6" t="s">
        <v>10</v>
      </c>
      <c r="B64" s="7">
        <f t="shared" si="4"/>
        <v>234392</v>
      </c>
      <c r="C64" s="7">
        <v>198837</v>
      </c>
      <c r="D64" s="8">
        <v>35555</v>
      </c>
    </row>
    <row r="65" spans="1:4" ht="15" customHeight="1" x14ac:dyDescent="0.2">
      <c r="A65" s="6" t="s">
        <v>11</v>
      </c>
      <c r="B65" s="7">
        <f t="shared" si="4"/>
        <v>187401</v>
      </c>
      <c r="C65" s="7">
        <v>155455</v>
      </c>
      <c r="D65" s="8">
        <v>31946</v>
      </c>
    </row>
    <row r="66" spans="1:4" ht="15" customHeight="1" x14ac:dyDescent="0.2">
      <c r="A66" s="6" t="s">
        <v>12</v>
      </c>
      <c r="B66" s="7">
        <f t="shared" si="4"/>
        <v>183768</v>
      </c>
      <c r="C66" s="7">
        <v>154357</v>
      </c>
      <c r="D66" s="8">
        <v>29411</v>
      </c>
    </row>
    <row r="67" spans="1:4" ht="15" customHeight="1" x14ac:dyDescent="0.2">
      <c r="A67" s="6" t="s">
        <v>13</v>
      </c>
      <c r="B67" s="7">
        <f t="shared" si="4"/>
        <v>158202</v>
      </c>
      <c r="C67" s="7">
        <v>128915</v>
      </c>
      <c r="D67" s="8">
        <v>29287</v>
      </c>
    </row>
    <row r="68" spans="1:4" ht="15" customHeight="1" x14ac:dyDescent="0.2">
      <c r="A68" s="6" t="s">
        <v>14</v>
      </c>
      <c r="B68" s="7">
        <f t="shared" si="4"/>
        <v>209692</v>
      </c>
      <c r="C68" s="7">
        <v>176735</v>
      </c>
      <c r="D68" s="8">
        <v>32957</v>
      </c>
    </row>
    <row r="69" spans="1:4" ht="15" customHeight="1" x14ac:dyDescent="0.2">
      <c r="A69" s="6" t="s">
        <v>15</v>
      </c>
      <c r="B69" s="7">
        <f t="shared" si="4"/>
        <v>147078</v>
      </c>
      <c r="C69" s="7">
        <v>129795</v>
      </c>
      <c r="D69" s="8">
        <v>17283</v>
      </c>
    </row>
    <row r="70" spans="1:4" ht="15" customHeight="1" x14ac:dyDescent="0.2">
      <c r="A70" s="6" t="s">
        <v>16</v>
      </c>
      <c r="B70" s="7">
        <f t="shared" si="4"/>
        <v>47601</v>
      </c>
      <c r="C70" s="7">
        <v>32579</v>
      </c>
      <c r="D70" s="8">
        <v>15022</v>
      </c>
    </row>
    <row r="71" spans="1:4" ht="15" customHeight="1" x14ac:dyDescent="0.2">
      <c r="A71" s="6" t="s">
        <v>17</v>
      </c>
      <c r="B71" s="7">
        <f t="shared" si="4"/>
        <v>-323382</v>
      </c>
      <c r="C71" s="7">
        <v>-317493</v>
      </c>
      <c r="D71" s="8">
        <v>-5889</v>
      </c>
    </row>
    <row r="72" spans="1:4" ht="15" customHeight="1" x14ac:dyDescent="0.2">
      <c r="A72" s="9" t="s">
        <v>33</v>
      </c>
      <c r="B72" s="10">
        <f>SUM(B60:B71)</f>
        <v>1549602</v>
      </c>
      <c r="C72" s="10">
        <f>SUM(C60:C71)</f>
        <v>1228686</v>
      </c>
      <c r="D72" s="11">
        <f t="shared" ref="D72" si="5">SUM(D60:D71)</f>
        <v>320916</v>
      </c>
    </row>
    <row r="73" spans="1:4" ht="15" customHeight="1" x14ac:dyDescent="0.2">
      <c r="A73" s="3" t="s">
        <v>19</v>
      </c>
      <c r="B73" s="7">
        <f t="shared" ref="B73:B84" si="6">C73+D73</f>
        <v>140675</v>
      </c>
      <c r="C73" s="4">
        <v>105468</v>
      </c>
      <c r="D73" s="5">
        <v>35207</v>
      </c>
    </row>
    <row r="74" spans="1:4" ht="15" customHeight="1" x14ac:dyDescent="0.2">
      <c r="A74" s="6" t="s">
        <v>7</v>
      </c>
      <c r="B74" s="7">
        <f t="shared" si="6"/>
        <v>175735</v>
      </c>
      <c r="C74" s="7">
        <v>148019</v>
      </c>
      <c r="D74" s="8">
        <v>27716</v>
      </c>
    </row>
    <row r="75" spans="1:4" ht="15" customHeight="1" x14ac:dyDescent="0.2">
      <c r="A75" s="6" t="s">
        <v>8</v>
      </c>
      <c r="B75" s="7">
        <f t="shared" si="6"/>
        <v>171757</v>
      </c>
      <c r="C75" s="7">
        <v>146141</v>
      </c>
      <c r="D75" s="8">
        <v>25616</v>
      </c>
    </row>
    <row r="76" spans="1:4" ht="15" customHeight="1" x14ac:dyDescent="0.2">
      <c r="A76" s="6" t="s">
        <v>9</v>
      </c>
      <c r="B76" s="7">
        <f t="shared" si="6"/>
        <v>340326</v>
      </c>
      <c r="C76" s="7">
        <v>301991</v>
      </c>
      <c r="D76" s="8">
        <v>38335</v>
      </c>
    </row>
    <row r="77" spans="1:4" ht="15" customHeight="1" x14ac:dyDescent="0.2">
      <c r="A77" s="6" t="s">
        <v>10</v>
      </c>
      <c r="B77" s="7">
        <f t="shared" si="6"/>
        <v>244794</v>
      </c>
      <c r="C77" s="7">
        <v>212217</v>
      </c>
      <c r="D77" s="8">
        <v>32577</v>
      </c>
    </row>
    <row r="78" spans="1:4" ht="15" customHeight="1" x14ac:dyDescent="0.2">
      <c r="A78" s="6" t="s">
        <v>11</v>
      </c>
      <c r="B78" s="7">
        <f t="shared" si="6"/>
        <v>209342</v>
      </c>
      <c r="C78" s="7">
        <v>181667</v>
      </c>
      <c r="D78" s="8">
        <v>27675</v>
      </c>
    </row>
    <row r="79" spans="1:4" ht="15" customHeight="1" x14ac:dyDescent="0.2">
      <c r="A79" s="6" t="s">
        <v>12</v>
      </c>
      <c r="B79" s="7">
        <f t="shared" si="6"/>
        <v>155862</v>
      </c>
      <c r="C79" s="7">
        <v>126992</v>
      </c>
      <c r="D79" s="8">
        <v>28870</v>
      </c>
    </row>
    <row r="80" spans="1:4" ht="15" customHeight="1" x14ac:dyDescent="0.2">
      <c r="A80" s="6" t="s">
        <v>13</v>
      </c>
      <c r="B80" s="7">
        <f t="shared" si="6"/>
        <v>164522</v>
      </c>
      <c r="C80" s="7">
        <v>133329</v>
      </c>
      <c r="D80" s="8">
        <v>31193</v>
      </c>
    </row>
    <row r="81" spans="1:4" ht="15" customHeight="1" x14ac:dyDescent="0.2">
      <c r="A81" s="6" t="s">
        <v>14</v>
      </c>
      <c r="B81" s="7">
        <f t="shared" si="6"/>
        <v>292084</v>
      </c>
      <c r="C81" s="7">
        <v>251168</v>
      </c>
      <c r="D81" s="8">
        <v>40916</v>
      </c>
    </row>
    <row r="82" spans="1:4" ht="15" customHeight="1" x14ac:dyDescent="0.2">
      <c r="A82" s="6" t="s">
        <v>15</v>
      </c>
      <c r="B82" s="7">
        <f t="shared" si="6"/>
        <v>232832</v>
      </c>
      <c r="C82" s="7">
        <v>205260</v>
      </c>
      <c r="D82" s="8">
        <v>27572</v>
      </c>
    </row>
    <row r="83" spans="1:4" ht="15" customHeight="1" x14ac:dyDescent="0.2">
      <c r="A83" s="6" t="s">
        <v>16</v>
      </c>
      <c r="B83" s="7">
        <f t="shared" si="6"/>
        <v>143817</v>
      </c>
      <c r="C83" s="7">
        <v>124554</v>
      </c>
      <c r="D83" s="8">
        <v>19263</v>
      </c>
    </row>
    <row r="84" spans="1:4" ht="15" customHeight="1" x14ac:dyDescent="0.2">
      <c r="A84" s="6" t="s">
        <v>17</v>
      </c>
      <c r="B84" s="7">
        <f t="shared" si="6"/>
        <v>-328696</v>
      </c>
      <c r="C84" s="7">
        <v>-319414</v>
      </c>
      <c r="D84" s="8">
        <v>-9282</v>
      </c>
    </row>
    <row r="85" spans="1:4" ht="15" customHeight="1" x14ac:dyDescent="0.2">
      <c r="A85" s="9" t="s">
        <v>34</v>
      </c>
      <c r="B85" s="10">
        <f>SUM(B73:B84)</f>
        <v>1943050</v>
      </c>
      <c r="C85" s="10">
        <f t="shared" ref="C85" si="7">SUM(C73:C84)</f>
        <v>1617392</v>
      </c>
      <c r="D85" s="11">
        <f t="shared" ref="D85" si="8">SUM(D73:D84)</f>
        <v>325658</v>
      </c>
    </row>
    <row r="86" spans="1:4" ht="15" customHeight="1" x14ac:dyDescent="0.2">
      <c r="A86" s="3" t="s">
        <v>20</v>
      </c>
      <c r="B86" s="7">
        <f t="shared" ref="B86:B97" si="9">C86+D86</f>
        <v>176872</v>
      </c>
      <c r="C86" s="4">
        <v>142921</v>
      </c>
      <c r="D86" s="5">
        <v>33951</v>
      </c>
    </row>
    <row r="87" spans="1:4" ht="15" customHeight="1" x14ac:dyDescent="0.2">
      <c r="A87" s="6" t="s">
        <v>7</v>
      </c>
      <c r="B87" s="7">
        <f t="shared" si="9"/>
        <v>234288</v>
      </c>
      <c r="C87" s="7">
        <v>204963</v>
      </c>
      <c r="D87" s="8">
        <v>29325</v>
      </c>
    </row>
    <row r="88" spans="1:4" ht="15" customHeight="1" x14ac:dyDescent="0.2">
      <c r="A88" s="6" t="s">
        <v>8</v>
      </c>
      <c r="B88" s="7">
        <f t="shared" si="9"/>
        <v>227125</v>
      </c>
      <c r="C88" s="7">
        <v>206556</v>
      </c>
      <c r="D88" s="8">
        <v>20569</v>
      </c>
    </row>
    <row r="89" spans="1:4" ht="15" customHeight="1" x14ac:dyDescent="0.2">
      <c r="A89" s="6" t="s">
        <v>9</v>
      </c>
      <c r="B89" s="7">
        <f t="shared" si="9"/>
        <v>325871</v>
      </c>
      <c r="C89" s="7">
        <v>294522</v>
      </c>
      <c r="D89" s="8">
        <v>31349</v>
      </c>
    </row>
    <row r="90" spans="1:4" ht="15" customHeight="1" x14ac:dyDescent="0.2">
      <c r="A90" s="6" t="s">
        <v>10</v>
      </c>
      <c r="B90" s="7">
        <f t="shared" si="9"/>
        <v>228184</v>
      </c>
      <c r="C90" s="7">
        <v>202984</v>
      </c>
      <c r="D90" s="8">
        <v>25200</v>
      </c>
    </row>
    <row r="91" spans="1:4" ht="15" customHeight="1" x14ac:dyDescent="0.2">
      <c r="A91" s="6" t="s">
        <v>11</v>
      </c>
      <c r="B91" s="7">
        <f t="shared" si="9"/>
        <v>344968</v>
      </c>
      <c r="C91" s="7">
        <v>309442</v>
      </c>
      <c r="D91" s="8">
        <v>35526</v>
      </c>
    </row>
    <row r="92" spans="1:4" ht="15" customHeight="1" x14ac:dyDescent="0.2">
      <c r="A92" s="6" t="s">
        <v>12</v>
      </c>
      <c r="B92" s="7">
        <f t="shared" si="9"/>
        <v>232397</v>
      </c>
      <c r="C92" s="7">
        <v>203218</v>
      </c>
      <c r="D92" s="8">
        <v>29179</v>
      </c>
    </row>
    <row r="93" spans="1:4" ht="15" customHeight="1" x14ac:dyDescent="0.2">
      <c r="A93" s="6" t="s">
        <v>13</v>
      </c>
      <c r="B93" s="7">
        <f t="shared" si="9"/>
        <v>268816</v>
      </c>
      <c r="C93" s="7">
        <v>239122</v>
      </c>
      <c r="D93" s="8">
        <v>29694</v>
      </c>
    </row>
    <row r="94" spans="1:4" ht="15" customHeight="1" x14ac:dyDescent="0.2">
      <c r="A94" s="6" t="s">
        <v>14</v>
      </c>
      <c r="B94" s="7">
        <f t="shared" si="9"/>
        <v>311005</v>
      </c>
      <c r="C94" s="7">
        <v>282841</v>
      </c>
      <c r="D94" s="8">
        <v>28164</v>
      </c>
    </row>
    <row r="95" spans="1:4" ht="15" customHeight="1" x14ac:dyDescent="0.2">
      <c r="A95" s="6" t="s">
        <v>15</v>
      </c>
      <c r="B95" s="7">
        <f t="shared" si="9"/>
        <v>80497</v>
      </c>
      <c r="C95" s="7">
        <v>61401</v>
      </c>
      <c r="D95" s="8">
        <v>19096</v>
      </c>
    </row>
    <row r="96" spans="1:4" ht="15" customHeight="1" x14ac:dyDescent="0.2">
      <c r="A96" s="6" t="s">
        <v>16</v>
      </c>
      <c r="B96" s="7">
        <f t="shared" si="9"/>
        <v>-27374</v>
      </c>
      <c r="C96" s="7">
        <v>-40821</v>
      </c>
      <c r="D96" s="8">
        <v>13447</v>
      </c>
    </row>
    <row r="97" spans="1:4" ht="15" customHeight="1" x14ac:dyDescent="0.2">
      <c r="A97" s="6" t="s">
        <v>17</v>
      </c>
      <c r="B97" s="7">
        <f t="shared" si="9"/>
        <v>-695361</v>
      </c>
      <c r="C97" s="7">
        <v>-654946</v>
      </c>
      <c r="D97" s="8">
        <v>-40415</v>
      </c>
    </row>
    <row r="98" spans="1:4" ht="15" customHeight="1" x14ac:dyDescent="0.2">
      <c r="A98" s="9" t="s">
        <v>35</v>
      </c>
      <c r="B98" s="10">
        <f>SUM(B86:B97)</f>
        <v>1707288</v>
      </c>
      <c r="C98" s="10">
        <f t="shared" ref="C98" si="10">SUM(C86:C97)</f>
        <v>1452203</v>
      </c>
      <c r="D98" s="11">
        <f t="shared" ref="D98" si="11">SUM(D86:D97)</f>
        <v>255085</v>
      </c>
    </row>
    <row r="99" spans="1:4" ht="15" customHeight="1" x14ac:dyDescent="0.2">
      <c r="A99" s="3" t="s">
        <v>21</v>
      </c>
      <c r="B99" s="7">
        <f t="shared" ref="B99:B110" si="12">C99+D99</f>
        <v>-67077</v>
      </c>
      <c r="C99" s="4">
        <v>-101748</v>
      </c>
      <c r="D99" s="5">
        <v>34671</v>
      </c>
    </row>
    <row r="100" spans="1:4" ht="15" customHeight="1" x14ac:dyDescent="0.2">
      <c r="A100" s="6" t="s">
        <v>7</v>
      </c>
      <c r="B100" s="7">
        <f t="shared" si="12"/>
        <v>47807</v>
      </c>
      <c r="C100" s="7">
        <v>9179</v>
      </c>
      <c r="D100" s="8">
        <v>38628</v>
      </c>
    </row>
    <row r="101" spans="1:4" ht="15" customHeight="1" x14ac:dyDescent="0.2">
      <c r="A101" s="6" t="s">
        <v>8</v>
      </c>
      <c r="B101" s="7">
        <f t="shared" si="12"/>
        <v>68863</v>
      </c>
      <c r="C101" s="7">
        <v>34818</v>
      </c>
      <c r="D101" s="8">
        <v>34045</v>
      </c>
    </row>
    <row r="102" spans="1:4" ht="15" customHeight="1" x14ac:dyDescent="0.2">
      <c r="A102" s="6" t="s">
        <v>9</v>
      </c>
      <c r="B102" s="7">
        <f t="shared" si="12"/>
        <v>141106</v>
      </c>
      <c r="C102" s="7">
        <v>106205</v>
      </c>
      <c r="D102" s="8">
        <v>34901</v>
      </c>
    </row>
    <row r="103" spans="1:4" ht="15" customHeight="1" x14ac:dyDescent="0.2">
      <c r="A103" s="6" t="s">
        <v>10</v>
      </c>
      <c r="B103" s="7">
        <f t="shared" si="12"/>
        <v>168908</v>
      </c>
      <c r="C103" s="7">
        <v>131557</v>
      </c>
      <c r="D103" s="8">
        <v>37351</v>
      </c>
    </row>
    <row r="104" spans="1:4" ht="15" customHeight="1" x14ac:dyDescent="0.2">
      <c r="A104" s="6" t="s">
        <v>11</v>
      </c>
      <c r="B104" s="7">
        <f t="shared" si="12"/>
        <v>151378</v>
      </c>
      <c r="C104" s="7">
        <v>119496</v>
      </c>
      <c r="D104" s="8">
        <v>31882</v>
      </c>
    </row>
    <row r="105" spans="1:4" ht="15" customHeight="1" x14ac:dyDescent="0.2">
      <c r="A105" s="6" t="s">
        <v>12</v>
      </c>
      <c r="B105" s="7">
        <f t="shared" si="12"/>
        <v>173699</v>
      </c>
      <c r="C105" s="7">
        <v>138402</v>
      </c>
      <c r="D105" s="8">
        <v>35297</v>
      </c>
    </row>
    <row r="106" spans="1:4" ht="15" customHeight="1" x14ac:dyDescent="0.2">
      <c r="A106" s="6" t="s">
        <v>13</v>
      </c>
      <c r="B106" s="7">
        <f t="shared" si="12"/>
        <v>281416</v>
      </c>
      <c r="C106" s="7">
        <v>242126</v>
      </c>
      <c r="D106" s="8">
        <v>39290</v>
      </c>
    </row>
    <row r="107" spans="1:4" ht="15" customHeight="1" x14ac:dyDescent="0.2">
      <c r="A107" s="6" t="s">
        <v>14</v>
      </c>
      <c r="B107" s="7">
        <f t="shared" si="12"/>
        <v>300106</v>
      </c>
      <c r="C107" s="7">
        <v>252617</v>
      </c>
      <c r="D107" s="8">
        <v>47489</v>
      </c>
    </row>
    <row r="108" spans="1:4" ht="15" customHeight="1" x14ac:dyDescent="0.2">
      <c r="A108" s="6" t="s">
        <v>15</v>
      </c>
      <c r="B108" s="7">
        <f t="shared" si="12"/>
        <v>276122</v>
      </c>
      <c r="C108" s="7">
        <v>230956</v>
      </c>
      <c r="D108" s="8">
        <v>45166</v>
      </c>
    </row>
    <row r="109" spans="1:4" ht="15" customHeight="1" x14ac:dyDescent="0.2">
      <c r="A109" s="6" t="s">
        <v>16</v>
      </c>
      <c r="B109" s="7">
        <f t="shared" si="12"/>
        <v>281842</v>
      </c>
      <c r="C109" s="7">
        <v>246695</v>
      </c>
      <c r="D109" s="8">
        <v>35147</v>
      </c>
    </row>
    <row r="110" spans="1:4" ht="15" customHeight="1" x14ac:dyDescent="0.2">
      <c r="A110" s="6" t="s">
        <v>17</v>
      </c>
      <c r="B110" s="7">
        <f t="shared" si="12"/>
        <v>-426325</v>
      </c>
      <c r="C110" s="7">
        <v>-415192</v>
      </c>
      <c r="D110" s="8">
        <v>-11133</v>
      </c>
    </row>
    <row r="111" spans="1:4" ht="15" customHeight="1" x14ac:dyDescent="0.2">
      <c r="A111" s="9" t="s">
        <v>22</v>
      </c>
      <c r="B111" s="10">
        <f>SUM(B99:B110)</f>
        <v>1397845</v>
      </c>
      <c r="C111" s="10">
        <f t="shared" ref="C111" si="13">SUM(C99:C110)</f>
        <v>995111</v>
      </c>
      <c r="D111" s="11">
        <f t="shared" ref="D111" si="14">SUM(D99:D110)</f>
        <v>402734</v>
      </c>
    </row>
    <row r="112" spans="1:4" ht="15" customHeight="1" x14ac:dyDescent="0.2">
      <c r="A112" s="3" t="s">
        <v>23</v>
      </c>
      <c r="B112" s="7">
        <f t="shared" ref="B112:B123" si="15">C112+D112</f>
        <v>240140</v>
      </c>
      <c r="C112" s="4">
        <v>181419</v>
      </c>
      <c r="D112" s="5">
        <v>58721</v>
      </c>
    </row>
    <row r="113" spans="1:4" ht="15" customHeight="1" x14ac:dyDescent="0.2">
      <c r="A113" s="6" t="s">
        <v>7</v>
      </c>
      <c r="B113" s="7">
        <f t="shared" si="15"/>
        <v>258475</v>
      </c>
      <c r="C113" s="7">
        <v>209425</v>
      </c>
      <c r="D113" s="8">
        <v>49050</v>
      </c>
    </row>
    <row r="114" spans="1:4" ht="15" customHeight="1" x14ac:dyDescent="0.2">
      <c r="A114" s="6" t="s">
        <v>8</v>
      </c>
      <c r="B114" s="7">
        <f t="shared" si="15"/>
        <v>322510</v>
      </c>
      <c r="C114" s="7">
        <v>266415</v>
      </c>
      <c r="D114" s="8">
        <v>56095</v>
      </c>
    </row>
    <row r="115" spans="1:4" ht="15" customHeight="1" x14ac:dyDescent="0.2">
      <c r="A115" s="6" t="s">
        <v>9</v>
      </c>
      <c r="B115" s="7">
        <f t="shared" si="15"/>
        <v>349361</v>
      </c>
      <c r="C115" s="7">
        <v>305068</v>
      </c>
      <c r="D115" s="8">
        <v>44293</v>
      </c>
    </row>
    <row r="116" spans="1:4" ht="15" customHeight="1" x14ac:dyDescent="0.2">
      <c r="A116" s="6" t="s">
        <v>10</v>
      </c>
      <c r="B116" s="7">
        <f t="shared" si="15"/>
        <v>349730</v>
      </c>
      <c r="C116" s="7">
        <v>298041</v>
      </c>
      <c r="D116" s="8">
        <v>51689</v>
      </c>
    </row>
    <row r="117" spans="1:4" ht="15" customHeight="1" x14ac:dyDescent="0.2">
      <c r="A117" s="6" t="s">
        <v>11</v>
      </c>
      <c r="B117" s="7">
        <f t="shared" si="15"/>
        <v>256976</v>
      </c>
      <c r="C117" s="7">
        <v>212952</v>
      </c>
      <c r="D117" s="8">
        <v>44024</v>
      </c>
    </row>
    <row r="118" spans="1:4" ht="15" customHeight="1" x14ac:dyDescent="0.2">
      <c r="A118" s="6" t="s">
        <v>12</v>
      </c>
      <c r="B118" s="7">
        <f t="shared" si="15"/>
        <v>220125</v>
      </c>
      <c r="C118" s="7">
        <v>181796</v>
      </c>
      <c r="D118" s="8">
        <v>38329</v>
      </c>
    </row>
    <row r="119" spans="1:4" ht="15" customHeight="1" x14ac:dyDescent="0.2">
      <c r="A119" s="6" t="s">
        <v>13</v>
      </c>
      <c r="B119" s="7">
        <f t="shared" si="15"/>
        <v>357784</v>
      </c>
      <c r="C119" s="7">
        <v>299415</v>
      </c>
      <c r="D119" s="8">
        <v>58369</v>
      </c>
    </row>
    <row r="120" spans="1:4" ht="15" customHeight="1" x14ac:dyDescent="0.2">
      <c r="A120" s="6" t="s">
        <v>14</v>
      </c>
      <c r="B120" s="7">
        <f t="shared" si="15"/>
        <v>295632</v>
      </c>
      <c r="C120" s="7">
        <v>246875</v>
      </c>
      <c r="D120" s="8">
        <v>48757</v>
      </c>
    </row>
    <row r="121" spans="1:4" ht="15" customHeight="1" x14ac:dyDescent="0.2">
      <c r="A121" s="6" t="s">
        <v>15</v>
      </c>
      <c r="B121" s="7">
        <f t="shared" si="15"/>
        <v>241936</v>
      </c>
      <c r="C121" s="7">
        <v>204804</v>
      </c>
      <c r="D121" s="8">
        <v>37132</v>
      </c>
    </row>
    <row r="122" spans="1:4" ht="15" customHeight="1" x14ac:dyDescent="0.2">
      <c r="A122" s="6" t="s">
        <v>16</v>
      </c>
      <c r="B122" s="7">
        <f t="shared" si="15"/>
        <v>157031</v>
      </c>
      <c r="C122" s="7">
        <v>138247</v>
      </c>
      <c r="D122" s="8">
        <v>18784</v>
      </c>
    </row>
    <row r="123" spans="1:4" ht="15" customHeight="1" x14ac:dyDescent="0.2">
      <c r="A123" s="6" t="s">
        <v>17</v>
      </c>
      <c r="B123" s="7">
        <f t="shared" si="15"/>
        <v>-419873</v>
      </c>
      <c r="C123" s="7">
        <v>-407510</v>
      </c>
      <c r="D123" s="8">
        <v>-12363</v>
      </c>
    </row>
    <row r="124" spans="1:4" ht="15" customHeight="1" x14ac:dyDescent="0.2">
      <c r="A124" s="9" t="s">
        <v>24</v>
      </c>
      <c r="B124" s="10">
        <f>SUM(B112:B123)</f>
        <v>2629827</v>
      </c>
      <c r="C124" s="10">
        <f t="shared" ref="C124" si="16">SUM(C112:C123)</f>
        <v>2136947</v>
      </c>
      <c r="D124" s="11">
        <f t="shared" ref="D124" si="17">SUM(D112:D123)</f>
        <v>492880</v>
      </c>
    </row>
    <row r="125" spans="1:4" ht="15" customHeight="1" x14ac:dyDescent="0.2">
      <c r="A125" s="3" t="s">
        <v>25</v>
      </c>
      <c r="B125" s="7">
        <f t="shared" ref="B125:B136" si="18">C125+D125</f>
        <v>202172</v>
      </c>
      <c r="C125" s="4">
        <v>152091</v>
      </c>
      <c r="D125" s="5">
        <v>50081</v>
      </c>
    </row>
    <row r="126" spans="1:4" ht="15" customHeight="1" x14ac:dyDescent="0.2">
      <c r="A126" s="6" t="s">
        <v>7</v>
      </c>
      <c r="B126" s="7">
        <f t="shared" si="18"/>
        <v>347070</v>
      </c>
      <c r="C126" s="7">
        <v>280799</v>
      </c>
      <c r="D126" s="8">
        <v>66271</v>
      </c>
    </row>
    <row r="127" spans="1:4" ht="15" customHeight="1" x14ac:dyDescent="0.2">
      <c r="A127" s="6" t="s">
        <v>8</v>
      </c>
      <c r="B127" s="7">
        <f t="shared" si="18"/>
        <v>126106</v>
      </c>
      <c r="C127" s="7">
        <v>92675</v>
      </c>
      <c r="D127" s="8">
        <v>33431</v>
      </c>
    </row>
    <row r="128" spans="1:4" ht="15" customHeight="1" x14ac:dyDescent="0.2">
      <c r="A128" s="6" t="s">
        <v>9</v>
      </c>
      <c r="B128" s="7">
        <f t="shared" si="18"/>
        <v>317443</v>
      </c>
      <c r="C128" s="7">
        <v>272225</v>
      </c>
      <c r="D128" s="8">
        <v>45218</v>
      </c>
    </row>
    <row r="129" spans="1:4" ht="15" customHeight="1" x14ac:dyDescent="0.2">
      <c r="A129" s="6" t="s">
        <v>10</v>
      </c>
      <c r="B129" s="7">
        <f t="shared" si="18"/>
        <v>288749</v>
      </c>
      <c r="C129" s="7">
        <v>252067</v>
      </c>
      <c r="D129" s="8">
        <v>36682</v>
      </c>
    </row>
    <row r="130" spans="1:4" ht="15" customHeight="1" x14ac:dyDescent="0.2">
      <c r="A130" s="6" t="s">
        <v>11</v>
      </c>
      <c r="B130" s="7">
        <f t="shared" si="18"/>
        <v>255418</v>
      </c>
      <c r="C130" s="7">
        <v>215393</v>
      </c>
      <c r="D130" s="8">
        <v>40025</v>
      </c>
    </row>
    <row r="131" spans="1:4" ht="15" customHeight="1" x14ac:dyDescent="0.2">
      <c r="A131" s="6" t="s">
        <v>12</v>
      </c>
      <c r="B131" s="7">
        <f t="shared" si="18"/>
        <v>177282</v>
      </c>
      <c r="C131" s="7">
        <v>140563</v>
      </c>
      <c r="D131" s="8">
        <v>36719</v>
      </c>
    </row>
    <row r="132" spans="1:4" ht="15" customHeight="1" x14ac:dyDescent="0.2">
      <c r="A132" s="6" t="s">
        <v>13</v>
      </c>
      <c r="B132" s="7">
        <f t="shared" si="18"/>
        <v>230619</v>
      </c>
      <c r="C132" s="7">
        <v>190446</v>
      </c>
      <c r="D132" s="8">
        <v>40173</v>
      </c>
    </row>
    <row r="133" spans="1:4" ht="15" customHeight="1" x14ac:dyDescent="0.2">
      <c r="A133" s="6" t="s">
        <v>14</v>
      </c>
      <c r="B133" s="7">
        <f t="shared" si="18"/>
        <v>251305</v>
      </c>
      <c r="C133" s="7">
        <v>209078</v>
      </c>
      <c r="D133" s="8">
        <v>42227</v>
      </c>
    </row>
    <row r="134" spans="1:4" ht="15" customHeight="1" x14ac:dyDescent="0.2">
      <c r="A134" s="6" t="s">
        <v>15</v>
      </c>
      <c r="B134" s="7">
        <f t="shared" si="18"/>
        <v>160128</v>
      </c>
      <c r="C134" s="7">
        <v>126143</v>
      </c>
      <c r="D134" s="8">
        <v>33985</v>
      </c>
    </row>
    <row r="135" spans="1:4" ht="15" customHeight="1" x14ac:dyDescent="0.2">
      <c r="A135" s="6" t="s">
        <v>16</v>
      </c>
      <c r="B135" s="7">
        <f t="shared" si="18"/>
        <v>72667</v>
      </c>
      <c r="C135" s="7">
        <v>42735</v>
      </c>
      <c r="D135" s="8">
        <v>29932</v>
      </c>
    </row>
    <row r="136" spans="1:4" ht="15" customHeight="1" x14ac:dyDescent="0.2">
      <c r="A136" s="6" t="s">
        <v>17</v>
      </c>
      <c r="B136" s="7">
        <f t="shared" si="18"/>
        <v>-402388</v>
      </c>
      <c r="C136" s="7">
        <v>-408172</v>
      </c>
      <c r="D136" s="8">
        <v>5784</v>
      </c>
    </row>
    <row r="137" spans="1:4" ht="15" customHeight="1" x14ac:dyDescent="0.2">
      <c r="A137" s="9" t="s">
        <v>39</v>
      </c>
      <c r="B137" s="10">
        <f>SUM(B125:B136)</f>
        <v>2026571</v>
      </c>
      <c r="C137" s="10">
        <f t="shared" ref="C137" si="19">SUM(C125:C136)</f>
        <v>1566043</v>
      </c>
      <c r="D137" s="11">
        <f t="shared" ref="D137" si="20">SUM(D125:D136)</f>
        <v>460528</v>
      </c>
    </row>
    <row r="138" spans="1:4" ht="15" customHeight="1" x14ac:dyDescent="0.2">
      <c r="A138" s="3" t="s">
        <v>38</v>
      </c>
      <c r="B138" s="7">
        <f>C138+D138</f>
        <v>180630</v>
      </c>
      <c r="C138" s="4">
        <v>118895</v>
      </c>
      <c r="D138" s="5">
        <v>61735</v>
      </c>
    </row>
    <row r="139" spans="1:4" ht="15" customHeight="1" x14ac:dyDescent="0.2">
      <c r="A139" s="6" t="s">
        <v>7</v>
      </c>
      <c r="B139" s="7">
        <f>C139+D139</f>
        <v>200379</v>
      </c>
      <c r="C139" s="7">
        <v>150600</v>
      </c>
      <c r="D139" s="8">
        <v>49779</v>
      </c>
    </row>
    <row r="140" spans="1:4" ht="15" customHeight="1" x14ac:dyDescent="0.2">
      <c r="A140" s="6" t="s">
        <v>8</v>
      </c>
      <c r="B140" s="7">
        <f>C140+D140</f>
        <v>165892</v>
      </c>
      <c r="C140" s="7">
        <v>111746</v>
      </c>
      <c r="D140" s="8">
        <v>54146</v>
      </c>
    </row>
    <row r="141" spans="1:4" ht="15" customHeight="1" x14ac:dyDescent="0.2">
      <c r="A141" s="6" t="s">
        <v>9</v>
      </c>
      <c r="B141" s="7">
        <f>C141+D141</f>
        <v>263610</v>
      </c>
      <c r="C141" s="7">
        <v>216974</v>
      </c>
      <c r="D141" s="8">
        <v>46636</v>
      </c>
    </row>
    <row r="142" spans="1:4" ht="15" customHeight="1" x14ac:dyDescent="0.2">
      <c r="A142" s="6" t="s">
        <v>10</v>
      </c>
      <c r="B142" s="7">
        <f>C142+D142</f>
        <v>195774</v>
      </c>
      <c r="C142" s="7">
        <v>139679</v>
      </c>
      <c r="D142" s="8">
        <v>56095</v>
      </c>
    </row>
    <row r="143" spans="1:4" ht="15" customHeight="1" x14ac:dyDescent="0.2">
      <c r="A143" s="6" t="s">
        <v>11</v>
      </c>
      <c r="B143" s="7">
        <f t="shared" ref="B143:B154" si="21">C143+D143</f>
        <v>163227</v>
      </c>
      <c r="C143" s="7">
        <v>120440</v>
      </c>
      <c r="D143" s="8">
        <v>42787</v>
      </c>
    </row>
    <row r="144" spans="1:4" ht="15" customHeight="1" x14ac:dyDescent="0.2">
      <c r="A144" s="6" t="s">
        <v>12</v>
      </c>
      <c r="B144" s="7">
        <f t="shared" si="21"/>
        <v>183996</v>
      </c>
      <c r="C144" s="7">
        <v>142496</v>
      </c>
      <c r="D144" s="8">
        <v>41500</v>
      </c>
    </row>
    <row r="145" spans="1:4" ht="15" customHeight="1" x14ac:dyDescent="0.2">
      <c r="A145" s="6" t="s">
        <v>13</v>
      </c>
      <c r="B145" s="7">
        <f t="shared" si="21"/>
        <v>153488</v>
      </c>
      <c r="C145" s="7">
        <v>100938</v>
      </c>
      <c r="D145" s="8">
        <v>52550</v>
      </c>
    </row>
    <row r="146" spans="1:4" ht="15" customHeight="1" x14ac:dyDescent="0.2">
      <c r="A146" s="6" t="s">
        <v>14</v>
      </c>
      <c r="B146" s="7">
        <f t="shared" si="21"/>
        <v>202339</v>
      </c>
      <c r="C146" s="7">
        <v>150334</v>
      </c>
      <c r="D146" s="8">
        <v>52005</v>
      </c>
    </row>
    <row r="147" spans="1:4" ht="15" customHeight="1" x14ac:dyDescent="0.2">
      <c r="A147" s="6" t="s">
        <v>15</v>
      </c>
      <c r="B147" s="7">
        <f t="shared" si="21"/>
        <v>90143</v>
      </c>
      <c r="C147" s="7">
        <v>66988</v>
      </c>
      <c r="D147" s="8">
        <v>23155</v>
      </c>
    </row>
    <row r="148" spans="1:4" ht="15" customHeight="1" x14ac:dyDescent="0.2">
      <c r="A148" s="6" t="s">
        <v>16</v>
      </c>
      <c r="B148" s="7">
        <f t="shared" si="21"/>
        <v>76157</v>
      </c>
      <c r="C148" s="7">
        <v>46095</v>
      </c>
      <c r="D148" s="8">
        <v>30062</v>
      </c>
    </row>
    <row r="149" spans="1:4" ht="15" customHeight="1" x14ac:dyDescent="0.2">
      <c r="A149" s="6" t="s">
        <v>17</v>
      </c>
      <c r="B149" s="7">
        <f t="shared" si="21"/>
        <v>-503041</v>
      </c>
      <c r="C149" s="7">
        <v>-496944</v>
      </c>
      <c r="D149" s="8">
        <v>-6097</v>
      </c>
    </row>
    <row r="150" spans="1:4" ht="15" customHeight="1" x14ac:dyDescent="0.2">
      <c r="A150" s="9" t="s">
        <v>41</v>
      </c>
      <c r="B150" s="10">
        <f>SUM(B138:B149)</f>
        <v>1372594</v>
      </c>
      <c r="C150" s="10">
        <f t="shared" ref="C150" si="22">SUM(C138:C149)</f>
        <v>868241</v>
      </c>
      <c r="D150" s="11">
        <f t="shared" ref="D150" si="23">SUM(D138:D149)</f>
        <v>504353</v>
      </c>
    </row>
    <row r="151" spans="1:4" ht="15" customHeight="1" x14ac:dyDescent="0.2">
      <c r="A151" s="3" t="s">
        <v>40</v>
      </c>
      <c r="B151" s="7">
        <f t="shared" si="21"/>
        <v>75614</v>
      </c>
      <c r="C151" s="4">
        <v>28900</v>
      </c>
      <c r="D151" s="5">
        <v>46714</v>
      </c>
    </row>
    <row r="152" spans="1:4" ht="15" customHeight="1" x14ac:dyDescent="0.2">
      <c r="A152" s="6" t="s">
        <v>7</v>
      </c>
      <c r="B152" s="7">
        <f t="shared" si="21"/>
        <v>168848</v>
      </c>
      <c r="C152" s="7">
        <v>123446</v>
      </c>
      <c r="D152" s="8">
        <v>45402</v>
      </c>
    </row>
    <row r="153" spans="1:4" ht="15" customHeight="1" x14ac:dyDescent="0.2">
      <c r="A153" s="6" t="s">
        <v>8</v>
      </c>
      <c r="B153" s="7">
        <f t="shared" si="21"/>
        <v>183018</v>
      </c>
      <c r="C153" s="7">
        <v>112450</v>
      </c>
      <c r="D153" s="8">
        <v>70568</v>
      </c>
    </row>
    <row r="154" spans="1:4" ht="15" customHeight="1" x14ac:dyDescent="0.2">
      <c r="A154" s="6" t="s">
        <v>9</v>
      </c>
      <c r="B154" s="7">
        <f t="shared" si="21"/>
        <v>256225</v>
      </c>
      <c r="C154" s="7">
        <v>196913</v>
      </c>
      <c r="D154" s="8">
        <v>59312</v>
      </c>
    </row>
    <row r="155" spans="1:4" ht="15" customHeight="1" x14ac:dyDescent="0.2">
      <c r="A155" s="6" t="s">
        <v>10</v>
      </c>
      <c r="B155" s="7">
        <f>C155+D155</f>
        <v>111224</v>
      </c>
      <c r="C155" s="7">
        <v>72028</v>
      </c>
      <c r="D155" s="8">
        <v>39196</v>
      </c>
    </row>
    <row r="156" spans="1:4" ht="15" customHeight="1" x14ac:dyDescent="0.2">
      <c r="A156" s="6" t="s">
        <v>11</v>
      </c>
      <c r="B156" s="7">
        <f t="shared" ref="B156:B160" si="24">C156+D156</f>
        <v>158069</v>
      </c>
      <c r="C156" s="7">
        <v>123836</v>
      </c>
      <c r="D156" s="8">
        <v>34233</v>
      </c>
    </row>
    <row r="157" spans="1:4" ht="15" customHeight="1" x14ac:dyDescent="0.2">
      <c r="A157" s="6" t="s">
        <v>12</v>
      </c>
      <c r="B157" s="7">
        <f t="shared" si="24"/>
        <v>73217</v>
      </c>
      <c r="C157" s="7">
        <v>41463</v>
      </c>
      <c r="D157" s="8">
        <v>31754</v>
      </c>
    </row>
    <row r="158" spans="1:4" ht="15" customHeight="1" x14ac:dyDescent="0.2">
      <c r="A158" s="6" t="s">
        <v>13</v>
      </c>
      <c r="B158" s="7">
        <f t="shared" si="24"/>
        <v>162160</v>
      </c>
      <c r="C158" s="7">
        <v>127648</v>
      </c>
      <c r="D158" s="8">
        <v>34512</v>
      </c>
    </row>
    <row r="159" spans="1:4" ht="15" customHeight="1" x14ac:dyDescent="0.2">
      <c r="A159" s="6" t="s">
        <v>14</v>
      </c>
      <c r="B159" s="7">
        <f t="shared" si="24"/>
        <v>257668</v>
      </c>
      <c r="C159" s="7">
        <v>211068</v>
      </c>
      <c r="D159" s="8">
        <v>46600</v>
      </c>
    </row>
    <row r="160" spans="1:4" ht="15" customHeight="1" x14ac:dyDescent="0.2">
      <c r="A160" s="6" t="s">
        <v>15</v>
      </c>
      <c r="B160" s="7">
        <f t="shared" si="24"/>
        <v>130865</v>
      </c>
      <c r="C160" s="7">
        <v>94893</v>
      </c>
      <c r="D160" s="8">
        <v>35972</v>
      </c>
    </row>
    <row r="161" spans="1:4" ht="15" customHeight="1" x14ac:dyDescent="0.2">
      <c r="A161" s="6" t="s">
        <v>16</v>
      </c>
      <c r="B161" s="7">
        <f>C161+D161</f>
        <v>69361</v>
      </c>
      <c r="C161" s="7">
        <v>47486</v>
      </c>
      <c r="D161" s="8">
        <v>21875</v>
      </c>
    </row>
    <row r="162" spans="1:4" ht="15" customHeight="1" x14ac:dyDescent="0.2">
      <c r="A162" s="6" t="s">
        <v>17</v>
      </c>
      <c r="B162" s="7">
        <f>C162+D162</f>
        <v>-507707</v>
      </c>
      <c r="C162" s="7">
        <v>-449444</v>
      </c>
      <c r="D162" s="8">
        <v>-58263</v>
      </c>
    </row>
    <row r="163" spans="1:4" ht="15" customHeight="1" x14ac:dyDescent="0.2">
      <c r="A163" s="9" t="s">
        <v>43</v>
      </c>
      <c r="B163" s="10">
        <f>SUM(B151:B162)</f>
        <v>1138562</v>
      </c>
      <c r="C163" s="10">
        <f t="shared" ref="C163" si="25">SUM(C151:C162)</f>
        <v>730687</v>
      </c>
      <c r="D163" s="11">
        <f>SUM(D151:D162)</f>
        <v>407875</v>
      </c>
    </row>
    <row r="164" spans="1:4" ht="15" customHeight="1" x14ac:dyDescent="0.2">
      <c r="A164" s="3" t="s">
        <v>42</v>
      </c>
      <c r="B164" s="7">
        <f t="shared" ref="B164:B173" si="26">C164+D164</f>
        <v>63238</v>
      </c>
      <c r="C164" s="4">
        <v>29595</v>
      </c>
      <c r="D164" s="5">
        <v>33643</v>
      </c>
    </row>
    <row r="165" spans="1:4" ht="15" customHeight="1" x14ac:dyDescent="0.2">
      <c r="A165" s="6" t="s">
        <v>7</v>
      </c>
      <c r="B165" s="7">
        <f t="shared" si="26"/>
        <v>301394</v>
      </c>
      <c r="C165" s="7">
        <v>260823</v>
      </c>
      <c r="D165" s="8">
        <v>40571</v>
      </c>
    </row>
    <row r="166" spans="1:4" ht="15" customHeight="1" x14ac:dyDescent="0.2">
      <c r="A166" s="6" t="s">
        <v>8</v>
      </c>
      <c r="B166" s="7">
        <f t="shared" si="26"/>
        <v>35105</v>
      </c>
      <c r="C166" s="7">
        <v>13117</v>
      </c>
      <c r="D166" s="8">
        <v>21988</v>
      </c>
    </row>
    <row r="167" spans="1:4" ht="15" customHeight="1" x14ac:dyDescent="0.2">
      <c r="A167" s="6" t="s">
        <v>9</v>
      </c>
      <c r="B167" s="7">
        <f t="shared" si="26"/>
        <v>132715</v>
      </c>
      <c r="C167" s="7">
        <v>105384</v>
      </c>
      <c r="D167" s="8">
        <v>27331</v>
      </c>
    </row>
    <row r="168" spans="1:4" ht="15" customHeight="1" x14ac:dyDescent="0.2">
      <c r="A168" s="6" t="s">
        <v>10</v>
      </c>
      <c r="B168" s="7">
        <f t="shared" si="26"/>
        <v>86672</v>
      </c>
      <c r="C168" s="7">
        <v>58836</v>
      </c>
      <c r="D168" s="8">
        <v>27836</v>
      </c>
    </row>
    <row r="169" spans="1:4" ht="15" customHeight="1" x14ac:dyDescent="0.2">
      <c r="A169" s="6" t="s">
        <v>11</v>
      </c>
      <c r="B169" s="7">
        <f t="shared" si="26"/>
        <v>50573</v>
      </c>
      <c r="C169" s="7">
        <v>25363</v>
      </c>
      <c r="D169" s="8">
        <v>25210</v>
      </c>
    </row>
    <row r="170" spans="1:4" ht="15" customHeight="1" x14ac:dyDescent="0.2">
      <c r="A170" s="6" t="s">
        <v>12</v>
      </c>
      <c r="B170" s="7">
        <f t="shared" si="26"/>
        <v>31183</v>
      </c>
      <c r="C170" s="7">
        <v>11796</v>
      </c>
      <c r="D170" s="8">
        <v>19387</v>
      </c>
    </row>
    <row r="171" spans="1:4" ht="15" customHeight="1" x14ac:dyDescent="0.2">
      <c r="A171" s="6" t="s">
        <v>13</v>
      </c>
      <c r="B171" s="7">
        <f t="shared" si="26"/>
        <v>130904</v>
      </c>
      <c r="C171" s="7">
        <v>101425</v>
      </c>
      <c r="D171" s="8">
        <v>29479</v>
      </c>
    </row>
    <row r="172" spans="1:4" ht="15" customHeight="1" x14ac:dyDescent="0.2">
      <c r="A172" s="6" t="s">
        <v>14</v>
      </c>
      <c r="B172" s="7">
        <f t="shared" si="26"/>
        <v>168826</v>
      </c>
      <c r="C172" s="7">
        <v>123785</v>
      </c>
      <c r="D172" s="8">
        <v>45041</v>
      </c>
    </row>
    <row r="173" spans="1:4" ht="15" customHeight="1" x14ac:dyDescent="0.2">
      <c r="A173" s="6" t="s">
        <v>15</v>
      </c>
      <c r="B173" s="7">
        <f t="shared" si="26"/>
        <v>-17032</v>
      </c>
      <c r="C173" s="7">
        <v>-30283</v>
      </c>
      <c r="D173" s="8">
        <v>13251</v>
      </c>
    </row>
    <row r="174" spans="1:4" ht="15" customHeight="1" x14ac:dyDescent="0.2">
      <c r="A174" s="6" t="s">
        <v>16</v>
      </c>
      <c r="B174" s="7">
        <f>C174+D174</f>
        <v>19348</v>
      </c>
      <c r="C174" s="7">
        <v>8381</v>
      </c>
      <c r="D174" s="8">
        <v>10967</v>
      </c>
    </row>
    <row r="175" spans="1:4" ht="15" customHeight="1" x14ac:dyDescent="0.2">
      <c r="A175" s="6" t="s">
        <v>17</v>
      </c>
      <c r="B175" s="7">
        <f>C175+D175</f>
        <v>-582236</v>
      </c>
      <c r="C175" s="7">
        <v>-555508</v>
      </c>
      <c r="D175" s="8">
        <v>-26728</v>
      </c>
    </row>
    <row r="176" spans="1:4" ht="15" customHeight="1" x14ac:dyDescent="0.2">
      <c r="A176" s="9" t="s">
        <v>46</v>
      </c>
      <c r="B176" s="10">
        <f>SUM(B164:B175)</f>
        <v>420690</v>
      </c>
      <c r="C176" s="10">
        <f>SUM(C164:C175)</f>
        <v>152714</v>
      </c>
      <c r="D176" s="11">
        <f>SUM(D164:D175)</f>
        <v>267976</v>
      </c>
    </row>
    <row r="177" spans="1:4" ht="15" customHeight="1" x14ac:dyDescent="0.2">
      <c r="A177" s="3" t="s">
        <v>45</v>
      </c>
      <c r="B177" s="16">
        <f>C177+D177</f>
        <v>-61825</v>
      </c>
      <c r="C177" s="17">
        <v>-81774</v>
      </c>
      <c r="D177" s="18">
        <v>19949</v>
      </c>
    </row>
    <row r="178" spans="1:4" ht="15" customHeight="1" x14ac:dyDescent="0.2">
      <c r="A178" s="6" t="s">
        <v>7</v>
      </c>
      <c r="B178" s="19">
        <f t="shared" ref="B178:B188" si="27">C178+D178</f>
        <v>13173</v>
      </c>
      <c r="C178" s="19">
        <v>-2415</v>
      </c>
      <c r="D178" s="18">
        <v>15588</v>
      </c>
    </row>
    <row r="179" spans="1:4" ht="15" customHeight="1" x14ac:dyDescent="0.2">
      <c r="A179" s="6" t="s">
        <v>8</v>
      </c>
      <c r="B179" s="19">
        <f t="shared" si="27"/>
        <v>36065</v>
      </c>
      <c r="C179" s="20">
        <v>19282</v>
      </c>
      <c r="D179" s="18">
        <v>16783</v>
      </c>
    </row>
    <row r="180" spans="1:4" ht="15" customHeight="1" x14ac:dyDescent="0.2">
      <c r="A180" s="6" t="s">
        <v>9</v>
      </c>
      <c r="B180" s="19">
        <f t="shared" si="27"/>
        <v>-84781</v>
      </c>
      <c r="C180" s="20">
        <v>-97828</v>
      </c>
      <c r="D180" s="18">
        <v>13047</v>
      </c>
    </row>
    <row r="181" spans="1:4" ht="15" customHeight="1" x14ac:dyDescent="0.2">
      <c r="A181" s="6" t="s">
        <v>10</v>
      </c>
      <c r="B181" s="19">
        <f t="shared" si="27"/>
        <v>-109364</v>
      </c>
      <c r="C181" s="20">
        <v>-115599</v>
      </c>
      <c r="D181" s="18">
        <v>6235</v>
      </c>
    </row>
    <row r="182" spans="1:4" ht="15" customHeight="1" x14ac:dyDescent="0.2">
      <c r="A182" s="6" t="s">
        <v>11</v>
      </c>
      <c r="B182" s="19">
        <f t="shared" si="27"/>
        <v>-98862</v>
      </c>
      <c r="C182" s="20">
        <v>-111199</v>
      </c>
      <c r="D182" s="18">
        <v>12337</v>
      </c>
    </row>
    <row r="183" spans="1:4" ht="15" customHeight="1" x14ac:dyDescent="0.2">
      <c r="A183" s="6" t="s">
        <v>12</v>
      </c>
      <c r="B183" s="19">
        <f t="shared" si="27"/>
        <v>-149357</v>
      </c>
      <c r="C183" s="20">
        <v>-157905</v>
      </c>
      <c r="D183" s="18">
        <v>8548</v>
      </c>
    </row>
    <row r="184" spans="1:4" ht="15" customHeight="1" x14ac:dyDescent="0.2">
      <c r="A184" s="6" t="s">
        <v>13</v>
      </c>
      <c r="B184" s="19">
        <f t="shared" si="27"/>
        <v>-77320</v>
      </c>
      <c r="C184" s="20">
        <v>-86543</v>
      </c>
      <c r="D184" s="18">
        <v>9223</v>
      </c>
    </row>
    <row r="185" spans="1:4" ht="15" customHeight="1" x14ac:dyDescent="0.2">
      <c r="A185" s="6" t="s">
        <v>14</v>
      </c>
      <c r="B185" s="19">
        <f t="shared" si="27"/>
        <v>-87755</v>
      </c>
      <c r="C185" s="20">
        <v>-95602</v>
      </c>
      <c r="D185" s="18">
        <v>7847</v>
      </c>
    </row>
    <row r="186" spans="1:4" ht="15" customHeight="1" x14ac:dyDescent="0.2">
      <c r="A186" s="6" t="s">
        <v>15</v>
      </c>
      <c r="B186" s="19">
        <f t="shared" si="27"/>
        <v>-166668</v>
      </c>
      <c r="C186" s="20">
        <v>-169131</v>
      </c>
      <c r="D186" s="18">
        <v>2463</v>
      </c>
    </row>
    <row r="187" spans="1:4" ht="15" customHeight="1" x14ac:dyDescent="0.2">
      <c r="A187" s="6" t="s">
        <v>16</v>
      </c>
      <c r="B187" s="19">
        <f t="shared" si="27"/>
        <v>-133902</v>
      </c>
      <c r="C187" s="20">
        <v>-130629</v>
      </c>
      <c r="D187" s="22">
        <v>-3273</v>
      </c>
    </row>
    <row r="188" spans="1:4" ht="15" customHeight="1" x14ac:dyDescent="0.2">
      <c r="A188" s="6" t="s">
        <v>17</v>
      </c>
      <c r="B188" s="19">
        <f t="shared" si="27"/>
        <v>-614393</v>
      </c>
      <c r="C188" s="20">
        <v>-596208</v>
      </c>
      <c r="D188" s="21">
        <v>-18185</v>
      </c>
    </row>
    <row r="189" spans="1:4" ht="15" customHeight="1" x14ac:dyDescent="0.2">
      <c r="A189" s="9" t="s">
        <v>48</v>
      </c>
      <c r="B189" s="10">
        <f>SUM(B177:B188)</f>
        <v>-1534989</v>
      </c>
      <c r="C189" s="10">
        <f>SUM(C177:C188)</f>
        <v>-1625551</v>
      </c>
      <c r="D189" s="11">
        <f>SUM(D177:D188)</f>
        <v>90562</v>
      </c>
    </row>
    <row r="190" spans="1:4" ht="15" customHeight="1" x14ac:dyDescent="0.2">
      <c r="A190" s="3" t="s">
        <v>47</v>
      </c>
      <c r="B190" s="16">
        <f t="shared" ref="B190:B194" si="28">C190+D190</f>
        <v>-92273</v>
      </c>
      <c r="C190" s="17">
        <v>-99694</v>
      </c>
      <c r="D190" s="18">
        <v>7421</v>
      </c>
    </row>
    <row r="191" spans="1:4" ht="15" customHeight="1" x14ac:dyDescent="0.2">
      <c r="A191" s="6" t="s">
        <v>7</v>
      </c>
      <c r="B191" s="19">
        <f t="shared" si="28"/>
        <v>-96334</v>
      </c>
      <c r="C191" s="19">
        <v>-104582</v>
      </c>
      <c r="D191" s="18">
        <v>8248</v>
      </c>
    </row>
    <row r="192" spans="1:4" ht="15" customHeight="1" x14ac:dyDescent="0.2">
      <c r="A192" s="6" t="s">
        <v>8</v>
      </c>
      <c r="B192" s="19">
        <f t="shared" si="28"/>
        <v>-114522</v>
      </c>
      <c r="C192" s="20">
        <v>-118776</v>
      </c>
      <c r="D192" s="18">
        <v>4254</v>
      </c>
    </row>
    <row r="193" spans="1:4" ht="15" customHeight="1" x14ac:dyDescent="0.2">
      <c r="A193" s="6" t="s">
        <v>9</v>
      </c>
      <c r="B193" s="19">
        <f t="shared" si="28"/>
        <v>-55822</v>
      </c>
      <c r="C193" s="20">
        <v>-62844</v>
      </c>
      <c r="D193" s="18">
        <v>7022</v>
      </c>
    </row>
    <row r="194" spans="1:4" ht="15" customHeight="1" x14ac:dyDescent="0.2">
      <c r="A194" s="6" t="s">
        <v>10</v>
      </c>
      <c r="B194" s="19">
        <f t="shared" si="28"/>
        <v>-66386</v>
      </c>
      <c r="C194" s="20">
        <v>-72615</v>
      </c>
      <c r="D194" s="18">
        <v>6229</v>
      </c>
    </row>
    <row r="195" spans="1:4" ht="15" customHeight="1" x14ac:dyDescent="0.2">
      <c r="A195" s="6" t="s">
        <v>11</v>
      </c>
      <c r="B195" s="19">
        <f t="shared" ref="B195:B201" si="29">C195+D195</f>
        <v>-87720</v>
      </c>
      <c r="C195" s="20">
        <v>-91032</v>
      </c>
      <c r="D195" s="18">
        <v>3312</v>
      </c>
    </row>
    <row r="196" spans="1:4" ht="15" customHeight="1" x14ac:dyDescent="0.2">
      <c r="A196" s="6" t="s">
        <v>12</v>
      </c>
      <c r="B196" s="19">
        <f t="shared" si="29"/>
        <v>-84240</v>
      </c>
      <c r="C196" s="20">
        <v>-94724</v>
      </c>
      <c r="D196" s="18">
        <v>10484</v>
      </c>
    </row>
    <row r="197" spans="1:4" ht="15" customHeight="1" x14ac:dyDescent="0.2">
      <c r="A197" s="6" t="s">
        <v>13</v>
      </c>
      <c r="B197" s="19">
        <f t="shared" si="29"/>
        <v>-22086</v>
      </c>
      <c r="C197" s="20">
        <v>-33953</v>
      </c>
      <c r="D197" s="18">
        <v>11867</v>
      </c>
    </row>
    <row r="198" spans="1:4" ht="15" customHeight="1" x14ac:dyDescent="0.2">
      <c r="A198" s="6" t="s">
        <v>14</v>
      </c>
      <c r="B198" s="19">
        <f t="shared" si="29"/>
        <v>-32269</v>
      </c>
      <c r="C198" s="20">
        <v>-39282</v>
      </c>
      <c r="D198" s="18">
        <v>7013</v>
      </c>
    </row>
    <row r="199" spans="1:4" ht="15" customHeight="1" x14ac:dyDescent="0.2">
      <c r="A199" s="6" t="s">
        <v>15</v>
      </c>
      <c r="B199" s="19">
        <f t="shared" si="29"/>
        <v>-78765</v>
      </c>
      <c r="C199" s="20">
        <v>-74748</v>
      </c>
      <c r="D199" s="18">
        <v>-4017</v>
      </c>
    </row>
    <row r="200" spans="1:4" ht="15" customHeight="1" x14ac:dyDescent="0.2">
      <c r="A200" s="6" t="s">
        <v>16</v>
      </c>
      <c r="B200" s="19">
        <f t="shared" si="29"/>
        <v>-118034</v>
      </c>
      <c r="C200" s="20">
        <v>-116747</v>
      </c>
      <c r="D200" s="22">
        <v>-1287</v>
      </c>
    </row>
    <row r="201" spans="1:4" ht="15" customHeight="1" x14ac:dyDescent="0.2">
      <c r="A201" s="6" t="s">
        <v>17</v>
      </c>
      <c r="B201" s="19">
        <f t="shared" si="29"/>
        <v>-478107</v>
      </c>
      <c r="C201" s="20">
        <v>-462366</v>
      </c>
      <c r="D201" s="21">
        <v>-15741</v>
      </c>
    </row>
    <row r="202" spans="1:4" ht="15" customHeight="1" x14ac:dyDescent="0.2">
      <c r="A202" s="9" t="s">
        <v>51</v>
      </c>
      <c r="B202" s="10">
        <f>SUM(B190:B201)</f>
        <v>-1326558</v>
      </c>
      <c r="C202" s="10">
        <f>SUM(C190:C201)</f>
        <v>-1371363</v>
      </c>
      <c r="D202" s="11">
        <f>SUM(D190:D201)</f>
        <v>44805</v>
      </c>
    </row>
    <row r="203" spans="1:4" ht="15" customHeight="1" x14ac:dyDescent="0.2">
      <c r="A203" s="3" t="s">
        <v>52</v>
      </c>
      <c r="B203" s="16">
        <f t="shared" ref="B203:B214" si="30">C203+D203</f>
        <v>-31075</v>
      </c>
      <c r="C203" s="17">
        <v>-40864</v>
      </c>
      <c r="D203" s="18">
        <v>9789</v>
      </c>
    </row>
    <row r="204" spans="1:4" ht="15" customHeight="1" x14ac:dyDescent="0.2">
      <c r="A204" s="6" t="s">
        <v>7</v>
      </c>
      <c r="B204" s="19">
        <f t="shared" si="30"/>
        <v>49629</v>
      </c>
      <c r="C204" s="19">
        <v>35612</v>
      </c>
      <c r="D204" s="18">
        <v>14017</v>
      </c>
    </row>
    <row r="205" spans="1:4" ht="15" customHeight="1" x14ac:dyDescent="0.2">
      <c r="A205" s="6" t="s">
        <v>8</v>
      </c>
      <c r="B205" s="19">
        <f t="shared" si="30"/>
        <v>-57594</v>
      </c>
      <c r="C205" s="20">
        <v>-63624</v>
      </c>
      <c r="D205" s="18">
        <v>6030</v>
      </c>
    </row>
    <row r="206" spans="1:4" ht="15" customHeight="1" x14ac:dyDescent="0.2">
      <c r="A206" s="6" t="s">
        <v>9</v>
      </c>
      <c r="B206" s="19">
        <f t="shared" si="30"/>
        <v>74382</v>
      </c>
      <c r="C206" s="20">
        <v>59856</v>
      </c>
      <c r="D206" s="18">
        <v>14526</v>
      </c>
    </row>
    <row r="207" spans="1:4" ht="15" customHeight="1" x14ac:dyDescent="0.2">
      <c r="A207" s="6" t="s">
        <v>10</v>
      </c>
      <c r="B207" s="19">
        <f t="shared" si="30"/>
        <v>44844</v>
      </c>
      <c r="C207" s="20">
        <v>34253</v>
      </c>
      <c r="D207" s="18">
        <v>10591</v>
      </c>
    </row>
    <row r="208" spans="1:4" ht="15" customHeight="1" x14ac:dyDescent="0.2">
      <c r="A208" s="6" t="s">
        <v>11</v>
      </c>
      <c r="B208" s="19">
        <f t="shared" si="30"/>
        <v>16851</v>
      </c>
      <c r="C208" s="20">
        <v>9821</v>
      </c>
      <c r="D208" s="18">
        <v>7030</v>
      </c>
    </row>
    <row r="209" spans="1:4" ht="15" customHeight="1" x14ac:dyDescent="0.2">
      <c r="A209" s="6" t="s">
        <v>12</v>
      </c>
      <c r="B209" s="19">
        <f t="shared" si="30"/>
        <v>50781</v>
      </c>
      <c r="C209" s="20">
        <v>35900</v>
      </c>
      <c r="D209" s="18">
        <v>14881</v>
      </c>
    </row>
    <row r="210" spans="1:4" ht="15" customHeight="1" x14ac:dyDescent="0.2">
      <c r="A210" s="6" t="s">
        <v>13</v>
      </c>
      <c r="B210" s="20">
        <f t="shared" si="30"/>
        <v>49442</v>
      </c>
      <c r="C210" s="20">
        <v>35457</v>
      </c>
      <c r="D210" s="18">
        <v>13985</v>
      </c>
    </row>
    <row r="211" spans="1:4" ht="15" customHeight="1" x14ac:dyDescent="0.2">
      <c r="A211" s="6" t="s">
        <v>14</v>
      </c>
      <c r="B211" s="20">
        <f t="shared" si="30"/>
        <v>49283</v>
      </c>
      <c r="C211" s="20">
        <v>34392</v>
      </c>
      <c r="D211" s="18">
        <v>14891</v>
      </c>
    </row>
    <row r="212" spans="1:4" ht="15" customHeight="1" x14ac:dyDescent="0.2">
      <c r="A212" s="6" t="s">
        <v>15</v>
      </c>
      <c r="B212" s="20">
        <f t="shared" si="30"/>
        <v>86925</v>
      </c>
      <c r="C212" s="20">
        <v>76599</v>
      </c>
      <c r="D212" s="18">
        <v>10326</v>
      </c>
    </row>
    <row r="213" spans="1:4" ht="15" customHeight="1" x14ac:dyDescent="0.2">
      <c r="A213" s="6" t="s">
        <v>16</v>
      </c>
      <c r="B213" s="20">
        <f t="shared" si="30"/>
        <v>-4801</v>
      </c>
      <c r="C213" s="20">
        <v>-12292</v>
      </c>
      <c r="D213" s="22">
        <v>7491</v>
      </c>
    </row>
    <row r="214" spans="1:4" ht="15" customHeight="1" x14ac:dyDescent="0.2">
      <c r="A214" s="6" t="s">
        <v>17</v>
      </c>
      <c r="B214" s="20">
        <f t="shared" si="30"/>
        <v>-340682</v>
      </c>
      <c r="C214" s="20">
        <v>-328539</v>
      </c>
      <c r="D214" s="21">
        <v>-12143</v>
      </c>
    </row>
    <row r="215" spans="1:4" ht="15" customHeight="1" x14ac:dyDescent="0.2">
      <c r="A215" s="9" t="s">
        <v>56</v>
      </c>
      <c r="B215" s="10">
        <f>SUM(B203:B214)</f>
        <v>-12015</v>
      </c>
      <c r="C215" s="10">
        <f>SUM(C203:C214)</f>
        <v>-123429</v>
      </c>
      <c r="D215" s="11">
        <f>SUM(D203:D214)</f>
        <v>111414</v>
      </c>
    </row>
    <row r="216" spans="1:4" ht="15" customHeight="1" x14ac:dyDescent="0.2">
      <c r="A216" s="3" t="s">
        <v>53</v>
      </c>
      <c r="B216" s="16">
        <f t="shared" ref="B216:B225" si="31">C216+D216</f>
        <v>90354</v>
      </c>
      <c r="C216" s="16">
        <v>77822</v>
      </c>
      <c r="D216" s="24">
        <v>12532</v>
      </c>
    </row>
    <row r="217" spans="1:4" ht="15" customHeight="1" x14ac:dyDescent="0.2">
      <c r="A217" s="6" t="s">
        <v>7</v>
      </c>
      <c r="B217" s="19">
        <f t="shared" si="31"/>
        <v>74640</v>
      </c>
      <c r="C217" s="19">
        <v>61188</v>
      </c>
      <c r="D217" s="18">
        <v>13452</v>
      </c>
    </row>
    <row r="218" spans="1:4" ht="15" customHeight="1" x14ac:dyDescent="0.2">
      <c r="A218" s="6" t="s">
        <v>8</v>
      </c>
      <c r="B218" s="19">
        <f t="shared" si="31"/>
        <v>74052</v>
      </c>
      <c r="C218" s="19">
        <v>56151</v>
      </c>
      <c r="D218" s="18">
        <v>17901</v>
      </c>
    </row>
    <row r="219" spans="1:4" ht="15" customHeight="1" x14ac:dyDescent="0.2">
      <c r="A219" s="6" t="s">
        <v>9</v>
      </c>
      <c r="B219" s="19">
        <f t="shared" si="31"/>
        <v>129364</v>
      </c>
      <c r="C219" s="19">
        <v>115898</v>
      </c>
      <c r="D219" s="18">
        <v>13466</v>
      </c>
    </row>
    <row r="220" spans="1:4" ht="15" customHeight="1" x14ac:dyDescent="0.2">
      <c r="A220" s="6" t="s">
        <v>10</v>
      </c>
      <c r="B220" s="19">
        <f t="shared" si="31"/>
        <v>41623</v>
      </c>
      <c r="C220" s="19">
        <v>33659</v>
      </c>
      <c r="D220" s="18">
        <v>7964</v>
      </c>
    </row>
    <row r="221" spans="1:4" ht="15" customHeight="1" x14ac:dyDescent="0.2">
      <c r="A221" s="6" t="s">
        <v>11</v>
      </c>
      <c r="B221" s="19">
        <f t="shared" si="31"/>
        <v>6436</v>
      </c>
      <c r="C221" s="19">
        <v>-661</v>
      </c>
      <c r="D221" s="18">
        <v>7097</v>
      </c>
    </row>
    <row r="222" spans="1:4" ht="15" customHeight="1" x14ac:dyDescent="0.2">
      <c r="A222" s="6" t="s">
        <v>12</v>
      </c>
      <c r="B222" s="19">
        <f t="shared" si="31"/>
        <v>55312</v>
      </c>
      <c r="C222" s="19">
        <v>47319</v>
      </c>
      <c r="D222" s="18">
        <v>7993</v>
      </c>
    </row>
    <row r="223" spans="1:4" ht="15" customHeight="1" x14ac:dyDescent="0.2">
      <c r="A223" s="6" t="s">
        <v>13</v>
      </c>
      <c r="B223" s="19">
        <f t="shared" si="31"/>
        <v>120633</v>
      </c>
      <c r="C223" s="19">
        <v>110431</v>
      </c>
      <c r="D223" s="18">
        <v>10202</v>
      </c>
    </row>
    <row r="224" spans="1:4" ht="15" customHeight="1" x14ac:dyDescent="0.2">
      <c r="A224" s="6" t="s">
        <v>14</v>
      </c>
      <c r="B224" s="19">
        <f t="shared" si="31"/>
        <v>146218</v>
      </c>
      <c r="C224" s="19">
        <v>137336</v>
      </c>
      <c r="D224" s="18">
        <v>8882</v>
      </c>
    </row>
    <row r="225" spans="1:15" ht="15" customHeight="1" x14ac:dyDescent="0.2">
      <c r="A225" s="6" t="s">
        <v>15</v>
      </c>
      <c r="B225" s="19">
        <f t="shared" si="31"/>
        <v>61119</v>
      </c>
      <c r="C225" s="19">
        <v>57733</v>
      </c>
      <c r="D225" s="18">
        <v>3386</v>
      </c>
    </row>
    <row r="226" spans="1:15" ht="15" customHeight="1" x14ac:dyDescent="0.2">
      <c r="A226" s="6" t="s">
        <v>54</v>
      </c>
      <c r="B226" s="19">
        <v>58664</v>
      </c>
      <c r="C226" s="19">
        <v>58664</v>
      </c>
      <c r="D226" s="18" t="s">
        <v>49</v>
      </c>
    </row>
    <row r="227" spans="1:15" ht="15" hidden="1" customHeight="1" x14ac:dyDescent="0.2">
      <c r="A227" s="6" t="s">
        <v>50</v>
      </c>
      <c r="B227" s="19"/>
      <c r="C227" s="19"/>
      <c r="D227" s="18" t="s">
        <v>49</v>
      </c>
    </row>
    <row r="228" spans="1:15" ht="15" customHeight="1" x14ac:dyDescent="0.2">
      <c r="A228" s="9" t="s">
        <v>55</v>
      </c>
      <c r="B228" s="11">
        <f>SUM(B216:B227)</f>
        <v>858415</v>
      </c>
      <c r="C228" s="10">
        <f>SUM(C216:C227)</f>
        <v>755540</v>
      </c>
      <c r="D228" s="23">
        <f>SUM(D216:D227)</f>
        <v>102875</v>
      </c>
    </row>
    <row r="229" spans="1:15" ht="15" x14ac:dyDescent="0.2">
      <c r="A229" s="25" t="s">
        <v>58</v>
      </c>
      <c r="L229" s="26"/>
      <c r="M229" s="26"/>
      <c r="N229" s="26"/>
      <c r="O229" s="26"/>
    </row>
    <row r="230" spans="1:15" x14ac:dyDescent="0.2">
      <c r="A230" s="14" t="s">
        <v>36</v>
      </c>
    </row>
    <row r="231" spans="1:15" ht="22.5" customHeight="1" x14ac:dyDescent="0.2">
      <c r="A231" s="37" t="s">
        <v>59</v>
      </c>
      <c r="B231" s="37"/>
      <c r="C231" s="37"/>
      <c r="D231" s="37"/>
    </row>
    <row r="232" spans="1:15" x14ac:dyDescent="0.2">
      <c r="A232" s="15" t="s">
        <v>37</v>
      </c>
    </row>
    <row r="233" spans="1:15" x14ac:dyDescent="0.2">
      <c r="A233" s="27"/>
      <c r="B233" s="28"/>
      <c r="C233" s="28"/>
      <c r="D233" s="28"/>
    </row>
  </sheetData>
  <mergeCells count="9">
    <mergeCell ref="L229:O229"/>
    <mergeCell ref="A233:D233"/>
    <mergeCell ref="A1:D1"/>
    <mergeCell ref="A2:D2"/>
    <mergeCell ref="B6:C6"/>
    <mergeCell ref="A6:A7"/>
    <mergeCell ref="D6:D7"/>
    <mergeCell ref="A4:D4"/>
    <mergeCell ref="A231:D231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Brasil</vt:lpstr>
      <vt:lpstr>Brasil!Area_de_impressao</vt:lpstr>
      <vt:lpstr>Brasil!Titulos_de_impressao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Sind01</cp:lastModifiedBy>
  <cp:lastPrinted>2018-05-21T12:44:31Z</cp:lastPrinted>
  <dcterms:created xsi:type="dcterms:W3CDTF">2011-04-29T13:22:38Z</dcterms:created>
  <dcterms:modified xsi:type="dcterms:W3CDTF">2018-12-21T12:46:27Z</dcterms:modified>
</cp:coreProperties>
</file>