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Brasil!$A$203:$D$245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32" i="5" l="1"/>
  <c r="B231" i="5" l="1"/>
  <c r="B230" i="5" l="1"/>
  <c r="B229" i="5" l="1"/>
  <c r="B241" i="5" s="1"/>
  <c r="B227" i="5" l="1"/>
  <c r="D241" i="5" l="1"/>
  <c r="C241" i="5"/>
  <c r="B240" i="5"/>
  <c r="B239" i="5"/>
  <c r="B238" i="5"/>
  <c r="B237" i="5"/>
  <c r="B236" i="5"/>
  <c r="B235" i="5"/>
  <c r="B234" i="5"/>
  <c r="B226" i="5" l="1"/>
  <c r="B225" i="5"/>
  <c r="B224" i="5"/>
  <c r="B223" i="5"/>
  <c r="B222" i="5"/>
  <c r="B221" i="5"/>
  <c r="B220" i="5"/>
  <c r="B219" i="5"/>
  <c r="B218" i="5"/>
  <c r="B217" i="5"/>
  <c r="B216" i="5"/>
  <c r="D215" i="5" l="1"/>
  <c r="B228" i="5" l="1"/>
  <c r="B214" i="5"/>
  <c r="B213" i="5"/>
  <c r="B212" i="5"/>
  <c r="B211" i="5"/>
  <c r="B210" i="5"/>
  <c r="B209" i="5"/>
  <c r="B208" i="5"/>
  <c r="B207" i="5"/>
  <c r="B206" i="5"/>
  <c r="B205" i="5"/>
  <c r="B204" i="5"/>
  <c r="B203" i="5"/>
  <c r="D228" i="5"/>
  <c r="C228" i="5"/>
  <c r="B201" i="5"/>
  <c r="C215" i="5"/>
  <c r="B200" i="5"/>
  <c r="B199" i="5"/>
  <c r="B198" i="5"/>
  <c r="B197" i="5"/>
  <c r="D202" i="5"/>
  <c r="C202" i="5"/>
  <c r="B196" i="5"/>
  <c r="B195" i="5"/>
  <c r="B194" i="5"/>
  <c r="B193" i="5"/>
  <c r="B192" i="5"/>
  <c r="B202" i="5" s="1"/>
  <c r="B191" i="5"/>
  <c r="B190" i="5"/>
  <c r="B188" i="5"/>
  <c r="B177" i="5"/>
  <c r="B187" i="5"/>
  <c r="B186" i="5"/>
  <c r="B185" i="5"/>
  <c r="B184" i="5"/>
  <c r="B183" i="5"/>
  <c r="B182" i="5"/>
  <c r="B181" i="5"/>
  <c r="B180" i="5"/>
  <c r="B179" i="5"/>
  <c r="B178" i="5"/>
  <c r="B189" i="5"/>
  <c r="C189" i="5"/>
  <c r="B175" i="5"/>
  <c r="B174" i="5"/>
  <c r="D189" i="5"/>
  <c r="B173" i="5"/>
  <c r="B172" i="5"/>
  <c r="B171" i="5"/>
  <c r="C176" i="5"/>
  <c r="B170" i="5"/>
  <c r="B169" i="5"/>
  <c r="D163" i="5"/>
  <c r="D176" i="5"/>
  <c r="B168" i="5"/>
  <c r="B155" i="5"/>
  <c r="B167" i="5"/>
  <c r="B166" i="5"/>
  <c r="B176" i="5" s="1"/>
  <c r="B165" i="5"/>
  <c r="B164" i="5"/>
  <c r="D150" i="5"/>
  <c r="D137" i="5"/>
  <c r="D124" i="5"/>
  <c r="D111" i="5"/>
  <c r="D98" i="5"/>
  <c r="D85" i="5"/>
  <c r="D72" i="5"/>
  <c r="C72" i="5"/>
  <c r="C163" i="5"/>
  <c r="C150" i="5"/>
  <c r="C137" i="5"/>
  <c r="C124" i="5"/>
  <c r="C111" i="5"/>
  <c r="C98" i="5"/>
  <c r="C85" i="5"/>
  <c r="B162" i="5"/>
  <c r="B161" i="5"/>
  <c r="B160" i="5"/>
  <c r="B159" i="5"/>
  <c r="B158" i="5"/>
  <c r="B157" i="5"/>
  <c r="B156" i="5"/>
  <c r="B154" i="5"/>
  <c r="B153" i="5"/>
  <c r="B152" i="5"/>
  <c r="B151" i="5"/>
  <c r="B163" i="5" s="1"/>
  <c r="B149" i="5"/>
  <c r="B148" i="5"/>
  <c r="B147" i="5"/>
  <c r="B146" i="5"/>
  <c r="B143" i="5"/>
  <c r="B144" i="5"/>
  <c r="B145" i="5"/>
  <c r="B142" i="5"/>
  <c r="B138" i="5"/>
  <c r="B139" i="5"/>
  <c r="B150" i="5" s="1"/>
  <c r="B140" i="5"/>
  <c r="B141" i="5"/>
  <c r="B125" i="5"/>
  <c r="B126" i="5"/>
  <c r="B137" i="5" s="1"/>
  <c r="B127" i="5"/>
  <c r="B128" i="5"/>
  <c r="B129" i="5"/>
  <c r="B130" i="5"/>
  <c r="B131" i="5"/>
  <c r="B132" i="5"/>
  <c r="B133" i="5"/>
  <c r="B134" i="5"/>
  <c r="B135" i="5"/>
  <c r="B136" i="5"/>
  <c r="B8" i="5"/>
  <c r="B20" i="5" s="1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33" i="5" s="1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46" i="5" s="1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72" i="5" s="1"/>
  <c r="B61" i="5"/>
  <c r="B62" i="5"/>
  <c r="B63" i="5"/>
  <c r="B64" i="5"/>
  <c r="B65" i="5"/>
  <c r="B66" i="5"/>
  <c r="B67" i="5"/>
  <c r="B68" i="5"/>
  <c r="B69" i="5"/>
  <c r="B70" i="5"/>
  <c r="B71" i="5"/>
  <c r="B73" i="5"/>
  <c r="B85" i="5" s="1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11" i="5" s="1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59" i="5"/>
  <c r="B124" i="5"/>
  <c r="B98" i="5"/>
  <c r="B215" i="5" l="1"/>
</calcChain>
</file>

<file path=xl/sharedStrings.xml><?xml version="1.0" encoding="utf-8"?>
<sst xmlns="http://schemas.openxmlformats.org/spreadsheetml/2006/main" count="254" uniqueCount="68">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</sst>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showGridLines="0" tabSelected="1" zoomScaleNormal="100" workbookViewId="0">
      <pane ySplit="7" topLeftCell="A226" activePane="bottomLeft" state="frozen"/>
      <selection pane="bottomLeft" activeCell="A247" sqref="A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44</v>
      </c>
      <c r="B1" s="29"/>
      <c r="C1" s="29"/>
      <c r="D1" s="29"/>
    </row>
    <row r="2" spans="1:4" ht="15" x14ac:dyDescent="0.2">
      <c r="A2" s="30" t="s">
        <v>63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6">
        <f>C177+D177</f>
        <v>-61825</v>
      </c>
      <c r="C177" s="17">
        <v>-81774</v>
      </c>
      <c r="D177" s="18">
        <v>19949</v>
      </c>
    </row>
    <row r="178" spans="1:4" ht="15" customHeight="1" x14ac:dyDescent="0.2">
      <c r="A178" s="6" t="s">
        <v>7</v>
      </c>
      <c r="B178" s="19">
        <f t="shared" ref="B178:B188" si="27">C178+D178</f>
        <v>13173</v>
      </c>
      <c r="C178" s="19">
        <v>-2415</v>
      </c>
      <c r="D178" s="18">
        <v>15588</v>
      </c>
    </row>
    <row r="179" spans="1:4" ht="15" customHeight="1" x14ac:dyDescent="0.2">
      <c r="A179" s="6" t="s">
        <v>8</v>
      </c>
      <c r="B179" s="19">
        <f t="shared" si="27"/>
        <v>36065</v>
      </c>
      <c r="C179" s="20">
        <v>19282</v>
      </c>
      <c r="D179" s="18">
        <v>16783</v>
      </c>
    </row>
    <row r="180" spans="1:4" ht="15" customHeight="1" x14ac:dyDescent="0.2">
      <c r="A180" s="6" t="s">
        <v>9</v>
      </c>
      <c r="B180" s="19">
        <f t="shared" si="27"/>
        <v>-84781</v>
      </c>
      <c r="C180" s="20">
        <v>-97828</v>
      </c>
      <c r="D180" s="18">
        <v>13047</v>
      </c>
    </row>
    <row r="181" spans="1:4" ht="15" customHeight="1" x14ac:dyDescent="0.2">
      <c r="A181" s="6" t="s">
        <v>10</v>
      </c>
      <c r="B181" s="19">
        <f t="shared" si="27"/>
        <v>-109364</v>
      </c>
      <c r="C181" s="20">
        <v>-115599</v>
      </c>
      <c r="D181" s="18">
        <v>6235</v>
      </c>
    </row>
    <row r="182" spans="1:4" ht="15" customHeight="1" x14ac:dyDescent="0.2">
      <c r="A182" s="6" t="s">
        <v>11</v>
      </c>
      <c r="B182" s="19">
        <f t="shared" si="27"/>
        <v>-98862</v>
      </c>
      <c r="C182" s="20">
        <v>-111199</v>
      </c>
      <c r="D182" s="18">
        <v>12337</v>
      </c>
    </row>
    <row r="183" spans="1:4" ht="15" customHeight="1" x14ac:dyDescent="0.2">
      <c r="A183" s="6" t="s">
        <v>12</v>
      </c>
      <c r="B183" s="19">
        <f t="shared" si="27"/>
        <v>-149357</v>
      </c>
      <c r="C183" s="20">
        <v>-157905</v>
      </c>
      <c r="D183" s="18">
        <v>8548</v>
      </c>
    </row>
    <row r="184" spans="1:4" ht="15" customHeight="1" x14ac:dyDescent="0.2">
      <c r="A184" s="6" t="s">
        <v>13</v>
      </c>
      <c r="B184" s="19">
        <f t="shared" si="27"/>
        <v>-77320</v>
      </c>
      <c r="C184" s="20">
        <v>-86543</v>
      </c>
      <c r="D184" s="18">
        <v>9223</v>
      </c>
    </row>
    <row r="185" spans="1:4" ht="15" customHeight="1" x14ac:dyDescent="0.2">
      <c r="A185" s="6" t="s">
        <v>14</v>
      </c>
      <c r="B185" s="19">
        <f t="shared" si="27"/>
        <v>-87755</v>
      </c>
      <c r="C185" s="20">
        <v>-95602</v>
      </c>
      <c r="D185" s="18">
        <v>7847</v>
      </c>
    </row>
    <row r="186" spans="1:4" ht="15" customHeight="1" x14ac:dyDescent="0.2">
      <c r="A186" s="6" t="s">
        <v>15</v>
      </c>
      <c r="B186" s="19">
        <f t="shared" si="27"/>
        <v>-166668</v>
      </c>
      <c r="C186" s="20">
        <v>-169131</v>
      </c>
      <c r="D186" s="18">
        <v>2463</v>
      </c>
    </row>
    <row r="187" spans="1:4" ht="15" customHeight="1" x14ac:dyDescent="0.2">
      <c r="A187" s="6" t="s">
        <v>16</v>
      </c>
      <c r="B187" s="19">
        <f t="shared" si="27"/>
        <v>-133902</v>
      </c>
      <c r="C187" s="20">
        <v>-130629</v>
      </c>
      <c r="D187" s="22">
        <v>-3273</v>
      </c>
    </row>
    <row r="188" spans="1:4" ht="15" customHeight="1" x14ac:dyDescent="0.2">
      <c r="A188" s="6" t="s">
        <v>17</v>
      </c>
      <c r="B188" s="19">
        <f t="shared" si="27"/>
        <v>-614393</v>
      </c>
      <c r="C188" s="20">
        <v>-596208</v>
      </c>
      <c r="D188" s="21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6">
        <f t="shared" ref="B190:B194" si="28">C190+D190</f>
        <v>-92273</v>
      </c>
      <c r="C190" s="17">
        <v>-99694</v>
      </c>
      <c r="D190" s="18">
        <v>7421</v>
      </c>
    </row>
    <row r="191" spans="1:4" ht="15" customHeight="1" x14ac:dyDescent="0.2">
      <c r="A191" s="6" t="s">
        <v>7</v>
      </c>
      <c r="B191" s="19">
        <f t="shared" si="28"/>
        <v>-96334</v>
      </c>
      <c r="C191" s="19">
        <v>-104582</v>
      </c>
      <c r="D191" s="18">
        <v>8248</v>
      </c>
    </row>
    <row r="192" spans="1:4" ht="15" customHeight="1" x14ac:dyDescent="0.2">
      <c r="A192" s="6" t="s">
        <v>8</v>
      </c>
      <c r="B192" s="19">
        <f t="shared" si="28"/>
        <v>-114522</v>
      </c>
      <c r="C192" s="20">
        <v>-118776</v>
      </c>
      <c r="D192" s="18">
        <v>4254</v>
      </c>
    </row>
    <row r="193" spans="1:4" ht="15" customHeight="1" x14ac:dyDescent="0.2">
      <c r="A193" s="6" t="s">
        <v>9</v>
      </c>
      <c r="B193" s="19">
        <f t="shared" si="28"/>
        <v>-55822</v>
      </c>
      <c r="C193" s="20">
        <v>-62844</v>
      </c>
      <c r="D193" s="18">
        <v>7022</v>
      </c>
    </row>
    <row r="194" spans="1:4" ht="15" customHeight="1" x14ac:dyDescent="0.2">
      <c r="A194" s="6" t="s">
        <v>10</v>
      </c>
      <c r="B194" s="19">
        <f t="shared" si="28"/>
        <v>-66386</v>
      </c>
      <c r="C194" s="20">
        <v>-72615</v>
      </c>
      <c r="D194" s="18">
        <v>6229</v>
      </c>
    </row>
    <row r="195" spans="1:4" ht="15" customHeight="1" x14ac:dyDescent="0.2">
      <c r="A195" s="6" t="s">
        <v>11</v>
      </c>
      <c r="B195" s="19">
        <f t="shared" ref="B195:B201" si="29">C195+D195</f>
        <v>-87720</v>
      </c>
      <c r="C195" s="20">
        <v>-91032</v>
      </c>
      <c r="D195" s="18">
        <v>3312</v>
      </c>
    </row>
    <row r="196" spans="1:4" ht="15" customHeight="1" x14ac:dyDescent="0.2">
      <c r="A196" s="6" t="s">
        <v>12</v>
      </c>
      <c r="B196" s="19">
        <f t="shared" si="29"/>
        <v>-84240</v>
      </c>
      <c r="C196" s="20">
        <v>-94724</v>
      </c>
      <c r="D196" s="18">
        <v>10484</v>
      </c>
    </row>
    <row r="197" spans="1:4" ht="15" customHeight="1" x14ac:dyDescent="0.2">
      <c r="A197" s="6" t="s">
        <v>13</v>
      </c>
      <c r="B197" s="19">
        <f t="shared" si="29"/>
        <v>-22086</v>
      </c>
      <c r="C197" s="20">
        <v>-33953</v>
      </c>
      <c r="D197" s="18">
        <v>11867</v>
      </c>
    </row>
    <row r="198" spans="1:4" ht="15" customHeight="1" x14ac:dyDescent="0.2">
      <c r="A198" s="6" t="s">
        <v>14</v>
      </c>
      <c r="B198" s="19">
        <f t="shared" si="29"/>
        <v>-32269</v>
      </c>
      <c r="C198" s="20">
        <v>-39282</v>
      </c>
      <c r="D198" s="18">
        <v>7013</v>
      </c>
    </row>
    <row r="199" spans="1:4" ht="15" customHeight="1" x14ac:dyDescent="0.2">
      <c r="A199" s="6" t="s">
        <v>15</v>
      </c>
      <c r="B199" s="19">
        <f t="shared" si="29"/>
        <v>-78765</v>
      </c>
      <c r="C199" s="20">
        <v>-74748</v>
      </c>
      <c r="D199" s="18">
        <v>-4017</v>
      </c>
    </row>
    <row r="200" spans="1:4" ht="15" customHeight="1" x14ac:dyDescent="0.2">
      <c r="A200" s="6" t="s">
        <v>16</v>
      </c>
      <c r="B200" s="19">
        <f t="shared" si="29"/>
        <v>-118034</v>
      </c>
      <c r="C200" s="20">
        <v>-116747</v>
      </c>
      <c r="D200" s="22">
        <v>-1287</v>
      </c>
    </row>
    <row r="201" spans="1:4" ht="15" customHeight="1" x14ac:dyDescent="0.2">
      <c r="A201" s="6" t="s">
        <v>17</v>
      </c>
      <c r="B201" s="19">
        <f t="shared" si="29"/>
        <v>-478107</v>
      </c>
      <c r="C201" s="20">
        <v>-462366</v>
      </c>
      <c r="D201" s="21">
        <v>-15741</v>
      </c>
    </row>
    <row r="202" spans="1:4" ht="15" customHeight="1" x14ac:dyDescent="0.2">
      <c r="A202" s="9" t="s">
        <v>51</v>
      </c>
      <c r="B202" s="10">
        <f>SUM(B190:B201)</f>
        <v>-1326558</v>
      </c>
      <c r="C202" s="10">
        <f>SUM(C190:C201)</f>
        <v>-1371363</v>
      </c>
      <c r="D202" s="11">
        <f>SUM(D190:D201)</f>
        <v>44805</v>
      </c>
    </row>
    <row r="203" spans="1:4" ht="15" customHeight="1" x14ac:dyDescent="0.2">
      <c r="A203" s="3" t="s">
        <v>52</v>
      </c>
      <c r="B203" s="16">
        <f t="shared" ref="B203:B214" si="30">C203+D203</f>
        <v>-31075</v>
      </c>
      <c r="C203" s="17">
        <v>-40864</v>
      </c>
      <c r="D203" s="18">
        <v>9789</v>
      </c>
    </row>
    <row r="204" spans="1:4" ht="15" customHeight="1" x14ac:dyDescent="0.2">
      <c r="A204" s="6" t="s">
        <v>7</v>
      </c>
      <c r="B204" s="19">
        <f t="shared" si="30"/>
        <v>49629</v>
      </c>
      <c r="C204" s="19">
        <v>35612</v>
      </c>
      <c r="D204" s="18">
        <v>14017</v>
      </c>
    </row>
    <row r="205" spans="1:4" ht="15" customHeight="1" x14ac:dyDescent="0.2">
      <c r="A205" s="6" t="s">
        <v>8</v>
      </c>
      <c r="B205" s="19">
        <f t="shared" si="30"/>
        <v>-57594</v>
      </c>
      <c r="C205" s="20">
        <v>-63624</v>
      </c>
      <c r="D205" s="18">
        <v>6030</v>
      </c>
    </row>
    <row r="206" spans="1:4" ht="15" customHeight="1" x14ac:dyDescent="0.2">
      <c r="A206" s="6" t="s">
        <v>9</v>
      </c>
      <c r="B206" s="19">
        <f t="shared" si="30"/>
        <v>74382</v>
      </c>
      <c r="C206" s="20">
        <v>59856</v>
      </c>
      <c r="D206" s="18">
        <v>14526</v>
      </c>
    </row>
    <row r="207" spans="1:4" ht="15" customHeight="1" x14ac:dyDescent="0.2">
      <c r="A207" s="6" t="s">
        <v>10</v>
      </c>
      <c r="B207" s="19">
        <f t="shared" si="30"/>
        <v>44844</v>
      </c>
      <c r="C207" s="20">
        <v>34253</v>
      </c>
      <c r="D207" s="18">
        <v>10591</v>
      </c>
    </row>
    <row r="208" spans="1:4" ht="15" customHeight="1" x14ac:dyDescent="0.2">
      <c r="A208" s="6" t="s">
        <v>11</v>
      </c>
      <c r="B208" s="19">
        <f t="shared" si="30"/>
        <v>16851</v>
      </c>
      <c r="C208" s="20">
        <v>9821</v>
      </c>
      <c r="D208" s="18">
        <v>7030</v>
      </c>
    </row>
    <row r="209" spans="1:4" ht="15" customHeight="1" x14ac:dyDescent="0.2">
      <c r="A209" s="6" t="s">
        <v>12</v>
      </c>
      <c r="B209" s="19">
        <f t="shared" si="30"/>
        <v>50781</v>
      </c>
      <c r="C209" s="20">
        <v>35900</v>
      </c>
      <c r="D209" s="18">
        <v>14881</v>
      </c>
    </row>
    <row r="210" spans="1:4" ht="15" customHeight="1" x14ac:dyDescent="0.2">
      <c r="A210" s="6" t="s">
        <v>13</v>
      </c>
      <c r="B210" s="20">
        <f t="shared" si="30"/>
        <v>49442</v>
      </c>
      <c r="C210" s="20">
        <v>35457</v>
      </c>
      <c r="D210" s="18">
        <v>13985</v>
      </c>
    </row>
    <row r="211" spans="1:4" ht="15" customHeight="1" x14ac:dyDescent="0.2">
      <c r="A211" s="6" t="s">
        <v>14</v>
      </c>
      <c r="B211" s="20">
        <f t="shared" si="30"/>
        <v>49283</v>
      </c>
      <c r="C211" s="20">
        <v>34392</v>
      </c>
      <c r="D211" s="18">
        <v>14891</v>
      </c>
    </row>
    <row r="212" spans="1:4" ht="15" customHeight="1" x14ac:dyDescent="0.2">
      <c r="A212" s="6" t="s">
        <v>15</v>
      </c>
      <c r="B212" s="20">
        <f t="shared" si="30"/>
        <v>86925</v>
      </c>
      <c r="C212" s="20">
        <v>76599</v>
      </c>
      <c r="D212" s="18">
        <v>10326</v>
      </c>
    </row>
    <row r="213" spans="1:4" ht="15" customHeight="1" x14ac:dyDescent="0.2">
      <c r="A213" s="6" t="s">
        <v>16</v>
      </c>
      <c r="B213" s="20">
        <f t="shared" si="30"/>
        <v>-4801</v>
      </c>
      <c r="C213" s="20">
        <v>-12292</v>
      </c>
      <c r="D213" s="22">
        <v>7491</v>
      </c>
    </row>
    <row r="214" spans="1:4" ht="15" customHeight="1" x14ac:dyDescent="0.2">
      <c r="A214" s="6" t="s">
        <v>17</v>
      </c>
      <c r="B214" s="20">
        <f t="shared" si="30"/>
        <v>-340631</v>
      </c>
      <c r="C214" s="20">
        <v>-328539</v>
      </c>
      <c r="D214" s="21">
        <v>-12092</v>
      </c>
    </row>
    <row r="215" spans="1:4" ht="15" customHeight="1" x14ac:dyDescent="0.2">
      <c r="A215" s="9" t="s">
        <v>54</v>
      </c>
      <c r="B215" s="10">
        <f>SUM(B203:B214)</f>
        <v>-11964</v>
      </c>
      <c r="C215" s="10">
        <f>SUM(C203:C214)</f>
        <v>-123429</v>
      </c>
      <c r="D215" s="11">
        <f>SUM(D203:D214)</f>
        <v>111465</v>
      </c>
    </row>
    <row r="216" spans="1:4" ht="15" customHeight="1" x14ac:dyDescent="0.2">
      <c r="A216" s="3" t="s">
        <v>53</v>
      </c>
      <c r="B216" s="16">
        <f t="shared" ref="B216:B226" si="31">C216+D216</f>
        <v>91067</v>
      </c>
      <c r="C216" s="16">
        <v>77822</v>
      </c>
      <c r="D216" s="24">
        <v>13245</v>
      </c>
    </row>
    <row r="217" spans="1:4" ht="15" customHeight="1" x14ac:dyDescent="0.2">
      <c r="A217" s="6" t="s">
        <v>7</v>
      </c>
      <c r="B217" s="19">
        <f t="shared" si="31"/>
        <v>77031</v>
      </c>
      <c r="C217" s="19">
        <v>61188</v>
      </c>
      <c r="D217" s="18">
        <v>15843</v>
      </c>
    </row>
    <row r="218" spans="1:4" ht="15" customHeight="1" x14ac:dyDescent="0.2">
      <c r="A218" s="6" t="s">
        <v>8</v>
      </c>
      <c r="B218" s="19">
        <f t="shared" si="31"/>
        <v>75118</v>
      </c>
      <c r="C218" s="19">
        <v>56151</v>
      </c>
      <c r="D218" s="18">
        <v>18967</v>
      </c>
    </row>
    <row r="219" spans="1:4" ht="15" customHeight="1" x14ac:dyDescent="0.2">
      <c r="A219" s="6" t="s">
        <v>9</v>
      </c>
      <c r="B219" s="19">
        <f t="shared" si="31"/>
        <v>131460</v>
      </c>
      <c r="C219" s="19">
        <v>115898</v>
      </c>
      <c r="D219" s="18">
        <v>15562</v>
      </c>
    </row>
    <row r="220" spans="1:4" ht="15" customHeight="1" x14ac:dyDescent="0.2">
      <c r="A220" s="6" t="s">
        <v>10</v>
      </c>
      <c r="B220" s="19">
        <f t="shared" si="31"/>
        <v>43062</v>
      </c>
      <c r="C220" s="19">
        <v>33659</v>
      </c>
      <c r="D220" s="18">
        <v>9403</v>
      </c>
    </row>
    <row r="221" spans="1:4" ht="15" customHeight="1" x14ac:dyDescent="0.2">
      <c r="A221" s="6" t="s">
        <v>11</v>
      </c>
      <c r="B221" s="19">
        <f t="shared" si="31"/>
        <v>8135</v>
      </c>
      <c r="C221" s="19">
        <v>-661</v>
      </c>
      <c r="D221" s="18">
        <v>8796</v>
      </c>
    </row>
    <row r="222" spans="1:4" ht="15" customHeight="1" x14ac:dyDescent="0.2">
      <c r="A222" s="6" t="s">
        <v>12</v>
      </c>
      <c r="B222" s="19">
        <f t="shared" si="31"/>
        <v>57574</v>
      </c>
      <c r="C222" s="19">
        <v>47319</v>
      </c>
      <c r="D222" s="18">
        <v>10255</v>
      </c>
    </row>
    <row r="223" spans="1:4" ht="15" customHeight="1" x14ac:dyDescent="0.2">
      <c r="A223" s="6" t="s">
        <v>13</v>
      </c>
      <c r="B223" s="19">
        <f t="shared" si="31"/>
        <v>123231</v>
      </c>
      <c r="C223" s="19">
        <v>110431</v>
      </c>
      <c r="D223" s="18">
        <v>12800</v>
      </c>
    </row>
    <row r="224" spans="1:4" ht="15" customHeight="1" x14ac:dyDescent="0.2">
      <c r="A224" s="6" t="s">
        <v>14</v>
      </c>
      <c r="B224" s="19">
        <f t="shared" si="31"/>
        <v>150009</v>
      </c>
      <c r="C224" s="19">
        <v>137336</v>
      </c>
      <c r="D224" s="18">
        <v>12673</v>
      </c>
    </row>
    <row r="225" spans="1:4" ht="15" customHeight="1" x14ac:dyDescent="0.2">
      <c r="A225" s="6" t="s">
        <v>15</v>
      </c>
      <c r="B225" s="19">
        <f t="shared" si="31"/>
        <v>64762</v>
      </c>
      <c r="C225" s="19">
        <v>57733</v>
      </c>
      <c r="D225" s="18">
        <v>7029</v>
      </c>
    </row>
    <row r="226" spans="1:4" ht="15" customHeight="1" x14ac:dyDescent="0.2">
      <c r="A226" s="6" t="s">
        <v>16</v>
      </c>
      <c r="B226" s="19">
        <f t="shared" si="31"/>
        <v>62075</v>
      </c>
      <c r="C226" s="19">
        <v>58664</v>
      </c>
      <c r="D226" s="18">
        <v>3411</v>
      </c>
    </row>
    <row r="227" spans="1:4" ht="15" customHeight="1" x14ac:dyDescent="0.2">
      <c r="A227" s="6" t="s">
        <v>17</v>
      </c>
      <c r="B227" s="19">
        <f>C227+D227</f>
        <v>-342550</v>
      </c>
      <c r="C227" s="19">
        <v>-334462</v>
      </c>
      <c r="D227" s="18">
        <v>-8088</v>
      </c>
    </row>
    <row r="228" spans="1:4" ht="15" customHeight="1" x14ac:dyDescent="0.2">
      <c r="A228" s="9" t="s">
        <v>65</v>
      </c>
      <c r="B228" s="11">
        <f>SUM(B216:B227)</f>
        <v>540974</v>
      </c>
      <c r="C228" s="10">
        <f>SUM(C216:C227)</f>
        <v>421078</v>
      </c>
      <c r="D228" s="23">
        <f>SUM(D216:D227)</f>
        <v>119896</v>
      </c>
    </row>
    <row r="229" spans="1:4" ht="15" customHeight="1" x14ac:dyDescent="0.2">
      <c r="A229" s="3" t="s">
        <v>64</v>
      </c>
      <c r="B229" s="19">
        <f t="shared" ref="B229:B240" si="32">C229+D229</f>
        <v>42113</v>
      </c>
      <c r="C229" s="16">
        <v>34313</v>
      </c>
      <c r="D229" s="18">
        <v>7800</v>
      </c>
    </row>
    <row r="230" spans="1:4" ht="15" customHeight="1" x14ac:dyDescent="0.2">
      <c r="A230" s="6" t="s">
        <v>7</v>
      </c>
      <c r="B230" s="19">
        <f t="shared" si="32"/>
        <v>187552</v>
      </c>
      <c r="C230" s="19">
        <v>173139</v>
      </c>
      <c r="D230" s="18">
        <v>14413</v>
      </c>
    </row>
    <row r="231" spans="1:4" ht="15" customHeight="1" x14ac:dyDescent="0.2">
      <c r="A231" s="6" t="s">
        <v>8</v>
      </c>
      <c r="B231" s="19">
        <f t="shared" si="32"/>
        <v>-41397</v>
      </c>
      <c r="C231" s="19">
        <v>-43196</v>
      </c>
      <c r="D231" s="18">
        <v>1799</v>
      </c>
    </row>
    <row r="232" spans="1:4" ht="15" customHeight="1" x14ac:dyDescent="0.2">
      <c r="A232" s="6" t="s">
        <v>9</v>
      </c>
      <c r="B232" s="19">
        <f t="shared" si="32"/>
        <v>130655</v>
      </c>
      <c r="C232" s="19">
        <v>129601</v>
      </c>
      <c r="D232" s="18">
        <v>1054</v>
      </c>
    </row>
    <row r="233" spans="1:4" ht="15" customHeight="1" x14ac:dyDescent="0.2">
      <c r="A233" s="6" t="s">
        <v>55</v>
      </c>
      <c r="B233" s="19">
        <v>32140</v>
      </c>
      <c r="C233" s="19">
        <v>32140</v>
      </c>
      <c r="D233" s="18" t="s">
        <v>49</v>
      </c>
    </row>
    <row r="234" spans="1:4" ht="15" hidden="1" customHeight="1" x14ac:dyDescent="0.2">
      <c r="A234" s="6" t="s">
        <v>56</v>
      </c>
      <c r="B234" s="19" t="e">
        <f t="shared" si="32"/>
        <v>#VALUE!</v>
      </c>
      <c r="C234" s="19"/>
      <c r="D234" s="18" t="s">
        <v>49</v>
      </c>
    </row>
    <row r="235" spans="1:4" ht="15" hidden="1" customHeight="1" x14ac:dyDescent="0.2">
      <c r="A235" s="6" t="s">
        <v>57</v>
      </c>
      <c r="B235" s="19" t="e">
        <f t="shared" si="32"/>
        <v>#VALUE!</v>
      </c>
      <c r="C235" s="19"/>
      <c r="D235" s="18" t="s">
        <v>49</v>
      </c>
    </row>
    <row r="236" spans="1:4" ht="15" hidden="1" customHeight="1" x14ac:dyDescent="0.2">
      <c r="A236" s="6" t="s">
        <v>58</v>
      </c>
      <c r="B236" s="19" t="e">
        <f t="shared" si="32"/>
        <v>#VALUE!</v>
      </c>
      <c r="C236" s="19"/>
      <c r="D236" s="18" t="s">
        <v>49</v>
      </c>
    </row>
    <row r="237" spans="1:4" ht="15" hidden="1" customHeight="1" x14ac:dyDescent="0.2">
      <c r="A237" s="6" t="s">
        <v>59</v>
      </c>
      <c r="B237" s="19" t="e">
        <f t="shared" si="32"/>
        <v>#VALUE!</v>
      </c>
      <c r="C237" s="19"/>
      <c r="D237" s="18" t="s">
        <v>49</v>
      </c>
    </row>
    <row r="238" spans="1:4" ht="15" hidden="1" customHeight="1" x14ac:dyDescent="0.2">
      <c r="A238" s="6" t="s">
        <v>60</v>
      </c>
      <c r="B238" s="19" t="e">
        <f t="shared" si="32"/>
        <v>#VALUE!</v>
      </c>
      <c r="C238" s="19"/>
      <c r="D238" s="18" t="s">
        <v>49</v>
      </c>
    </row>
    <row r="239" spans="1:4" ht="15" hidden="1" customHeight="1" x14ac:dyDescent="0.2">
      <c r="A239" s="6" t="s">
        <v>61</v>
      </c>
      <c r="B239" s="19" t="e">
        <f t="shared" si="32"/>
        <v>#VALUE!</v>
      </c>
      <c r="C239" s="19"/>
      <c r="D239" s="18" t="s">
        <v>49</v>
      </c>
    </row>
    <row r="240" spans="1:4" ht="15" hidden="1" customHeight="1" x14ac:dyDescent="0.2">
      <c r="A240" s="6" t="s">
        <v>50</v>
      </c>
      <c r="B240" s="19" t="e">
        <f t="shared" si="32"/>
        <v>#VALUE!</v>
      </c>
      <c r="C240" s="19"/>
      <c r="D240" s="18" t="s">
        <v>49</v>
      </c>
    </row>
    <row r="241" spans="1:15" ht="15" customHeight="1" x14ac:dyDescent="0.2">
      <c r="A241" s="9" t="s">
        <v>66</v>
      </c>
      <c r="B241" s="10">
        <f>SUM(B229:B233)</f>
        <v>351063</v>
      </c>
      <c r="C241" s="10">
        <f>SUM(C229:C240)</f>
        <v>325997</v>
      </c>
      <c r="D241" s="23">
        <f>SUM(D229:D240)</f>
        <v>25066</v>
      </c>
    </row>
    <row r="242" spans="1:15" ht="15" x14ac:dyDescent="0.2">
      <c r="A242" s="25" t="s">
        <v>62</v>
      </c>
      <c r="L242" s="26"/>
      <c r="M242" s="26"/>
      <c r="N242" s="26"/>
      <c r="O242" s="26"/>
    </row>
    <row r="243" spans="1:15" x14ac:dyDescent="0.2">
      <c r="A243" s="14" t="s">
        <v>36</v>
      </c>
    </row>
    <row r="244" spans="1:15" ht="22.5" customHeight="1" x14ac:dyDescent="0.2">
      <c r="A244" s="37" t="s">
        <v>67</v>
      </c>
      <c r="B244" s="37"/>
      <c r="C244" s="37"/>
      <c r="D244" s="37"/>
    </row>
    <row r="245" spans="1:15" x14ac:dyDescent="0.2">
      <c r="A245" s="15" t="s">
        <v>37</v>
      </c>
    </row>
    <row r="246" spans="1:15" x14ac:dyDescent="0.2">
      <c r="A246" s="27"/>
      <c r="B246" s="28"/>
      <c r="C246" s="28"/>
      <c r="D246" s="28"/>
    </row>
  </sheetData>
  <mergeCells count="9">
    <mergeCell ref="L242:O242"/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2018-05-21T12:44:31Z</cp:lastPrinted>
  <dcterms:created xsi:type="dcterms:W3CDTF">2011-04-29T13:22:38Z</dcterms:created>
  <dcterms:modified xsi:type="dcterms:W3CDTF">2019-06-28T13:14:22Z</dcterms:modified>
</cp:coreProperties>
</file>