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22B3024A-BCDD-47D3-A1BC-5CEF9A57ACBF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Santo'!$A$1:$E$49</definedName>
    <definedName name="_xlnm.Print_Area" localSheetId="0">'Minas Gerais'!$A$1:$E$49</definedName>
    <definedName name="_xlnm.Print_Area" localSheetId="2">'Rio de Janeiro'!$A$1:$E$49</definedName>
    <definedName name="_xlnm.Print_Area" localSheetId="3">'São Paulo'!$A$1:$E$49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D46" i="6" l="1"/>
  <c r="D46" i="5"/>
  <c r="D46" i="7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4" l="1"/>
  <c r="D19" i="4"/>
  <c r="C33" i="4"/>
  <c r="B33" i="4"/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D32" i="4"/>
  <c r="D31" i="4"/>
  <c r="D30" i="4"/>
  <c r="D29" i="4"/>
  <c r="D28" i="4"/>
  <c r="D27" i="4"/>
  <c r="D26" i="4"/>
  <c r="D25" i="4"/>
  <c r="D24" i="4"/>
  <c r="D23" i="4"/>
  <c r="D22" i="4"/>
  <c r="D21" i="4"/>
  <c r="D33" i="6" l="1"/>
  <c r="D33" i="7"/>
  <c r="D33" i="5"/>
  <c r="D33" i="4"/>
  <c r="C20" i="7" l="1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8" i="4"/>
  <c r="D17" i="4"/>
  <c r="D16" i="4"/>
  <c r="D15" i="4"/>
  <c r="D14" i="4"/>
  <c r="D13" i="4"/>
  <c r="D12" i="4"/>
  <c r="D11" i="4"/>
  <c r="D10" i="4"/>
  <c r="D9" i="4"/>
  <c r="E9" i="4" s="1"/>
  <c r="D8" i="4"/>
  <c r="D20" i="6" l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5"/>
  <c r="E11" i="5" s="1"/>
  <c r="E12" i="5" s="1"/>
  <c r="E10" i="7"/>
  <c r="E11" i="7" s="1"/>
  <c r="E12" i="7" s="1"/>
  <c r="E13" i="7" s="1"/>
  <c r="E14" i="7" s="1"/>
  <c r="E15" i="7" s="1"/>
  <c r="D20" i="7"/>
  <c r="D20" i="5"/>
  <c r="D20" i="4"/>
  <c r="E13" i="5" l="1"/>
  <c r="E14" i="5" s="1"/>
  <c r="E15" i="5" s="1"/>
  <c r="E16" i="5" s="1"/>
  <c r="E16" i="7"/>
  <c r="E16" i="6"/>
  <c r="E16" i="4"/>
  <c r="E17" i="7" l="1"/>
  <c r="E17" i="6"/>
  <c r="E17" i="5"/>
  <c r="E17" i="4"/>
  <c r="E18" i="4" l="1"/>
  <c r="E19" i="4" s="1"/>
  <c r="E18" i="5"/>
  <c r="E18" i="6"/>
  <c r="E18" i="7"/>
  <c r="E19" i="7" l="1"/>
  <c r="E19" i="6"/>
  <c r="E19" i="5"/>
  <c r="E20" i="7" l="1"/>
  <c r="E21" i="7"/>
  <c r="E22" i="7" s="1"/>
  <c r="E23" i="7" s="1"/>
  <c r="E24" i="7" s="1"/>
  <c r="E25" i="7" s="1"/>
  <c r="E20" i="6"/>
  <c r="E21" i="6"/>
  <c r="E22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7" l="1"/>
  <c r="E26" i="5"/>
  <c r="E26" i="4"/>
  <c r="E23" i="6"/>
  <c r="E27" i="7" l="1"/>
  <c r="E27" i="5"/>
  <c r="E27" i="4"/>
  <c r="E24" i="6"/>
  <c r="E28" i="7" l="1"/>
  <c r="E28" i="5"/>
  <c r="E28" i="4"/>
  <c r="E25" i="6"/>
  <c r="E29" i="7" l="1"/>
  <c r="E29" i="5"/>
  <c r="E29" i="4"/>
  <c r="E30" i="4" s="1"/>
  <c r="E26" i="6"/>
  <c r="E30" i="7" l="1"/>
  <c r="E30" i="5"/>
  <c r="E27" i="6"/>
  <c r="E31" i="7" l="1"/>
  <c r="E31" i="5"/>
  <c r="E31" i="4"/>
  <c r="E28" i="6"/>
  <c r="E32" i="7" l="1"/>
  <c r="E32" i="5"/>
  <c r="E32" i="4"/>
  <c r="E34" i="4" s="1"/>
  <c r="E29" i="6"/>
  <c r="E33" i="7" l="1"/>
  <c r="E34" i="7"/>
  <c r="E35" i="7" s="1"/>
  <c r="E33" i="5"/>
  <c r="E34" i="5"/>
  <c r="E35" i="5" s="1"/>
  <c r="E33" i="4"/>
  <c r="E35" i="4"/>
  <c r="E30" i="6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1" i="6"/>
  <c r="E32" i="6" l="1"/>
  <c r="E33" i="6" l="1"/>
  <c r="E34" i="6"/>
  <c r="E35" i="6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</calcChain>
</file>

<file path=xl/sharedStrings.xml><?xml version="1.0" encoding="utf-8"?>
<sst xmlns="http://schemas.openxmlformats.org/spreadsheetml/2006/main" count="200" uniqueCount="33">
  <si>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</si>
  <si>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</si>
  <si>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</si>
  <si>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</si>
  <si>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</si>
  <si>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</si>
  <si>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</si>
  <si>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</si>
  <si>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</si>
  <si>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</si>
  <si>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</si>
  <si>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</si>
  <si>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</si>
  <si>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</si>
  <si>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</si>
  <si>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</si>
  <si>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</si>
  <si>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t>Admissões</t>
  </si>
  <si>
    <t>Desligamentos</t>
  </si>
  <si>
    <t>Saldos</t>
  </si>
  <si>
    <t>20 JAN</t>
  </si>
  <si>
    <t>ADMISSÕES, DESLIGAMENTOS E SALDOS DO EMPREGO FORMAL EM TODAS AS ATIVIDADES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</si>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</sst>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activeCell="A246" sqref="A246:D246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21</v>
      </c>
      <c r="B1" s="20"/>
      <c r="C1" s="20"/>
      <c r="D1" s="20"/>
      <c r="E1" s="20"/>
    </row>
    <row r="2" spans="1:5" ht="12" customHeight="1" x14ac:dyDescent="0.2">
      <c r="A2" s="21" t="s">
        <v>26</v>
      </c>
      <c r="B2" s="21"/>
      <c r="C2" s="21"/>
      <c r="D2" s="21"/>
      <c r="E2" s="21"/>
    </row>
    <row r="3" spans="1:5" ht="6" customHeight="1" x14ac:dyDescent="0.2">
      <c r="A3" s="16"/>
      <c r="B3" s="16"/>
      <c r="C3" s="16"/>
      <c r="D3" s="16"/>
      <c r="E3" s="16"/>
    </row>
    <row r="4" spans="1:5" ht="16.5" customHeight="1" x14ac:dyDescent="0.2">
      <c r="A4" s="22" t="s">
        <v>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22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20</v>
      </c>
      <c r="B8" s="3">
        <v>148189</v>
      </c>
      <c r="C8" s="3">
        <v>143468</v>
      </c>
      <c r="D8" s="4">
        <f>B8-C8</f>
        <v>4721</v>
      </c>
      <c r="E8" s="7">
        <v>4004742</v>
      </c>
    </row>
    <row r="9" spans="1:5" ht="15" customHeight="1" x14ac:dyDescent="0.2">
      <c r="A9" s="5" t="s">
        <v>2</v>
      </c>
      <c r="B9" s="6">
        <v>166803</v>
      </c>
      <c r="C9" s="6">
        <v>140146</v>
      </c>
      <c r="D9" s="7">
        <f t="shared" ref="D9:D18" si="0">B9-C9</f>
        <v>26657</v>
      </c>
      <c r="E9" s="7">
        <f t="shared" ref="E9:E18" si="1">E8+D9</f>
        <v>4031399</v>
      </c>
    </row>
    <row r="10" spans="1:5" ht="15" customHeight="1" x14ac:dyDescent="0.2">
      <c r="A10" s="5" t="s">
        <v>3</v>
      </c>
      <c r="B10" s="6">
        <v>157870</v>
      </c>
      <c r="C10" s="6">
        <v>179620</v>
      </c>
      <c r="D10" s="7">
        <f t="shared" si="0"/>
        <v>-21750</v>
      </c>
      <c r="E10" s="7">
        <f t="shared" si="1"/>
        <v>4009649</v>
      </c>
    </row>
    <row r="11" spans="1:5" ht="15" customHeight="1" x14ac:dyDescent="0.2">
      <c r="A11" s="5" t="s">
        <v>4</v>
      </c>
      <c r="B11" s="6">
        <v>66062</v>
      </c>
      <c r="C11" s="6">
        <v>167093</v>
      </c>
      <c r="D11" s="7">
        <f t="shared" si="0"/>
        <v>-101031</v>
      </c>
      <c r="E11" s="7">
        <f t="shared" si="1"/>
        <v>3908618</v>
      </c>
    </row>
    <row r="12" spans="1:5" ht="15" customHeight="1" x14ac:dyDescent="0.2">
      <c r="A12" s="5" t="s">
        <v>5</v>
      </c>
      <c r="B12" s="6">
        <v>84804</v>
      </c>
      <c r="C12" s="6">
        <v>125509</v>
      </c>
      <c r="D12" s="7">
        <f t="shared" si="0"/>
        <v>-40705</v>
      </c>
      <c r="E12" s="7">
        <f t="shared" si="1"/>
        <v>3867913</v>
      </c>
    </row>
    <row r="13" spans="1:5" ht="15" customHeight="1" x14ac:dyDescent="0.2">
      <c r="A13" s="5" t="s">
        <v>6</v>
      </c>
      <c r="B13" s="6">
        <v>106068</v>
      </c>
      <c r="C13" s="6">
        <v>107911</v>
      </c>
      <c r="D13" s="7">
        <f t="shared" si="0"/>
        <v>-1843</v>
      </c>
      <c r="E13" s="7">
        <f t="shared" si="1"/>
        <v>3866070</v>
      </c>
    </row>
    <row r="14" spans="1:5" ht="15" customHeight="1" x14ac:dyDescent="0.2">
      <c r="A14" s="5" t="s">
        <v>7</v>
      </c>
      <c r="B14" s="6">
        <v>128655</v>
      </c>
      <c r="C14" s="6">
        <v>111229</v>
      </c>
      <c r="D14" s="7">
        <f t="shared" si="0"/>
        <v>17426</v>
      </c>
      <c r="E14" s="7">
        <f t="shared" si="1"/>
        <v>3883496</v>
      </c>
    </row>
    <row r="15" spans="1:5" ht="15" customHeight="1" x14ac:dyDescent="0.2">
      <c r="A15" s="5" t="s">
        <v>8</v>
      </c>
      <c r="B15" s="6">
        <v>143462</v>
      </c>
      <c r="C15" s="6">
        <v>118454</v>
      </c>
      <c r="D15" s="7">
        <f t="shared" si="0"/>
        <v>25008</v>
      </c>
      <c r="E15" s="7">
        <f t="shared" si="1"/>
        <v>3908504</v>
      </c>
    </row>
    <row r="16" spans="1:5" ht="15" customHeight="1" x14ac:dyDescent="0.2">
      <c r="A16" s="5" t="s">
        <v>9</v>
      </c>
      <c r="B16" s="6">
        <v>160581</v>
      </c>
      <c r="C16" s="6">
        <v>126841</v>
      </c>
      <c r="D16" s="7">
        <f t="shared" si="0"/>
        <v>33740</v>
      </c>
      <c r="E16" s="7">
        <f t="shared" si="1"/>
        <v>3942244</v>
      </c>
    </row>
    <row r="17" spans="1:5" ht="15" customHeight="1" x14ac:dyDescent="0.2">
      <c r="A17" s="5" t="s">
        <v>10</v>
      </c>
      <c r="B17" s="6">
        <v>175416</v>
      </c>
      <c r="C17" s="6">
        <v>135750</v>
      </c>
      <c r="D17" s="7">
        <f t="shared" si="0"/>
        <v>39666</v>
      </c>
      <c r="E17" s="7">
        <f t="shared" si="1"/>
        <v>3981910</v>
      </c>
    </row>
    <row r="18" spans="1:5" ht="15" customHeight="1" x14ac:dyDescent="0.2">
      <c r="A18" s="5" t="s">
        <v>11</v>
      </c>
      <c r="B18" s="6">
        <v>166976</v>
      </c>
      <c r="C18" s="6">
        <v>138452</v>
      </c>
      <c r="D18" s="7">
        <f t="shared" si="0"/>
        <v>28524</v>
      </c>
      <c r="E18" s="7">
        <f t="shared" si="1"/>
        <v>4010434</v>
      </c>
    </row>
    <row r="19" spans="1:5" ht="15" customHeight="1" x14ac:dyDescent="0.2">
      <c r="A19" s="5" t="s">
        <v>12</v>
      </c>
      <c r="B19" s="6">
        <v>138986</v>
      </c>
      <c r="C19" s="6">
        <v>150484</v>
      </c>
      <c r="D19" s="7">
        <f>B19-C19</f>
        <v>-11498</v>
      </c>
      <c r="E19" s="7">
        <f>E18+D19</f>
        <v>3998936</v>
      </c>
    </row>
    <row r="20" spans="1:5" ht="15" customHeight="1" x14ac:dyDescent="0.2">
      <c r="A20" s="8" t="s">
        <v>23</v>
      </c>
      <c r="B20" s="9">
        <f>SUM(B8:B19)</f>
        <v>1643872</v>
      </c>
      <c r="C20" s="9">
        <f>SUM(C8:C19)</f>
        <v>1644957</v>
      </c>
      <c r="D20" s="10">
        <f>SUM(D8:D19)</f>
        <v>-1085</v>
      </c>
      <c r="E20" s="10">
        <f>E19</f>
        <v>3998936</v>
      </c>
    </row>
    <row r="21" spans="1:5" ht="15" customHeight="1" x14ac:dyDescent="0.2">
      <c r="A21" s="2" t="s">
        <v>24</v>
      </c>
      <c r="B21" s="3">
        <v>173767</v>
      </c>
      <c r="C21" s="3">
        <v>153416</v>
      </c>
      <c r="D21" s="4">
        <f>B21-C21</f>
        <v>20351</v>
      </c>
      <c r="E21" s="4">
        <f>E19+D21</f>
        <v>4019287</v>
      </c>
    </row>
    <row r="22" spans="1:5" ht="15" customHeight="1" x14ac:dyDescent="0.2">
      <c r="A22" s="5" t="s">
        <v>2</v>
      </c>
      <c r="B22" s="6">
        <v>198963</v>
      </c>
      <c r="C22" s="6">
        <v>148054</v>
      </c>
      <c r="D22" s="7">
        <f t="shared" ref="D22:D32" si="2">B22-C22</f>
        <v>50909</v>
      </c>
      <c r="E22" s="7">
        <f t="shared" ref="E22:E32" si="3">E21+D22</f>
        <v>4070196</v>
      </c>
    </row>
    <row r="23" spans="1:5" ht="15" customHeight="1" x14ac:dyDescent="0.2">
      <c r="A23" s="5" t="s">
        <v>3</v>
      </c>
      <c r="B23" s="6">
        <v>196568</v>
      </c>
      <c r="C23" s="6">
        <v>163692</v>
      </c>
      <c r="D23" s="7">
        <f t="shared" si="2"/>
        <v>32876</v>
      </c>
      <c r="E23" s="7">
        <f t="shared" si="3"/>
        <v>4103072</v>
      </c>
    </row>
    <row r="24" spans="1:5" ht="15" customHeight="1" x14ac:dyDescent="0.2">
      <c r="A24" s="5" t="s">
        <v>4</v>
      </c>
      <c r="B24" s="6">
        <v>161686</v>
      </c>
      <c r="C24" s="6">
        <v>150370</v>
      </c>
      <c r="D24" s="7">
        <f t="shared" si="2"/>
        <v>11316</v>
      </c>
      <c r="E24" s="7">
        <f t="shared" si="3"/>
        <v>4114388</v>
      </c>
    </row>
    <row r="25" spans="1:5" ht="15" customHeight="1" x14ac:dyDescent="0.2">
      <c r="A25" s="5" t="s">
        <v>5</v>
      </c>
      <c r="B25" s="6">
        <v>176561</v>
      </c>
      <c r="C25" s="11">
        <v>144917</v>
      </c>
      <c r="D25" s="7">
        <f t="shared" si="2"/>
        <v>31644</v>
      </c>
      <c r="E25" s="7">
        <f t="shared" si="3"/>
        <v>4146032</v>
      </c>
    </row>
    <row r="26" spans="1:5" ht="15" customHeight="1" x14ac:dyDescent="0.2">
      <c r="A26" s="5" t="s">
        <v>6</v>
      </c>
      <c r="B26" s="6">
        <v>181952</v>
      </c>
      <c r="C26" s="12">
        <v>146737</v>
      </c>
      <c r="D26" s="7">
        <f t="shared" si="2"/>
        <v>35215</v>
      </c>
      <c r="E26" s="7">
        <f t="shared" si="3"/>
        <v>4181247</v>
      </c>
    </row>
    <row r="27" spans="1:5" ht="15" customHeight="1" x14ac:dyDescent="0.2">
      <c r="A27" s="5" t="s">
        <v>7</v>
      </c>
      <c r="B27" s="6">
        <v>191951</v>
      </c>
      <c r="C27" s="12">
        <v>158603</v>
      </c>
      <c r="D27" s="7">
        <f t="shared" si="2"/>
        <v>33348</v>
      </c>
      <c r="E27" s="7">
        <f t="shared" si="3"/>
        <v>4214595</v>
      </c>
    </row>
    <row r="28" spans="1:5" ht="15" customHeight="1" x14ac:dyDescent="0.2">
      <c r="A28" s="5" t="s">
        <v>8</v>
      </c>
      <c r="B28" s="19">
        <v>206527</v>
      </c>
      <c r="C28" s="30">
        <v>161841</v>
      </c>
      <c r="D28" s="7">
        <f t="shared" si="2"/>
        <v>44686</v>
      </c>
      <c r="E28" s="7">
        <f t="shared" si="3"/>
        <v>4259281</v>
      </c>
    </row>
    <row r="29" spans="1:5" ht="15" customHeight="1" x14ac:dyDescent="0.2">
      <c r="A29" s="5" t="s">
        <v>9</v>
      </c>
      <c r="B29" s="6">
        <v>195911</v>
      </c>
      <c r="C29" s="12">
        <v>166735</v>
      </c>
      <c r="D29" s="7">
        <f t="shared" si="2"/>
        <v>29176</v>
      </c>
      <c r="E29" s="7">
        <f t="shared" si="3"/>
        <v>4288457</v>
      </c>
    </row>
    <row r="30" spans="1:5" ht="15" customHeight="1" x14ac:dyDescent="0.2">
      <c r="A30" s="5" t="s">
        <v>10</v>
      </c>
      <c r="B30" s="6">
        <v>191778</v>
      </c>
      <c r="C30" s="12">
        <v>170694</v>
      </c>
      <c r="D30" s="7">
        <f t="shared" si="2"/>
        <v>21084</v>
      </c>
      <c r="E30" s="7">
        <f>E29+D30</f>
        <v>4309541</v>
      </c>
    </row>
    <row r="31" spans="1:5" ht="15" customHeight="1" x14ac:dyDescent="0.2">
      <c r="A31" s="5" t="s">
        <v>11</v>
      </c>
      <c r="B31" s="6">
        <v>190357</v>
      </c>
      <c r="C31" s="12">
        <v>168657</v>
      </c>
      <c r="D31" s="7">
        <f t="shared" si="2"/>
        <v>21700</v>
      </c>
      <c r="E31" s="7">
        <f t="shared" si="3"/>
        <v>4331241</v>
      </c>
    </row>
    <row r="32" spans="1:5" ht="15" customHeight="1" x14ac:dyDescent="0.2">
      <c r="A32" s="5" t="s">
        <v>12</v>
      </c>
      <c r="B32" s="6">
        <v>153111</v>
      </c>
      <c r="C32" s="12">
        <v>177410</v>
      </c>
      <c r="D32" s="7">
        <f t="shared" si="2"/>
        <v>-24299</v>
      </c>
      <c r="E32" s="7">
        <f t="shared" si="3"/>
        <v>4306942</v>
      </c>
    </row>
    <row r="33" spans="1:5" ht="15" customHeight="1" x14ac:dyDescent="0.2">
      <c r="A33" s="8" t="s">
        <v>30</v>
      </c>
      <c r="B33" s="9">
        <f>SUM(B21:B32)</f>
        <v>2219132</v>
      </c>
      <c r="C33" s="9">
        <f>SUM(C21:C32)</f>
        <v>1911126</v>
      </c>
      <c r="D33" s="10">
        <f>SUM(D21:D32)</f>
        <v>308006</v>
      </c>
      <c r="E33" s="10">
        <f>E32</f>
        <v>4306942</v>
      </c>
    </row>
    <row r="34" spans="1:5" ht="15" customHeight="1" x14ac:dyDescent="0.2">
      <c r="A34" s="2" t="s">
        <v>28</v>
      </c>
      <c r="B34" s="3">
        <v>180872</v>
      </c>
      <c r="C34" s="3">
        <v>182398</v>
      </c>
      <c r="D34" s="4">
        <f>B34-C34</f>
        <v>-1526</v>
      </c>
      <c r="E34" s="4">
        <f>E32+D34</f>
        <v>4305416</v>
      </c>
    </row>
    <row r="35" spans="1:5" ht="15" customHeight="1" x14ac:dyDescent="0.2">
      <c r="A35" s="5" t="s">
        <v>2</v>
      </c>
      <c r="B35" s="6">
        <v>222050</v>
      </c>
      <c r="C35" s="6">
        <v>185555</v>
      </c>
      <c r="D35" s="7">
        <f t="shared" ref="D35:D45" si="4">B35-C35</f>
        <v>36495</v>
      </c>
      <c r="E35" s="7">
        <f t="shared" ref="E35:E42" si="5">E34+D35</f>
        <v>4341911</v>
      </c>
    </row>
    <row r="36" spans="1:5" ht="15" customHeight="1" x14ac:dyDescent="0.2">
      <c r="A36" s="5" t="s">
        <v>32</v>
      </c>
      <c r="B36" s="6">
        <v>220304</v>
      </c>
      <c r="C36" s="6">
        <v>192852</v>
      </c>
      <c r="D36" s="7">
        <f t="shared" si="4"/>
        <v>27452</v>
      </c>
      <c r="E36" s="7">
        <f t="shared" si="5"/>
        <v>4369363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 t="shared" si="5"/>
        <v>4369363</v>
      </c>
    </row>
    <row r="38" spans="1:5" ht="15" hidden="1" customHeight="1" x14ac:dyDescent="0.2">
      <c r="A38" s="5" t="s">
        <v>5</v>
      </c>
      <c r="B38" s="6"/>
      <c r="C38" s="11"/>
      <c r="D38" s="7">
        <f t="shared" si="4"/>
        <v>0</v>
      </c>
      <c r="E38" s="7">
        <f t="shared" si="5"/>
        <v>4369363</v>
      </c>
    </row>
    <row r="39" spans="1:5" ht="15" hidden="1" customHeight="1" x14ac:dyDescent="0.2">
      <c r="A39" s="5" t="s">
        <v>6</v>
      </c>
      <c r="B39" s="6"/>
      <c r="C39" s="12"/>
      <c r="D39" s="7">
        <f t="shared" si="4"/>
        <v>0</v>
      </c>
      <c r="E39" s="7">
        <f t="shared" si="5"/>
        <v>4369363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4369363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4369363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4369363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4369363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4369363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4369363</v>
      </c>
    </row>
    <row r="46" spans="1:5" ht="15" customHeight="1" x14ac:dyDescent="0.2">
      <c r="A46" s="8" t="s">
        <v>29</v>
      </c>
      <c r="B46" s="9">
        <f>SUM(B34:B45)</f>
        <v>623226</v>
      </c>
      <c r="C46" s="9">
        <f>SUM(C34:C45)</f>
        <v>560805</v>
      </c>
      <c r="D46" s="10">
        <f>SUM(D34:D45)</f>
        <v>62421</v>
      </c>
      <c r="E46" s="10">
        <f>E45</f>
        <v>4369363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5.5" customHeight="1" x14ac:dyDescent="0.2">
      <c r="A49" s="23" t="s">
        <v>31</v>
      </c>
      <c r="B49" s="23"/>
      <c r="C49" s="23"/>
      <c r="D49" s="23"/>
      <c r="E49" s="23"/>
    </row>
    <row r="50" spans="1:5" x14ac:dyDescent="0.2">
      <c r="A50" s="14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activeCell="A246" sqref="A246:D246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21</v>
      </c>
      <c r="B1" s="20"/>
      <c r="C1" s="20"/>
      <c r="D1" s="20"/>
      <c r="E1" s="20"/>
    </row>
    <row r="2" spans="1:5" ht="15" x14ac:dyDescent="0.2">
      <c r="A2" s="21" t="s">
        <v>26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2" t="s">
        <v>14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22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20</v>
      </c>
      <c r="B8" s="3">
        <v>27641</v>
      </c>
      <c r="C8" s="3">
        <v>27288</v>
      </c>
      <c r="D8" s="4">
        <f>B8-C8</f>
        <v>353</v>
      </c>
      <c r="E8" s="7">
        <v>718058</v>
      </c>
    </row>
    <row r="9" spans="1:5" ht="15" customHeight="1" x14ac:dyDescent="0.2">
      <c r="A9" s="5" t="s">
        <v>2</v>
      </c>
      <c r="B9" s="6">
        <v>31153</v>
      </c>
      <c r="C9" s="6">
        <v>27534</v>
      </c>
      <c r="D9" s="7">
        <f t="shared" ref="D9:D19" si="0">B9-C9</f>
        <v>3619</v>
      </c>
      <c r="E9" s="7">
        <f t="shared" ref="E9:E19" si="1">E8+D9</f>
        <v>721677</v>
      </c>
    </row>
    <row r="10" spans="1:5" ht="15" customHeight="1" x14ac:dyDescent="0.2">
      <c r="A10" s="5" t="s">
        <v>3</v>
      </c>
      <c r="B10" s="6">
        <v>28363</v>
      </c>
      <c r="C10" s="6">
        <v>33241</v>
      </c>
      <c r="D10" s="7">
        <f t="shared" si="0"/>
        <v>-4878</v>
      </c>
      <c r="E10" s="7">
        <f t="shared" si="1"/>
        <v>716799</v>
      </c>
    </row>
    <row r="11" spans="1:5" ht="15" customHeight="1" x14ac:dyDescent="0.2">
      <c r="A11" s="5" t="s">
        <v>4</v>
      </c>
      <c r="B11" s="6">
        <v>11379</v>
      </c>
      <c r="C11" s="6">
        <v>31145</v>
      </c>
      <c r="D11" s="7">
        <f t="shared" si="0"/>
        <v>-19766</v>
      </c>
      <c r="E11" s="7">
        <f t="shared" si="1"/>
        <v>697033</v>
      </c>
    </row>
    <row r="12" spans="1:5" ht="15" customHeight="1" x14ac:dyDescent="0.2">
      <c r="A12" s="5" t="s">
        <v>5</v>
      </c>
      <c r="B12" s="6">
        <v>16018</v>
      </c>
      <c r="C12" s="6">
        <v>23990</v>
      </c>
      <c r="D12" s="7">
        <f t="shared" si="0"/>
        <v>-7972</v>
      </c>
      <c r="E12" s="7">
        <f t="shared" si="1"/>
        <v>689061</v>
      </c>
    </row>
    <row r="13" spans="1:5" ht="15" customHeight="1" x14ac:dyDescent="0.2">
      <c r="A13" s="5" t="s">
        <v>6</v>
      </c>
      <c r="B13" s="6">
        <v>18596</v>
      </c>
      <c r="C13" s="6">
        <v>19399</v>
      </c>
      <c r="D13" s="7">
        <f t="shared" si="0"/>
        <v>-803</v>
      </c>
      <c r="E13" s="7">
        <f>E12+D13</f>
        <v>688258</v>
      </c>
    </row>
    <row r="14" spans="1:5" ht="15" customHeight="1" x14ac:dyDescent="0.2">
      <c r="A14" s="5" t="s">
        <v>7</v>
      </c>
      <c r="B14" s="6">
        <v>22906</v>
      </c>
      <c r="C14" s="6">
        <v>20519</v>
      </c>
      <c r="D14" s="7">
        <f t="shared" si="0"/>
        <v>2387</v>
      </c>
      <c r="E14" s="7">
        <f t="shared" si="1"/>
        <v>690645</v>
      </c>
    </row>
    <row r="15" spans="1:5" ht="15" customHeight="1" x14ac:dyDescent="0.2">
      <c r="A15" s="5" t="s">
        <v>8</v>
      </c>
      <c r="B15" s="19">
        <v>26427</v>
      </c>
      <c r="C15" s="6">
        <v>20538</v>
      </c>
      <c r="D15" s="7">
        <f t="shared" si="0"/>
        <v>5889</v>
      </c>
      <c r="E15" s="7">
        <f t="shared" si="1"/>
        <v>696534</v>
      </c>
    </row>
    <row r="16" spans="1:5" ht="15" customHeight="1" x14ac:dyDescent="0.2">
      <c r="A16" s="5" t="s">
        <v>9</v>
      </c>
      <c r="B16" s="6">
        <v>29218</v>
      </c>
      <c r="C16" s="6">
        <v>22594</v>
      </c>
      <c r="D16" s="7">
        <f t="shared" si="0"/>
        <v>6624</v>
      </c>
      <c r="E16" s="7">
        <f t="shared" si="1"/>
        <v>703158</v>
      </c>
    </row>
    <row r="17" spans="1:5" ht="15" customHeight="1" x14ac:dyDescent="0.2">
      <c r="A17" s="5" t="s">
        <v>10</v>
      </c>
      <c r="B17" s="6">
        <v>33493</v>
      </c>
      <c r="C17" s="6">
        <v>24453</v>
      </c>
      <c r="D17" s="7">
        <f t="shared" si="0"/>
        <v>9040</v>
      </c>
      <c r="E17" s="7">
        <f t="shared" si="1"/>
        <v>712198</v>
      </c>
    </row>
    <row r="18" spans="1:5" ht="15" customHeight="1" x14ac:dyDescent="0.2">
      <c r="A18" s="5" t="s">
        <v>11</v>
      </c>
      <c r="B18" s="6">
        <v>34722</v>
      </c>
      <c r="C18" s="6">
        <v>24075</v>
      </c>
      <c r="D18" s="7">
        <f t="shared" si="0"/>
        <v>10647</v>
      </c>
      <c r="E18" s="7">
        <f t="shared" si="1"/>
        <v>722845</v>
      </c>
    </row>
    <row r="19" spans="1:5" ht="15" customHeight="1" x14ac:dyDescent="0.2">
      <c r="A19" s="5" t="s">
        <v>12</v>
      </c>
      <c r="B19" s="6">
        <v>28997</v>
      </c>
      <c r="C19" s="6">
        <v>31613</v>
      </c>
      <c r="D19" s="7">
        <f t="shared" si="0"/>
        <v>-2616</v>
      </c>
      <c r="E19" s="7">
        <f t="shared" si="1"/>
        <v>720229</v>
      </c>
    </row>
    <row r="20" spans="1:5" ht="15" customHeight="1" x14ac:dyDescent="0.2">
      <c r="A20" s="8" t="s">
        <v>23</v>
      </c>
      <c r="B20" s="9">
        <f>SUM(B8:B19)</f>
        <v>308913</v>
      </c>
      <c r="C20" s="9">
        <f>SUM(C8:C19)</f>
        <v>306389</v>
      </c>
      <c r="D20" s="10">
        <f>SUM(D8:D19)</f>
        <v>2524</v>
      </c>
      <c r="E20" s="10">
        <f>E19</f>
        <v>720229</v>
      </c>
    </row>
    <row r="21" spans="1:5" ht="15" customHeight="1" x14ac:dyDescent="0.2">
      <c r="A21" s="2" t="s">
        <v>24</v>
      </c>
      <c r="B21" s="3">
        <v>32697</v>
      </c>
      <c r="C21" s="3">
        <v>27978</v>
      </c>
      <c r="D21" s="4">
        <f>B21-C21</f>
        <v>4719</v>
      </c>
      <c r="E21" s="4">
        <f>E19+D21</f>
        <v>724948</v>
      </c>
    </row>
    <row r="22" spans="1:5" ht="15" customHeight="1" x14ac:dyDescent="0.2">
      <c r="A22" s="5" t="s">
        <v>2</v>
      </c>
      <c r="B22" s="6">
        <v>35396</v>
      </c>
      <c r="C22" s="6">
        <v>28142</v>
      </c>
      <c r="D22" s="7">
        <f t="shared" ref="D22:D32" si="2">B22-C22</f>
        <v>7254</v>
      </c>
      <c r="E22" s="7">
        <f t="shared" ref="E22:E32" si="3">E21+D22</f>
        <v>732202</v>
      </c>
    </row>
    <row r="23" spans="1:5" ht="15" customHeight="1" x14ac:dyDescent="0.2">
      <c r="A23" s="5" t="s">
        <v>3</v>
      </c>
      <c r="B23" s="6">
        <v>36433</v>
      </c>
      <c r="C23" s="6">
        <v>32125</v>
      </c>
      <c r="D23" s="7">
        <f t="shared" si="2"/>
        <v>4308</v>
      </c>
      <c r="E23" s="7">
        <f t="shared" si="3"/>
        <v>736510</v>
      </c>
    </row>
    <row r="24" spans="1:5" ht="15" customHeight="1" x14ac:dyDescent="0.2">
      <c r="A24" s="5" t="s">
        <v>4</v>
      </c>
      <c r="B24" s="6">
        <v>26971</v>
      </c>
      <c r="C24" s="6">
        <v>26739</v>
      </c>
      <c r="D24" s="7">
        <f t="shared" si="2"/>
        <v>232</v>
      </c>
      <c r="E24" s="7">
        <f t="shared" si="3"/>
        <v>736742</v>
      </c>
    </row>
    <row r="25" spans="1:5" ht="15" customHeight="1" x14ac:dyDescent="0.2">
      <c r="A25" s="5" t="s">
        <v>5</v>
      </c>
      <c r="B25" s="6">
        <v>34887</v>
      </c>
      <c r="C25" s="12">
        <v>27601</v>
      </c>
      <c r="D25" s="7">
        <f t="shared" si="2"/>
        <v>7286</v>
      </c>
      <c r="E25" s="7">
        <f t="shared" si="3"/>
        <v>744028</v>
      </c>
    </row>
    <row r="26" spans="1:5" ht="15" customHeight="1" x14ac:dyDescent="0.2">
      <c r="A26" s="5" t="s">
        <v>6</v>
      </c>
      <c r="B26" s="6">
        <v>34516</v>
      </c>
      <c r="C26" s="6">
        <v>27924</v>
      </c>
      <c r="D26" s="7">
        <f t="shared" si="2"/>
        <v>6592</v>
      </c>
      <c r="E26" s="7">
        <f t="shared" si="3"/>
        <v>750620</v>
      </c>
    </row>
    <row r="27" spans="1:5" ht="15" customHeight="1" x14ac:dyDescent="0.2">
      <c r="A27" s="5" t="s">
        <v>7</v>
      </c>
      <c r="B27" s="6">
        <v>34659</v>
      </c>
      <c r="C27" s="6">
        <v>30699</v>
      </c>
      <c r="D27" s="7">
        <f t="shared" si="2"/>
        <v>3960</v>
      </c>
      <c r="E27" s="7">
        <f t="shared" si="3"/>
        <v>754580</v>
      </c>
    </row>
    <row r="28" spans="1:5" ht="15" customHeight="1" x14ac:dyDescent="0.2">
      <c r="A28" s="5" t="s">
        <v>8</v>
      </c>
      <c r="B28" s="6">
        <v>38497</v>
      </c>
      <c r="C28" s="6">
        <v>31969</v>
      </c>
      <c r="D28" s="7">
        <f t="shared" si="2"/>
        <v>6528</v>
      </c>
      <c r="E28" s="7">
        <f t="shared" si="3"/>
        <v>761108</v>
      </c>
    </row>
    <row r="29" spans="1:5" ht="15" customHeight="1" x14ac:dyDescent="0.2">
      <c r="A29" s="5" t="s">
        <v>9</v>
      </c>
      <c r="B29" s="6">
        <v>35264</v>
      </c>
      <c r="C29" s="11">
        <v>29155</v>
      </c>
      <c r="D29" s="7">
        <f t="shared" si="2"/>
        <v>6109</v>
      </c>
      <c r="E29" s="7">
        <f t="shared" si="3"/>
        <v>767217</v>
      </c>
    </row>
    <row r="30" spans="1:5" ht="15" customHeight="1" x14ac:dyDescent="0.2">
      <c r="A30" s="5" t="s">
        <v>10</v>
      </c>
      <c r="B30" s="6">
        <v>35045</v>
      </c>
      <c r="C30" s="11">
        <v>31583</v>
      </c>
      <c r="D30" s="7">
        <f t="shared" si="2"/>
        <v>3462</v>
      </c>
      <c r="E30" s="7">
        <f t="shared" si="3"/>
        <v>770679</v>
      </c>
    </row>
    <row r="31" spans="1:5" ht="15" customHeight="1" x14ac:dyDescent="0.2">
      <c r="A31" s="5" t="s">
        <v>11</v>
      </c>
      <c r="B31" s="6">
        <v>36985</v>
      </c>
      <c r="C31" s="11">
        <v>28851</v>
      </c>
      <c r="D31" s="7">
        <f t="shared" si="2"/>
        <v>8134</v>
      </c>
      <c r="E31" s="7">
        <f t="shared" si="3"/>
        <v>778813</v>
      </c>
    </row>
    <row r="32" spans="1:5" ht="15" customHeight="1" x14ac:dyDescent="0.2">
      <c r="A32" s="5" t="s">
        <v>12</v>
      </c>
      <c r="B32" s="6">
        <v>30686</v>
      </c>
      <c r="C32" s="11">
        <v>35697</v>
      </c>
      <c r="D32" s="7">
        <f t="shared" si="2"/>
        <v>-5011</v>
      </c>
      <c r="E32" s="7">
        <f t="shared" si="3"/>
        <v>773802</v>
      </c>
    </row>
    <row r="33" spans="1:5" ht="15" customHeight="1" x14ac:dyDescent="0.2">
      <c r="A33" s="8" t="s">
        <v>30</v>
      </c>
      <c r="B33" s="9">
        <f>SUM(B21:B32)</f>
        <v>412036</v>
      </c>
      <c r="C33" s="9">
        <f>SUM(C21:C32)</f>
        <v>358463</v>
      </c>
      <c r="D33" s="10">
        <f>SUM(D21:D32)</f>
        <v>53573</v>
      </c>
      <c r="E33" s="10">
        <f>E32</f>
        <v>773802</v>
      </c>
    </row>
    <row r="34" spans="1:5" ht="15" customHeight="1" x14ac:dyDescent="0.2">
      <c r="A34" s="2" t="s">
        <v>28</v>
      </c>
      <c r="B34" s="3">
        <v>37187</v>
      </c>
      <c r="C34" s="3">
        <v>33607</v>
      </c>
      <c r="D34" s="4">
        <f>B34-C34</f>
        <v>3580</v>
      </c>
      <c r="E34" s="4">
        <f>E32+D34</f>
        <v>777382</v>
      </c>
    </row>
    <row r="35" spans="1:5" ht="15" customHeight="1" x14ac:dyDescent="0.2">
      <c r="A35" s="5" t="s">
        <v>2</v>
      </c>
      <c r="B35" s="6">
        <v>41929</v>
      </c>
      <c r="C35" s="6">
        <v>34985</v>
      </c>
      <c r="D35" s="7">
        <f t="shared" ref="D35:D45" si="4">B35-C35</f>
        <v>6944</v>
      </c>
      <c r="E35" s="7">
        <f t="shared" ref="E35:E42" si="5">E34+D35</f>
        <v>784326</v>
      </c>
    </row>
    <row r="36" spans="1:5" ht="15" customHeight="1" x14ac:dyDescent="0.2">
      <c r="A36" s="5" t="s">
        <v>32</v>
      </c>
      <c r="B36" s="6">
        <v>38622</v>
      </c>
      <c r="C36" s="6">
        <v>35665</v>
      </c>
      <c r="D36" s="7">
        <f t="shared" si="4"/>
        <v>2957</v>
      </c>
      <c r="E36" s="7">
        <f t="shared" si="5"/>
        <v>787283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 t="shared" si="5"/>
        <v>787283</v>
      </c>
    </row>
    <row r="38" spans="1:5" ht="15" hidden="1" customHeight="1" x14ac:dyDescent="0.2">
      <c r="A38" s="5" t="s">
        <v>5</v>
      </c>
      <c r="B38" s="6"/>
      <c r="C38" s="11"/>
      <c r="D38" s="7">
        <f t="shared" si="4"/>
        <v>0</v>
      </c>
      <c r="E38" s="7">
        <f t="shared" si="5"/>
        <v>787283</v>
      </c>
    </row>
    <row r="39" spans="1:5" ht="15" hidden="1" customHeight="1" x14ac:dyDescent="0.2">
      <c r="A39" s="5" t="s">
        <v>6</v>
      </c>
      <c r="B39" s="6"/>
      <c r="C39" s="12"/>
      <c r="D39" s="7">
        <f t="shared" si="4"/>
        <v>0</v>
      </c>
      <c r="E39" s="7">
        <f t="shared" si="5"/>
        <v>787283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787283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787283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787283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787283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787283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787283</v>
      </c>
    </row>
    <row r="46" spans="1:5" ht="15" customHeight="1" x14ac:dyDescent="0.2">
      <c r="A46" s="8" t="s">
        <v>29</v>
      </c>
      <c r="B46" s="9">
        <f>SUM(B34:B45)</f>
        <v>117738</v>
      </c>
      <c r="C46" s="9">
        <f>SUM(C34:C45)</f>
        <v>104257</v>
      </c>
      <c r="D46" s="10">
        <f>SUM(D34:D45)</f>
        <v>13481</v>
      </c>
      <c r="E46" s="10">
        <f>E45</f>
        <v>787283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6.25" customHeight="1" x14ac:dyDescent="0.2">
      <c r="A49" s="23" t="s">
        <v>31</v>
      </c>
      <c r="B49" s="23"/>
      <c r="C49" s="23"/>
      <c r="D49" s="23"/>
      <c r="E49" s="23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4" activePane="bottomLeft" state="frozen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21</v>
      </c>
      <c r="B1" s="20"/>
      <c r="C1" s="20"/>
      <c r="D1" s="20"/>
      <c r="E1" s="20"/>
    </row>
    <row r="2" spans="1:5" ht="12.75" customHeight="1" x14ac:dyDescent="0.2">
      <c r="A2" s="21" t="s">
        <v>26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2" t="s">
        <v>15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22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20</v>
      </c>
      <c r="B8" s="3">
        <v>100916</v>
      </c>
      <c r="C8" s="3">
        <v>112674</v>
      </c>
      <c r="D8" s="4">
        <f>B8-C8</f>
        <v>-11758</v>
      </c>
      <c r="E8" s="7">
        <v>3192142</v>
      </c>
    </row>
    <row r="9" spans="1:5" ht="15" customHeight="1" x14ac:dyDescent="0.2">
      <c r="A9" s="5" t="s">
        <v>2</v>
      </c>
      <c r="B9" s="6">
        <v>109813</v>
      </c>
      <c r="C9" s="6">
        <v>108359</v>
      </c>
      <c r="D9" s="7">
        <f t="shared" ref="D9:D19" si="0">B9-C9</f>
        <v>1454</v>
      </c>
      <c r="E9" s="7">
        <f t="shared" ref="E9:E19" si="1">E8+D9</f>
        <v>3193596</v>
      </c>
    </row>
    <row r="10" spans="1:5" ht="15" customHeight="1" x14ac:dyDescent="0.2">
      <c r="A10" s="5" t="s">
        <v>3</v>
      </c>
      <c r="B10" s="6">
        <v>94075</v>
      </c>
      <c r="C10" s="6">
        <v>129657</v>
      </c>
      <c r="D10" s="7">
        <f t="shared" si="0"/>
        <v>-35582</v>
      </c>
      <c r="E10" s="7">
        <f t="shared" si="1"/>
        <v>3158014</v>
      </c>
    </row>
    <row r="11" spans="1:5" ht="15" customHeight="1" x14ac:dyDescent="0.2">
      <c r="A11" s="5" t="s">
        <v>4</v>
      </c>
      <c r="B11" s="6">
        <v>41321</v>
      </c>
      <c r="C11" s="6">
        <v>132352</v>
      </c>
      <c r="D11" s="7">
        <f t="shared" si="0"/>
        <v>-91031</v>
      </c>
      <c r="E11" s="7">
        <f t="shared" si="1"/>
        <v>3066983</v>
      </c>
    </row>
    <row r="12" spans="1:5" ht="15" customHeight="1" x14ac:dyDescent="0.2">
      <c r="A12" s="5" t="s">
        <v>5</v>
      </c>
      <c r="B12" s="6">
        <v>44683</v>
      </c>
      <c r="C12" s="6">
        <v>85429</v>
      </c>
      <c r="D12" s="7">
        <f t="shared" si="0"/>
        <v>-40746</v>
      </c>
      <c r="E12" s="7">
        <f t="shared" si="1"/>
        <v>3026237</v>
      </c>
    </row>
    <row r="13" spans="1:5" ht="15" customHeight="1" x14ac:dyDescent="0.2">
      <c r="A13" s="5" t="s">
        <v>6</v>
      </c>
      <c r="B13" s="6">
        <v>53837</v>
      </c>
      <c r="C13" s="6">
        <v>74023</v>
      </c>
      <c r="D13" s="7">
        <f t="shared" si="0"/>
        <v>-20186</v>
      </c>
      <c r="E13" s="7">
        <f t="shared" si="1"/>
        <v>3006051</v>
      </c>
    </row>
    <row r="14" spans="1:5" ht="15" customHeight="1" x14ac:dyDescent="0.2">
      <c r="A14" s="5" t="s">
        <v>7</v>
      </c>
      <c r="B14" s="6">
        <v>69000</v>
      </c>
      <c r="C14" s="6">
        <v>80141</v>
      </c>
      <c r="D14" s="7">
        <f t="shared" si="0"/>
        <v>-11141</v>
      </c>
      <c r="E14" s="7">
        <f t="shared" si="1"/>
        <v>2994910</v>
      </c>
    </row>
    <row r="15" spans="1:5" ht="15" customHeight="1" x14ac:dyDescent="0.2">
      <c r="A15" s="5" t="s">
        <v>8</v>
      </c>
      <c r="B15" s="6">
        <v>81645</v>
      </c>
      <c r="C15" s="6">
        <v>81690</v>
      </c>
      <c r="D15" s="7">
        <f t="shared" si="0"/>
        <v>-45</v>
      </c>
      <c r="E15" s="7">
        <f t="shared" si="1"/>
        <v>2994865</v>
      </c>
    </row>
    <row r="16" spans="1:5" ht="15" customHeight="1" x14ac:dyDescent="0.2">
      <c r="A16" s="5" t="s">
        <v>9</v>
      </c>
      <c r="B16" s="6">
        <v>89557</v>
      </c>
      <c r="C16" s="6">
        <v>79972</v>
      </c>
      <c r="D16" s="7">
        <f t="shared" si="0"/>
        <v>9585</v>
      </c>
      <c r="E16" s="7">
        <f t="shared" si="1"/>
        <v>3004450</v>
      </c>
    </row>
    <row r="17" spans="1:5" ht="15" customHeight="1" x14ac:dyDescent="0.2">
      <c r="A17" s="5" t="s">
        <v>10</v>
      </c>
      <c r="B17" s="6">
        <v>103653</v>
      </c>
      <c r="C17" s="6">
        <v>88166</v>
      </c>
      <c r="D17" s="7">
        <f t="shared" si="0"/>
        <v>15487</v>
      </c>
      <c r="E17" s="7">
        <f t="shared" si="1"/>
        <v>3019937</v>
      </c>
    </row>
    <row r="18" spans="1:5" ht="15" customHeight="1" x14ac:dyDescent="0.2">
      <c r="A18" s="5" t="s">
        <v>11</v>
      </c>
      <c r="B18" s="6">
        <v>111888</v>
      </c>
      <c r="C18" s="6">
        <v>79496</v>
      </c>
      <c r="D18" s="7">
        <f t="shared" si="0"/>
        <v>32392</v>
      </c>
      <c r="E18" s="7">
        <f t="shared" si="1"/>
        <v>3052329</v>
      </c>
    </row>
    <row r="19" spans="1:5" ht="15" customHeight="1" x14ac:dyDescent="0.2">
      <c r="A19" s="5" t="s">
        <v>12</v>
      </c>
      <c r="B19" s="6">
        <v>100704</v>
      </c>
      <c r="C19" s="6">
        <v>99945</v>
      </c>
      <c r="D19" s="7">
        <f t="shared" si="0"/>
        <v>759</v>
      </c>
      <c r="E19" s="7">
        <f t="shared" si="1"/>
        <v>3053088</v>
      </c>
    </row>
    <row r="20" spans="1:5" ht="15" customHeight="1" x14ac:dyDescent="0.2">
      <c r="A20" s="8" t="s">
        <v>23</v>
      </c>
      <c r="B20" s="9">
        <f>SUM(B8:B19)</f>
        <v>1001092</v>
      </c>
      <c r="C20" s="9">
        <f>SUM(C8:C19)</f>
        <v>1151904</v>
      </c>
      <c r="D20" s="10">
        <f>SUM(D8:D19)</f>
        <v>-150812</v>
      </c>
      <c r="E20" s="10">
        <f>E19</f>
        <v>3053088</v>
      </c>
    </row>
    <row r="21" spans="1:5" ht="15" customHeight="1" x14ac:dyDescent="0.2">
      <c r="A21" s="2" t="s">
        <v>24</v>
      </c>
      <c r="B21" s="3">
        <v>103056</v>
      </c>
      <c r="C21" s="3">
        <v>104275</v>
      </c>
      <c r="D21" s="4">
        <f>B21-C21</f>
        <v>-1219</v>
      </c>
      <c r="E21" s="4">
        <f>E19+D21</f>
        <v>3051869</v>
      </c>
    </row>
    <row r="22" spans="1:5" ht="15" customHeight="1" x14ac:dyDescent="0.2">
      <c r="A22" s="5" t="s">
        <v>2</v>
      </c>
      <c r="B22" s="6">
        <v>109881</v>
      </c>
      <c r="C22" s="6">
        <v>93230</v>
      </c>
      <c r="D22" s="7">
        <f t="shared" ref="D22:D32" si="2">B22-C22</f>
        <v>16651</v>
      </c>
      <c r="E22" s="7">
        <f t="shared" ref="E22:E32" si="3">E21+D22</f>
        <v>3068520</v>
      </c>
    </row>
    <row r="23" spans="1:5" ht="15" customHeight="1" x14ac:dyDescent="0.2">
      <c r="A23" s="5" t="s">
        <v>3</v>
      </c>
      <c r="B23" s="6">
        <v>116406</v>
      </c>
      <c r="C23" s="6">
        <v>103473</v>
      </c>
      <c r="D23" s="7">
        <f t="shared" si="2"/>
        <v>12933</v>
      </c>
      <c r="E23" s="7">
        <f t="shared" si="3"/>
        <v>3081453</v>
      </c>
    </row>
    <row r="24" spans="1:5" ht="15" customHeight="1" x14ac:dyDescent="0.2">
      <c r="A24" s="5" t="s">
        <v>4</v>
      </c>
      <c r="B24" s="6">
        <v>90728</v>
      </c>
      <c r="C24" s="6">
        <v>87560</v>
      </c>
      <c r="D24" s="7">
        <f t="shared" si="2"/>
        <v>3168</v>
      </c>
      <c r="E24" s="7">
        <f t="shared" si="3"/>
        <v>3084621</v>
      </c>
    </row>
    <row r="25" spans="1:5" ht="15" customHeight="1" x14ac:dyDescent="0.2">
      <c r="A25" s="5" t="s">
        <v>5</v>
      </c>
      <c r="B25" s="6">
        <v>104849</v>
      </c>
      <c r="C25" s="6">
        <v>87353</v>
      </c>
      <c r="D25" s="7">
        <f t="shared" si="2"/>
        <v>17496</v>
      </c>
      <c r="E25" s="7">
        <f t="shared" si="3"/>
        <v>3102117</v>
      </c>
    </row>
    <row r="26" spans="1:5" ht="15" customHeight="1" x14ac:dyDescent="0.2">
      <c r="A26" s="5" t="s">
        <v>6</v>
      </c>
      <c r="B26" s="6">
        <v>103622</v>
      </c>
      <c r="C26" s="6">
        <v>85921</v>
      </c>
      <c r="D26" s="7">
        <f t="shared" si="2"/>
        <v>17701</v>
      </c>
      <c r="E26" s="7">
        <f t="shared" si="3"/>
        <v>3119818</v>
      </c>
    </row>
    <row r="27" spans="1:5" ht="15" customHeight="1" x14ac:dyDescent="0.2">
      <c r="A27" s="5" t="s">
        <v>7</v>
      </c>
      <c r="B27" s="6">
        <v>111305</v>
      </c>
      <c r="C27" s="6">
        <v>93554</v>
      </c>
      <c r="D27" s="7">
        <f t="shared" si="2"/>
        <v>17751</v>
      </c>
      <c r="E27" s="7">
        <f t="shared" si="3"/>
        <v>3137569</v>
      </c>
    </row>
    <row r="28" spans="1:5" ht="15" customHeight="1" x14ac:dyDescent="0.2">
      <c r="A28" s="5" t="s">
        <v>8</v>
      </c>
      <c r="B28" s="6">
        <v>121900</v>
      </c>
      <c r="C28" s="6">
        <v>97510</v>
      </c>
      <c r="D28" s="7">
        <f t="shared" si="2"/>
        <v>24390</v>
      </c>
      <c r="E28" s="7">
        <f t="shared" si="3"/>
        <v>3161959</v>
      </c>
    </row>
    <row r="29" spans="1:5" ht="15" customHeight="1" x14ac:dyDescent="0.2">
      <c r="A29" s="5" t="s">
        <v>9</v>
      </c>
      <c r="B29" s="6">
        <v>118122</v>
      </c>
      <c r="C29" s="6">
        <v>96299</v>
      </c>
      <c r="D29" s="7">
        <f t="shared" si="2"/>
        <v>21823</v>
      </c>
      <c r="E29" s="7">
        <f t="shared" si="3"/>
        <v>3183782</v>
      </c>
    </row>
    <row r="30" spans="1:5" ht="15" customHeight="1" x14ac:dyDescent="0.2">
      <c r="A30" s="5" t="s">
        <v>10</v>
      </c>
      <c r="B30" s="6">
        <v>116348</v>
      </c>
      <c r="C30" s="6">
        <v>96900</v>
      </c>
      <c r="D30" s="7">
        <f t="shared" si="2"/>
        <v>19448</v>
      </c>
      <c r="E30" s="7">
        <f t="shared" si="3"/>
        <v>3203230</v>
      </c>
    </row>
    <row r="31" spans="1:5" ht="15" customHeight="1" x14ac:dyDescent="0.2">
      <c r="A31" s="5" t="s">
        <v>11</v>
      </c>
      <c r="B31" s="6">
        <v>129251</v>
      </c>
      <c r="C31" s="6">
        <v>92901</v>
      </c>
      <c r="D31" s="7">
        <f t="shared" si="2"/>
        <v>36350</v>
      </c>
      <c r="E31" s="7">
        <f t="shared" si="3"/>
        <v>3239580</v>
      </c>
    </row>
    <row r="32" spans="1:5" ht="15" customHeight="1" x14ac:dyDescent="0.2">
      <c r="A32" s="5" t="s">
        <v>12</v>
      </c>
      <c r="B32" s="6">
        <v>109818</v>
      </c>
      <c r="C32" s="6">
        <v>115428</v>
      </c>
      <c r="D32" s="7">
        <f t="shared" si="2"/>
        <v>-5610</v>
      </c>
      <c r="E32" s="7">
        <f t="shared" si="3"/>
        <v>3233970</v>
      </c>
    </row>
    <row r="33" spans="1:5" ht="15" customHeight="1" x14ac:dyDescent="0.2">
      <c r="A33" s="8" t="s">
        <v>30</v>
      </c>
      <c r="B33" s="9">
        <f>SUM(B21:B32)</f>
        <v>1335286</v>
      </c>
      <c r="C33" s="9">
        <f>SUM(C21:C32)</f>
        <v>1154404</v>
      </c>
      <c r="D33" s="10">
        <f>SUM(D21:D32)</f>
        <v>180882</v>
      </c>
      <c r="E33" s="10">
        <f>E32</f>
        <v>3233970</v>
      </c>
    </row>
    <row r="34" spans="1:5" ht="15" customHeight="1" x14ac:dyDescent="0.2">
      <c r="A34" s="2" t="s">
        <v>28</v>
      </c>
      <c r="B34" s="3">
        <v>112189</v>
      </c>
      <c r="C34" s="3">
        <v>110228</v>
      </c>
      <c r="D34" s="4">
        <f>B34-C34</f>
        <v>1961</v>
      </c>
      <c r="E34" s="4">
        <f>E32+D34</f>
        <v>3235931</v>
      </c>
    </row>
    <row r="35" spans="1:5" ht="15" customHeight="1" x14ac:dyDescent="0.2">
      <c r="A35" s="5" t="s">
        <v>2</v>
      </c>
      <c r="B35" s="6">
        <v>130966</v>
      </c>
      <c r="C35" s="6">
        <v>109074</v>
      </c>
      <c r="D35" s="7">
        <f t="shared" ref="D35:D45" si="4">B35-C35</f>
        <v>21892</v>
      </c>
      <c r="E35" s="7">
        <f t="shared" ref="E35:E42" si="5">E34+D35</f>
        <v>3257823</v>
      </c>
    </row>
    <row r="36" spans="1:5" ht="15" customHeight="1" x14ac:dyDescent="0.2">
      <c r="A36" s="5" t="s">
        <v>32</v>
      </c>
      <c r="B36" s="6">
        <v>123954</v>
      </c>
      <c r="C36" s="6">
        <v>112569</v>
      </c>
      <c r="D36" s="7">
        <f t="shared" si="4"/>
        <v>11385</v>
      </c>
      <c r="E36" s="7">
        <f t="shared" si="5"/>
        <v>3269208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 t="shared" si="5"/>
        <v>3269208</v>
      </c>
    </row>
    <row r="38" spans="1:5" ht="15" hidden="1" customHeight="1" x14ac:dyDescent="0.2">
      <c r="A38" s="5" t="s">
        <v>5</v>
      </c>
      <c r="B38" s="6"/>
      <c r="C38" s="11"/>
      <c r="D38" s="7">
        <f t="shared" si="4"/>
        <v>0</v>
      </c>
      <c r="E38" s="7">
        <f t="shared" si="5"/>
        <v>3269208</v>
      </c>
    </row>
    <row r="39" spans="1:5" ht="15" hidden="1" customHeight="1" x14ac:dyDescent="0.2">
      <c r="A39" s="5" t="s">
        <v>6</v>
      </c>
      <c r="B39" s="6"/>
      <c r="C39" s="12"/>
      <c r="D39" s="7">
        <f t="shared" si="4"/>
        <v>0</v>
      </c>
      <c r="E39" s="7">
        <f t="shared" si="5"/>
        <v>3269208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3269208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3269208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3269208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3269208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3269208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3269208</v>
      </c>
    </row>
    <row r="46" spans="1:5" ht="15" customHeight="1" x14ac:dyDescent="0.2">
      <c r="A46" s="8" t="s">
        <v>29</v>
      </c>
      <c r="B46" s="9">
        <f>SUM(B34:B45)</f>
        <v>367109</v>
      </c>
      <c r="C46" s="9">
        <f>SUM(C34:C45)</f>
        <v>331871</v>
      </c>
      <c r="D46" s="10">
        <f>SUM(D34:D45)</f>
        <v>35238</v>
      </c>
      <c r="E46" s="10">
        <f>E45</f>
        <v>3269208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1.75" customHeight="1" x14ac:dyDescent="0.2">
      <c r="A49" s="23" t="s">
        <v>31</v>
      </c>
      <c r="B49" s="23"/>
      <c r="C49" s="23"/>
      <c r="D49" s="23"/>
      <c r="E49" s="23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tabSelected="1" zoomScaleNormal="100" workbookViewId="0">
      <pane ySplit="7" topLeftCell="A35" activePane="bottomLeft" state="frozen"/>
      <selection pane="bottomLeft" activeCell="D53" sqref="D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9.75" customHeight="1" x14ac:dyDescent="0.2">
      <c r="A1" s="20" t="s">
        <v>21</v>
      </c>
      <c r="B1" s="20"/>
      <c r="C1" s="20"/>
      <c r="D1" s="20"/>
      <c r="E1" s="20"/>
    </row>
    <row r="2" spans="1:5" ht="12" customHeight="1" x14ac:dyDescent="0.2">
      <c r="A2" s="21" t="s">
        <v>26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2" t="s">
        <v>16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22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20</v>
      </c>
      <c r="B8" s="6">
        <v>501114</v>
      </c>
      <c r="C8" s="6">
        <v>462249</v>
      </c>
      <c r="D8" s="4">
        <f>B8-C8</f>
        <v>38865</v>
      </c>
      <c r="E8" s="7">
        <v>11963684</v>
      </c>
    </row>
    <row r="9" spans="1:5" ht="15" customHeight="1" x14ac:dyDescent="0.2">
      <c r="A9" s="5" t="s">
        <v>2</v>
      </c>
      <c r="B9" s="6">
        <v>534839</v>
      </c>
      <c r="C9" s="6">
        <v>459152</v>
      </c>
      <c r="D9" s="7">
        <f t="shared" ref="D9:D19" si="0">B9-C9</f>
        <v>75687</v>
      </c>
      <c r="E9" s="7">
        <f t="shared" ref="E9:E19" si="1">E8+D9</f>
        <v>12039371</v>
      </c>
    </row>
    <row r="10" spans="1:5" ht="15" customHeight="1" x14ac:dyDescent="0.2">
      <c r="A10" s="5" t="s">
        <v>3</v>
      </c>
      <c r="B10" s="6">
        <v>505763</v>
      </c>
      <c r="C10" s="6">
        <v>603315</v>
      </c>
      <c r="D10" s="7">
        <f t="shared" si="0"/>
        <v>-97552</v>
      </c>
      <c r="E10" s="7">
        <f t="shared" si="1"/>
        <v>11941819</v>
      </c>
    </row>
    <row r="11" spans="1:5" ht="15" customHeight="1" x14ac:dyDescent="0.2">
      <c r="A11" s="5" t="s">
        <v>4</v>
      </c>
      <c r="B11" s="6">
        <v>249586</v>
      </c>
      <c r="C11" s="6">
        <v>543290</v>
      </c>
      <c r="D11" s="7">
        <f t="shared" si="0"/>
        <v>-293704</v>
      </c>
      <c r="E11" s="7">
        <f t="shared" si="1"/>
        <v>11648115</v>
      </c>
    </row>
    <row r="12" spans="1:5" ht="15" customHeight="1" x14ac:dyDescent="0.2">
      <c r="A12" s="5" t="s">
        <v>5</v>
      </c>
      <c r="B12" s="6">
        <v>255154</v>
      </c>
      <c r="C12" s="6">
        <v>376874</v>
      </c>
      <c r="D12" s="7">
        <f t="shared" si="0"/>
        <v>-121720</v>
      </c>
      <c r="E12" s="7">
        <f t="shared" si="1"/>
        <v>11526395</v>
      </c>
    </row>
    <row r="13" spans="1:5" ht="15" customHeight="1" x14ac:dyDescent="0.2">
      <c r="A13" s="5" t="s">
        <v>6</v>
      </c>
      <c r="B13" s="6">
        <v>324226</v>
      </c>
      <c r="C13" s="6">
        <v>348421</v>
      </c>
      <c r="D13" s="7">
        <f t="shared" si="0"/>
        <v>-24195</v>
      </c>
      <c r="E13" s="7">
        <f t="shared" si="1"/>
        <v>11502200</v>
      </c>
    </row>
    <row r="14" spans="1:5" ht="15" customHeight="1" x14ac:dyDescent="0.2">
      <c r="A14" s="5" t="s">
        <v>7</v>
      </c>
      <c r="B14" s="6">
        <v>389905</v>
      </c>
      <c r="C14" s="6">
        <v>364861</v>
      </c>
      <c r="D14" s="7">
        <f t="shared" si="0"/>
        <v>25044</v>
      </c>
      <c r="E14" s="7">
        <f t="shared" si="1"/>
        <v>11527244</v>
      </c>
    </row>
    <row r="15" spans="1:5" ht="15" customHeight="1" x14ac:dyDescent="0.2">
      <c r="A15" s="5" t="s">
        <v>8</v>
      </c>
      <c r="B15" s="6">
        <v>425744</v>
      </c>
      <c r="C15" s="6">
        <v>370222</v>
      </c>
      <c r="D15" s="7">
        <f t="shared" si="0"/>
        <v>55522</v>
      </c>
      <c r="E15" s="7">
        <f t="shared" si="1"/>
        <v>11582766</v>
      </c>
    </row>
    <row r="16" spans="1:5" ht="15" customHeight="1" x14ac:dyDescent="0.2">
      <c r="A16" s="5" t="s">
        <v>9</v>
      </c>
      <c r="B16" s="6">
        <v>469330</v>
      </c>
      <c r="C16" s="6">
        <v>401139</v>
      </c>
      <c r="D16" s="7">
        <f t="shared" si="0"/>
        <v>68191</v>
      </c>
      <c r="E16" s="7">
        <f t="shared" si="1"/>
        <v>11650957</v>
      </c>
    </row>
    <row r="17" spans="1:5" ht="15" customHeight="1" x14ac:dyDescent="0.2">
      <c r="A17" s="5" t="s">
        <v>10</v>
      </c>
      <c r="B17" s="6">
        <v>546788</v>
      </c>
      <c r="C17" s="6">
        <v>437846</v>
      </c>
      <c r="D17" s="7">
        <f t="shared" si="0"/>
        <v>108942</v>
      </c>
      <c r="E17" s="7">
        <f t="shared" si="1"/>
        <v>11759899</v>
      </c>
    </row>
    <row r="18" spans="1:5" ht="15" customHeight="1" x14ac:dyDescent="0.2">
      <c r="A18" s="5" t="s">
        <v>11</v>
      </c>
      <c r="B18" s="6">
        <v>559498</v>
      </c>
      <c r="C18" s="6">
        <v>433009</v>
      </c>
      <c r="D18" s="7">
        <f t="shared" si="0"/>
        <v>126489</v>
      </c>
      <c r="E18" s="7">
        <f t="shared" si="1"/>
        <v>11886388</v>
      </c>
    </row>
    <row r="19" spans="1:5" ht="15" customHeight="1" x14ac:dyDescent="0.2">
      <c r="A19" s="5" t="s">
        <v>12</v>
      </c>
      <c r="B19" s="6">
        <v>447775</v>
      </c>
      <c r="C19" s="6">
        <v>514368</v>
      </c>
      <c r="D19" s="7">
        <f t="shared" si="0"/>
        <v>-66593</v>
      </c>
      <c r="E19" s="7">
        <f t="shared" si="1"/>
        <v>11819795</v>
      </c>
    </row>
    <row r="20" spans="1:5" ht="15" customHeight="1" x14ac:dyDescent="0.2">
      <c r="A20" s="8" t="s">
        <v>23</v>
      </c>
      <c r="B20" s="9">
        <f>SUM(B8:B19)</f>
        <v>5209722</v>
      </c>
      <c r="C20" s="9">
        <f>SUM(C8:C19)</f>
        <v>5314746</v>
      </c>
      <c r="D20" s="10">
        <f>SUM(D8:D19)</f>
        <v>-105024</v>
      </c>
      <c r="E20" s="10">
        <f>E19</f>
        <v>11819795</v>
      </c>
    </row>
    <row r="21" spans="1:5" ht="15" customHeight="1" x14ac:dyDescent="0.2">
      <c r="A21" s="2" t="s">
        <v>24</v>
      </c>
      <c r="B21" s="3">
        <v>555089</v>
      </c>
      <c r="C21" s="3">
        <v>480246</v>
      </c>
      <c r="D21" s="4">
        <f>B21-C21</f>
        <v>74843</v>
      </c>
      <c r="E21" s="4">
        <f>E19+D21</f>
        <v>11894638</v>
      </c>
    </row>
    <row r="22" spans="1:5" ht="15" customHeight="1" x14ac:dyDescent="0.2">
      <c r="A22" s="5" t="s">
        <v>2</v>
      </c>
      <c r="B22" s="6">
        <v>616029</v>
      </c>
      <c r="C22" s="6">
        <v>488523</v>
      </c>
      <c r="D22" s="7">
        <f t="shared" ref="D22:D32" si="2">B22-C22</f>
        <v>127506</v>
      </c>
      <c r="E22" s="7">
        <f t="shared" ref="E22:E32" si="3">E21+D22</f>
        <v>12022144</v>
      </c>
    </row>
    <row r="23" spans="1:5" ht="15" customHeight="1" x14ac:dyDescent="0.2">
      <c r="A23" s="5" t="s">
        <v>3</v>
      </c>
      <c r="B23" s="6">
        <v>571393</v>
      </c>
      <c r="C23" s="6">
        <v>531856</v>
      </c>
      <c r="D23" s="7">
        <f t="shared" si="2"/>
        <v>39537</v>
      </c>
      <c r="E23" s="7">
        <f t="shared" si="3"/>
        <v>12061681</v>
      </c>
    </row>
    <row r="24" spans="1:5" ht="15" customHeight="1" x14ac:dyDescent="0.2">
      <c r="A24" s="5" t="s">
        <v>4</v>
      </c>
      <c r="B24" s="6">
        <v>493923</v>
      </c>
      <c r="C24" s="6">
        <v>475799</v>
      </c>
      <c r="D24" s="7">
        <f t="shared" si="2"/>
        <v>18124</v>
      </c>
      <c r="E24" s="7">
        <f t="shared" si="3"/>
        <v>12079805</v>
      </c>
    </row>
    <row r="25" spans="1:5" ht="15" customHeight="1" x14ac:dyDescent="0.2">
      <c r="A25" s="5" t="s">
        <v>5</v>
      </c>
      <c r="B25" s="6">
        <v>557477</v>
      </c>
      <c r="C25" s="6">
        <v>464009</v>
      </c>
      <c r="D25" s="7">
        <f t="shared" si="2"/>
        <v>93468</v>
      </c>
      <c r="E25" s="7">
        <f t="shared" si="3"/>
        <v>12173273</v>
      </c>
    </row>
    <row r="26" spans="1:5" ht="15" customHeight="1" x14ac:dyDescent="0.2">
      <c r="A26" s="5" t="s">
        <v>6</v>
      </c>
      <c r="B26" s="6">
        <v>569074</v>
      </c>
      <c r="C26" s="6">
        <v>467498</v>
      </c>
      <c r="D26" s="7">
        <f t="shared" si="2"/>
        <v>101576</v>
      </c>
      <c r="E26" s="7">
        <f t="shared" si="3"/>
        <v>12274849</v>
      </c>
    </row>
    <row r="27" spans="1:5" ht="15" customHeight="1" x14ac:dyDescent="0.2">
      <c r="A27" s="5" t="s">
        <v>7</v>
      </c>
      <c r="B27" s="6">
        <v>572976</v>
      </c>
      <c r="C27" s="6">
        <v>475386</v>
      </c>
      <c r="D27" s="7">
        <f t="shared" si="2"/>
        <v>97590</v>
      </c>
      <c r="E27" s="7">
        <f t="shared" si="3"/>
        <v>12372439</v>
      </c>
    </row>
    <row r="28" spans="1:5" ht="15" customHeight="1" x14ac:dyDescent="0.2">
      <c r="A28" s="5" t="s">
        <v>8</v>
      </c>
      <c r="B28" s="6">
        <v>622307</v>
      </c>
      <c r="C28" s="12">
        <v>509448</v>
      </c>
      <c r="D28" s="7">
        <f t="shared" si="2"/>
        <v>112859</v>
      </c>
      <c r="E28" s="7">
        <f t="shared" si="3"/>
        <v>12485298</v>
      </c>
    </row>
    <row r="29" spans="1:5" ht="15" customHeight="1" x14ac:dyDescent="0.2">
      <c r="A29" s="5" t="s">
        <v>9</v>
      </c>
      <c r="B29" s="6">
        <v>610319</v>
      </c>
      <c r="C29" s="12">
        <v>525095</v>
      </c>
      <c r="D29" s="7">
        <f t="shared" si="2"/>
        <v>85224</v>
      </c>
      <c r="E29" s="7">
        <f t="shared" si="3"/>
        <v>12570522</v>
      </c>
    </row>
    <row r="30" spans="1:5" ht="15" customHeight="1" x14ac:dyDescent="0.2">
      <c r="A30" s="5" t="s">
        <v>10</v>
      </c>
      <c r="B30" s="6">
        <v>610499</v>
      </c>
      <c r="C30" s="11">
        <v>537176</v>
      </c>
      <c r="D30" s="7">
        <f t="shared" si="2"/>
        <v>73323</v>
      </c>
      <c r="E30" s="7">
        <f t="shared" si="3"/>
        <v>12643845</v>
      </c>
    </row>
    <row r="31" spans="1:5" ht="15" customHeight="1" x14ac:dyDescent="0.2">
      <c r="A31" s="5" t="s">
        <v>11</v>
      </c>
      <c r="B31" s="6">
        <v>629409</v>
      </c>
      <c r="C31" s="12">
        <v>524655</v>
      </c>
      <c r="D31" s="7">
        <f t="shared" si="2"/>
        <v>104754</v>
      </c>
      <c r="E31" s="7">
        <f t="shared" si="3"/>
        <v>12748599</v>
      </c>
    </row>
    <row r="32" spans="1:5" ht="15" customHeight="1" x14ac:dyDescent="0.2">
      <c r="A32" s="5" t="s">
        <v>12</v>
      </c>
      <c r="B32" s="6">
        <v>494708</v>
      </c>
      <c r="C32" s="12">
        <v>606688</v>
      </c>
      <c r="D32" s="7">
        <f t="shared" si="2"/>
        <v>-111980</v>
      </c>
      <c r="E32" s="7">
        <f t="shared" si="3"/>
        <v>12636619</v>
      </c>
    </row>
    <row r="33" spans="1:5" ht="15" customHeight="1" x14ac:dyDescent="0.2">
      <c r="A33" s="8" t="s">
        <v>30</v>
      </c>
      <c r="B33" s="9">
        <f>SUM(B21:B32)</f>
        <v>6903203</v>
      </c>
      <c r="C33" s="9">
        <f>SUM(C21:C32)</f>
        <v>6086379</v>
      </c>
      <c r="D33" s="10">
        <f>SUM(D21:D32)</f>
        <v>816824</v>
      </c>
      <c r="E33" s="10">
        <f>E32</f>
        <v>12636619</v>
      </c>
    </row>
    <row r="34" spans="1:5" ht="15" customHeight="1" x14ac:dyDescent="0.2">
      <c r="A34" s="2" t="s">
        <v>28</v>
      </c>
      <c r="B34" s="3">
        <v>578256</v>
      </c>
      <c r="C34" s="3">
        <v>533940</v>
      </c>
      <c r="D34" s="4">
        <f>B34-C34</f>
        <v>44316</v>
      </c>
      <c r="E34" s="4">
        <f>E32+D34</f>
        <v>12680935</v>
      </c>
    </row>
    <row r="35" spans="1:5" ht="15" customHeight="1" x14ac:dyDescent="0.2">
      <c r="A35" s="5" t="s">
        <v>2</v>
      </c>
      <c r="B35" s="6">
        <v>652467</v>
      </c>
      <c r="C35" s="6">
        <v>554642</v>
      </c>
      <c r="D35" s="7">
        <f t="shared" ref="D35:D45" si="4">B35-C35</f>
        <v>97825</v>
      </c>
      <c r="E35" s="7">
        <f t="shared" ref="E35:E42" si="5">E34+D35</f>
        <v>12778760</v>
      </c>
    </row>
    <row r="36" spans="1:5" ht="15" customHeight="1" x14ac:dyDescent="0.2">
      <c r="A36" s="5" t="s">
        <v>32</v>
      </c>
      <c r="B36" s="6">
        <v>616759</v>
      </c>
      <c r="C36" s="6">
        <v>582749</v>
      </c>
      <c r="D36" s="7">
        <f t="shared" si="4"/>
        <v>34010</v>
      </c>
      <c r="E36" s="7">
        <f t="shared" si="5"/>
        <v>12812770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 t="shared" si="5"/>
        <v>12812770</v>
      </c>
    </row>
    <row r="38" spans="1:5" ht="15" hidden="1" customHeight="1" x14ac:dyDescent="0.2">
      <c r="A38" s="5" t="s">
        <v>5</v>
      </c>
      <c r="B38" s="6"/>
      <c r="C38" s="11"/>
      <c r="D38" s="7">
        <f t="shared" si="4"/>
        <v>0</v>
      </c>
      <c r="E38" s="7">
        <f t="shared" si="5"/>
        <v>12812770</v>
      </c>
    </row>
    <row r="39" spans="1:5" ht="15" hidden="1" customHeight="1" x14ac:dyDescent="0.2">
      <c r="A39" s="5" t="s">
        <v>6</v>
      </c>
      <c r="B39" s="6"/>
      <c r="C39" s="12"/>
      <c r="D39" s="7">
        <f t="shared" si="4"/>
        <v>0</v>
      </c>
      <c r="E39" s="7">
        <f t="shared" si="5"/>
        <v>12812770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12812770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12812770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12812770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12812770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12812770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12812770</v>
      </c>
    </row>
    <row r="46" spans="1:5" ht="15" customHeight="1" x14ac:dyDescent="0.2">
      <c r="A46" s="8" t="s">
        <v>29</v>
      </c>
      <c r="B46" s="9">
        <f>SUM(B34:B45)</f>
        <v>1847482</v>
      </c>
      <c r="C46" s="9">
        <f>SUM(C34:C45)</f>
        <v>1671331</v>
      </c>
      <c r="D46" s="10">
        <f>SUM(D34:D45)</f>
        <v>176151</v>
      </c>
      <c r="E46" s="10">
        <f>E45</f>
        <v>12812770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4.75" customHeight="1" x14ac:dyDescent="0.2">
      <c r="A49" s="23" t="s">
        <v>31</v>
      </c>
      <c r="B49" s="23"/>
      <c r="C49" s="23"/>
      <c r="D49" s="23"/>
      <c r="E49" s="23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2020-07-02T18:32:14Z</cp:lastPrinted>
  <dcterms:created xsi:type="dcterms:W3CDTF">2011-05-23T12:47:08Z</dcterms:created>
  <dcterms:modified xsi:type="dcterms:W3CDTF">2022-04-29T19:46:38Z</dcterms:modified>
</cp:coreProperties>
</file>