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NOVO CAGED - ano 2023\"/>
    </mc:Choice>
  </mc:AlternateContent>
  <xr:revisionPtr revIDLastSave="0" documentId="13_ncr:1_{D5DF905B-8206-452A-A259-1BAF9D129D9A}" xr6:coauthVersionLast="47" xr6:coauthVersionMax="47" xr10:uidLastSave="{00000000-0000-0000-0000-000000000000}"/>
  <bookViews>
    <workbookView xWindow="-120" yWindow="-120" windowWidth="20730" windowHeight="11160" tabRatio="500" activeTab="3" xr2:uid="{00000000-000D-0000-FFFF-FFFF00000000}"/>
  </bookViews>
  <sheets>
    <sheet name="Minas Gerais" sheetId="1" r:id="rId1"/>
    <sheet name="Espírito Santo" sheetId="2" r:id="rId2"/>
    <sheet name="Rio de Janeiro" sheetId="3" r:id="rId3"/>
    <sheet name="São Paulo" sheetId="4" r:id="rId4"/>
  </sheets>
  <definedNames>
    <definedName name="_xlnm.Print_Area" localSheetId="1">'Espírito Santo'!$A$1:$E$62</definedName>
    <definedName name="_xlnm.Print_Area" localSheetId="0">'Minas Gerais'!$A$1:$E$62</definedName>
    <definedName name="_xlnm.Print_Area" localSheetId="2">'Rio de Janeiro'!$A$1:$E$62</definedName>
    <definedName name="_xlnm.Print_Area" localSheetId="3">'São Paulo'!$A$1:$E$62</definedName>
    <definedName name="_xlnm.Print_Titles" localSheetId="1">'Espírito Santo'!$1:$7</definedName>
    <definedName name="_xlnm.Print_Titles" localSheetId="0">'Minas Gerais'!$1:$7</definedName>
    <definedName name="_xlnm.Print_Titles" localSheetId="2">'Rio de Janeiro'!$1:$7</definedName>
    <definedName name="_xlnm.Print_Titles" localSheetId="3">'São Paulo'!$1:$7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7" i="2" l="1"/>
  <c r="D8" i="2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D34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D34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E10" i="1" s="1"/>
  <c r="E11" i="1" s="1"/>
  <c r="D8" i="1"/>
  <c r="E10" i="4" l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10" i="3"/>
  <c r="E11" i="3" s="1"/>
  <c r="E12" i="3" s="1"/>
  <c r="E13" i="3" s="1"/>
  <c r="E14" i="3" s="1"/>
  <c r="E15" i="3" s="1"/>
  <c r="E16" i="3" s="1"/>
  <c r="E17" i="3" s="1"/>
  <c r="E18" i="3" s="1"/>
  <c r="E19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D46" i="4"/>
  <c r="D46" i="3"/>
  <c r="D46" i="2"/>
  <c r="D20" i="2"/>
  <c r="E12" i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33" i="4"/>
  <c r="D33" i="3"/>
  <c r="D20" i="3"/>
  <c r="D33" i="2"/>
  <c r="D46" i="1"/>
  <c r="D33" i="1"/>
  <c r="D20" i="1"/>
  <c r="D59" i="4"/>
  <c r="D59" i="3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D20" i="4"/>
  <c r="E20" i="1" l="1"/>
  <c r="E20" i="3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33" i="4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34" i="3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33" i="3"/>
  <c r="E34" i="4" l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7" i="2" s="1"/>
  <c r="E33" i="2"/>
  <c r="E47" i="3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46" i="3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47" i="4" l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48" i="2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46" i="2"/>
</calcChain>
</file>

<file path=xl/sharedStrings.xml><?xml version="1.0" encoding="utf-8"?>
<sst xmlns="http://schemas.openxmlformats.org/spreadsheetml/2006/main" count="252" uniqueCount="35">
  <si>
    <t>ADMISSÕES, DESLIGAMENTOS E SALDOS DO EMPREGO FORMAL EM TODAS AS ATIVIDADES</t>
  </si>
  <si>
    <t>DADOS NOVO CAGED/MTP</t>
  </si>
  <si>
    <t>MINAS GERAIS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</si>
  <si>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</si>
  <si>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</si>
  <si>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</si>
  <si>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</si>
  <si>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</si>
  <si>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</si>
  <si>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</si>
  <si>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</si>
  <si>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</si>
  <si>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</si>
  <si>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</si>
  <si>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</si>
  <si>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</si>
  <si>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</si>
  <si>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</si>
  <si>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</si>
  <si>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</si>
  <si>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</si>
  <si>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</si>
  <si>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</si>
  <si>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</si>
  <si>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</si>
  <si>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</si>
  <si>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DEZ*</t>
  </si>
  <si>
    <t>2023*</t>
  </si>
  <si>
    <t>Fonte: NOVO CADASTRO GERAL DE EMPREGADOS E DESEMPREGADOS-CAGED, MINISTÉRIO DO TRABALHO E PREVIDÊNCIA.</t>
  </si>
  <si>
    <t>Elaboração: Banco de Dados-CBIC</t>
  </si>
  <si>
    <t>ESPÍRITO SANTO</t>
  </si>
  <si>
    <t>RIO DE JANEIRO</t>
  </si>
  <si>
    <t>SÃO PAULO</t>
  </si>
  <si>
    <t>(*) Os totais de admissões, desligamentos e saldos referem-se ao somatório de janeiro a setembro com ajustes somado aos valores de admissão,desligamento e saldo de outubro sem ajustes.</t>
  </si>
  <si>
    <t>OUT*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</si>
</sst>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8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FF"/>
        <bgColor rgb="FFFFFFCC"/>
      </patternFill>
    </fill>
    <fill>
      <patternFill patternType="solid">
        <fgColor rgb="FF99CCFF"/>
        <bgColor rgb="FFCCCCFF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3" fontId="4" fillId="3" borderId="9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showGridLines="0" zoomScaleNormal="100" workbookViewId="0">
      <pane ySplit="7" topLeftCell="A53" activePane="bottomLeft" state="frozen"/>
      <selection pane="bottomLeft" activeCell="C64" sqref="C64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2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6.5" customHeight="1" x14ac:dyDescent="0.2">
      <c r="A4" s="24" t="s">
        <v>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152239</v>
      </c>
      <c r="C8" s="4">
        <v>146367</v>
      </c>
      <c r="D8" s="5">
        <f t="shared" ref="D8:D19" si="0">B8-C8</f>
        <v>5872</v>
      </c>
      <c r="E8" s="6">
        <v>3977718</v>
      </c>
    </row>
    <row r="9" spans="1:5" ht="15" customHeight="1" x14ac:dyDescent="0.2">
      <c r="A9" s="7" t="s">
        <v>9</v>
      </c>
      <c r="B9" s="8">
        <v>171089</v>
      </c>
      <c r="C9" s="8">
        <v>142898</v>
      </c>
      <c r="D9" s="6">
        <f t="shared" si="0"/>
        <v>28191</v>
      </c>
      <c r="E9" s="6">
        <f t="shared" ref="E9:E19" si="1">E8+D9</f>
        <v>4005909</v>
      </c>
    </row>
    <row r="10" spans="1:5" ht="15" customHeight="1" x14ac:dyDescent="0.2">
      <c r="A10" s="7" t="s">
        <v>10</v>
      </c>
      <c r="B10" s="8">
        <v>162778</v>
      </c>
      <c r="C10" s="8">
        <v>183197</v>
      </c>
      <c r="D10" s="6">
        <f t="shared" si="0"/>
        <v>-20419</v>
      </c>
      <c r="E10" s="6">
        <f t="shared" si="1"/>
        <v>3985490</v>
      </c>
    </row>
    <row r="11" spans="1:5" ht="15" customHeight="1" x14ac:dyDescent="0.2">
      <c r="A11" s="7" t="s">
        <v>11</v>
      </c>
      <c r="B11" s="8">
        <v>69449</v>
      </c>
      <c r="C11" s="8">
        <v>170738</v>
      </c>
      <c r="D11" s="6">
        <f t="shared" si="0"/>
        <v>-101289</v>
      </c>
      <c r="E11" s="6">
        <f t="shared" si="1"/>
        <v>3884201</v>
      </c>
    </row>
    <row r="12" spans="1:5" ht="15" customHeight="1" x14ac:dyDescent="0.2">
      <c r="A12" s="7" t="s">
        <v>12</v>
      </c>
      <c r="B12" s="8">
        <v>91820</v>
      </c>
      <c r="C12" s="8">
        <v>129483</v>
      </c>
      <c r="D12" s="6">
        <f t="shared" si="0"/>
        <v>-37663</v>
      </c>
      <c r="E12" s="6">
        <f t="shared" si="1"/>
        <v>3846538</v>
      </c>
    </row>
    <row r="13" spans="1:5" ht="15" customHeight="1" x14ac:dyDescent="0.2">
      <c r="A13" s="7" t="s">
        <v>13</v>
      </c>
      <c r="B13" s="8">
        <v>113785</v>
      </c>
      <c r="C13" s="8">
        <v>111012</v>
      </c>
      <c r="D13" s="6">
        <f t="shared" si="0"/>
        <v>2773</v>
      </c>
      <c r="E13" s="6">
        <f t="shared" si="1"/>
        <v>3849311</v>
      </c>
    </row>
    <row r="14" spans="1:5" ht="15" customHeight="1" x14ac:dyDescent="0.2">
      <c r="A14" s="7" t="s">
        <v>14</v>
      </c>
      <c r="B14" s="8">
        <v>134479</v>
      </c>
      <c r="C14" s="8">
        <v>115702</v>
      </c>
      <c r="D14" s="6">
        <f t="shared" si="0"/>
        <v>18777</v>
      </c>
      <c r="E14" s="6">
        <f t="shared" si="1"/>
        <v>3868088</v>
      </c>
    </row>
    <row r="15" spans="1:5" ht="15" customHeight="1" x14ac:dyDescent="0.2">
      <c r="A15" s="7" t="s">
        <v>15</v>
      </c>
      <c r="B15" s="8">
        <v>147800</v>
      </c>
      <c r="C15" s="8">
        <v>124207</v>
      </c>
      <c r="D15" s="6">
        <f t="shared" si="0"/>
        <v>23593</v>
      </c>
      <c r="E15" s="6">
        <f t="shared" si="1"/>
        <v>3891681</v>
      </c>
    </row>
    <row r="16" spans="1:5" ht="15" customHeight="1" x14ac:dyDescent="0.2">
      <c r="A16" s="7" t="s">
        <v>16</v>
      </c>
      <c r="B16" s="8">
        <v>164564</v>
      </c>
      <c r="C16" s="8">
        <v>133417</v>
      </c>
      <c r="D16" s="6">
        <f t="shared" si="0"/>
        <v>31147</v>
      </c>
      <c r="E16" s="6">
        <f t="shared" si="1"/>
        <v>3922828</v>
      </c>
    </row>
    <row r="17" spans="1:5" ht="15" customHeight="1" x14ac:dyDescent="0.2">
      <c r="A17" s="7" t="s">
        <v>17</v>
      </c>
      <c r="B17" s="8">
        <v>179340</v>
      </c>
      <c r="C17" s="8">
        <v>142620</v>
      </c>
      <c r="D17" s="6">
        <f t="shared" si="0"/>
        <v>36720</v>
      </c>
      <c r="E17" s="6">
        <f t="shared" si="1"/>
        <v>3959548</v>
      </c>
    </row>
    <row r="18" spans="1:5" ht="15" customHeight="1" x14ac:dyDescent="0.2">
      <c r="A18" s="7" t="s">
        <v>18</v>
      </c>
      <c r="B18" s="8">
        <v>171185</v>
      </c>
      <c r="C18" s="8">
        <v>143040</v>
      </c>
      <c r="D18" s="6">
        <f t="shared" si="0"/>
        <v>28145</v>
      </c>
      <c r="E18" s="6">
        <f t="shared" si="1"/>
        <v>3987693</v>
      </c>
    </row>
    <row r="19" spans="1:5" ht="15" customHeight="1" x14ac:dyDescent="0.2">
      <c r="A19" s="7" t="s">
        <v>19</v>
      </c>
      <c r="B19" s="8">
        <v>141791</v>
      </c>
      <c r="C19" s="8">
        <v>155290</v>
      </c>
      <c r="D19" s="6">
        <f t="shared" si="0"/>
        <v>-13499</v>
      </c>
      <c r="E19" s="6">
        <f t="shared" si="1"/>
        <v>3974194</v>
      </c>
    </row>
    <row r="20" spans="1:5" ht="15" customHeight="1" x14ac:dyDescent="0.2">
      <c r="A20" s="9" t="s">
        <v>20</v>
      </c>
      <c r="B20" s="10">
        <f>SUM(B8:B19)</f>
        <v>1700319</v>
      </c>
      <c r="C20" s="10">
        <f>SUM(C8:C19)</f>
        <v>1697971</v>
      </c>
      <c r="D20" s="11">
        <f>SUM(D8:D19)</f>
        <v>2348</v>
      </c>
      <c r="E20" s="11">
        <f>E19</f>
        <v>3974194</v>
      </c>
    </row>
    <row r="21" spans="1:5" ht="15" customHeight="1" x14ac:dyDescent="0.2">
      <c r="A21" s="2" t="s">
        <v>21</v>
      </c>
      <c r="B21" s="4">
        <v>179902</v>
      </c>
      <c r="C21" s="4">
        <v>158245</v>
      </c>
      <c r="D21" s="5">
        <f t="shared" ref="D21:D32" si="2">B21-C21</f>
        <v>21657</v>
      </c>
      <c r="E21" s="5">
        <f>E19+D21</f>
        <v>3995851</v>
      </c>
    </row>
    <row r="22" spans="1:5" ht="15" customHeight="1" x14ac:dyDescent="0.2">
      <c r="A22" s="7" t="s">
        <v>9</v>
      </c>
      <c r="B22" s="8">
        <v>207047</v>
      </c>
      <c r="C22" s="8">
        <v>153185</v>
      </c>
      <c r="D22" s="6">
        <f t="shared" si="2"/>
        <v>53862</v>
      </c>
      <c r="E22" s="6">
        <f t="shared" ref="E22:E32" si="3">E21+D22</f>
        <v>4049713</v>
      </c>
    </row>
    <row r="23" spans="1:5" ht="15" customHeight="1" x14ac:dyDescent="0.2">
      <c r="A23" s="7" t="s">
        <v>10</v>
      </c>
      <c r="B23" s="8">
        <v>205470</v>
      </c>
      <c r="C23" s="8">
        <v>169131</v>
      </c>
      <c r="D23" s="6">
        <f t="shared" si="2"/>
        <v>36339</v>
      </c>
      <c r="E23" s="6">
        <f t="shared" si="3"/>
        <v>4086052</v>
      </c>
    </row>
    <row r="24" spans="1:5" ht="15" customHeight="1" x14ac:dyDescent="0.2">
      <c r="A24" s="7" t="s">
        <v>11</v>
      </c>
      <c r="B24" s="8">
        <v>169386</v>
      </c>
      <c r="C24" s="8">
        <v>156159</v>
      </c>
      <c r="D24" s="6">
        <f t="shared" si="2"/>
        <v>13227</v>
      </c>
      <c r="E24" s="6">
        <f t="shared" si="3"/>
        <v>4099279</v>
      </c>
    </row>
    <row r="25" spans="1:5" ht="15" customHeight="1" x14ac:dyDescent="0.2">
      <c r="A25" s="7" t="s">
        <v>12</v>
      </c>
      <c r="B25" s="8">
        <v>187677</v>
      </c>
      <c r="C25" s="8">
        <v>151307</v>
      </c>
      <c r="D25" s="6">
        <f t="shared" si="2"/>
        <v>36370</v>
      </c>
      <c r="E25" s="6">
        <f t="shared" si="3"/>
        <v>4135649</v>
      </c>
    </row>
    <row r="26" spans="1:5" ht="15" customHeight="1" x14ac:dyDescent="0.2">
      <c r="A26" s="7" t="s">
        <v>13</v>
      </c>
      <c r="B26" s="8">
        <v>194917</v>
      </c>
      <c r="C26" s="12">
        <v>152677</v>
      </c>
      <c r="D26" s="6">
        <f t="shared" si="2"/>
        <v>42240</v>
      </c>
      <c r="E26" s="6">
        <f t="shared" si="3"/>
        <v>4177889</v>
      </c>
    </row>
    <row r="27" spans="1:5" ht="15" customHeight="1" x14ac:dyDescent="0.2">
      <c r="A27" s="7" t="s">
        <v>14</v>
      </c>
      <c r="B27" s="8">
        <v>201748</v>
      </c>
      <c r="C27" s="12">
        <v>166021</v>
      </c>
      <c r="D27" s="6">
        <f t="shared" si="2"/>
        <v>35727</v>
      </c>
      <c r="E27" s="6">
        <f t="shared" si="3"/>
        <v>4213616</v>
      </c>
    </row>
    <row r="28" spans="1:5" ht="15" customHeight="1" x14ac:dyDescent="0.2">
      <c r="A28" s="7" t="s">
        <v>15</v>
      </c>
      <c r="B28" s="13">
        <v>214154</v>
      </c>
      <c r="C28" s="14">
        <v>171557</v>
      </c>
      <c r="D28" s="6">
        <f t="shared" si="2"/>
        <v>42597</v>
      </c>
      <c r="E28" s="6">
        <f t="shared" si="3"/>
        <v>4256213</v>
      </c>
    </row>
    <row r="29" spans="1:5" ht="15" customHeight="1" x14ac:dyDescent="0.2">
      <c r="A29" s="7" t="s">
        <v>16</v>
      </c>
      <c r="B29" s="8">
        <v>203137</v>
      </c>
      <c r="C29" s="12">
        <v>177108</v>
      </c>
      <c r="D29" s="6">
        <f t="shared" si="2"/>
        <v>26029</v>
      </c>
      <c r="E29" s="6">
        <f t="shared" si="3"/>
        <v>4282242</v>
      </c>
    </row>
    <row r="30" spans="1:5" ht="15" customHeight="1" x14ac:dyDescent="0.2">
      <c r="A30" s="7" t="s">
        <v>17</v>
      </c>
      <c r="B30" s="8">
        <v>199110</v>
      </c>
      <c r="C30" s="12">
        <v>179777</v>
      </c>
      <c r="D30" s="6">
        <f t="shared" si="2"/>
        <v>19333</v>
      </c>
      <c r="E30" s="6">
        <f t="shared" si="3"/>
        <v>4301575</v>
      </c>
    </row>
    <row r="31" spans="1:5" ht="15" customHeight="1" x14ac:dyDescent="0.2">
      <c r="A31" s="7" t="s">
        <v>18</v>
      </c>
      <c r="B31" s="8">
        <v>197153</v>
      </c>
      <c r="C31" s="12">
        <v>176349</v>
      </c>
      <c r="D31" s="6">
        <f t="shared" si="2"/>
        <v>20804</v>
      </c>
      <c r="E31" s="6">
        <f t="shared" si="3"/>
        <v>4322379</v>
      </c>
    </row>
    <row r="32" spans="1:5" ht="15" customHeight="1" x14ac:dyDescent="0.2">
      <c r="A32" s="7" t="s">
        <v>19</v>
      </c>
      <c r="B32" s="8">
        <v>158451</v>
      </c>
      <c r="C32" s="12">
        <v>186630</v>
      </c>
      <c r="D32" s="6">
        <f t="shared" si="2"/>
        <v>-28179</v>
      </c>
      <c r="E32" s="6">
        <f t="shared" si="3"/>
        <v>4294200</v>
      </c>
    </row>
    <row r="33" spans="1:5" ht="15" customHeight="1" x14ac:dyDescent="0.2">
      <c r="A33" s="9" t="s">
        <v>22</v>
      </c>
      <c r="B33" s="10">
        <f>SUM(B21:B32)</f>
        <v>2318152</v>
      </c>
      <c r="C33" s="10">
        <f>SUM(C21:C32)</f>
        <v>1998146</v>
      </c>
      <c r="D33" s="11">
        <f>SUM(D21:D32)</f>
        <v>320006</v>
      </c>
      <c r="E33" s="11">
        <f>E32</f>
        <v>4294200</v>
      </c>
    </row>
    <row r="34" spans="1:5" ht="15" customHeight="1" x14ac:dyDescent="0.2">
      <c r="A34" s="2" t="s">
        <v>23</v>
      </c>
      <c r="B34" s="4">
        <v>185024</v>
      </c>
      <c r="C34" s="4">
        <v>185751</v>
      </c>
      <c r="D34" s="5">
        <f t="shared" ref="D34:D45" si="4">B34-C34</f>
        <v>-727</v>
      </c>
      <c r="E34" s="5">
        <f>E32+D34</f>
        <v>4293473</v>
      </c>
    </row>
    <row r="35" spans="1:5" ht="15" customHeight="1" x14ac:dyDescent="0.2">
      <c r="A35" s="7" t="s">
        <v>9</v>
      </c>
      <c r="B35" s="8">
        <v>227454</v>
      </c>
      <c r="C35" s="8">
        <v>188647</v>
      </c>
      <c r="D35" s="6">
        <f t="shared" si="4"/>
        <v>38807</v>
      </c>
      <c r="E35" s="6">
        <f t="shared" ref="E35:E45" si="5">E34+D35</f>
        <v>4332280</v>
      </c>
    </row>
    <row r="36" spans="1:5" ht="15" customHeight="1" x14ac:dyDescent="0.2">
      <c r="A36" s="7" t="s">
        <v>10</v>
      </c>
      <c r="B36" s="8">
        <v>227232</v>
      </c>
      <c r="C36" s="8">
        <v>203317</v>
      </c>
      <c r="D36" s="6">
        <f t="shared" si="4"/>
        <v>23915</v>
      </c>
      <c r="E36" s="6">
        <f t="shared" si="5"/>
        <v>4356195</v>
      </c>
    </row>
    <row r="37" spans="1:5" ht="15" customHeight="1" x14ac:dyDescent="0.2">
      <c r="A37" s="7" t="s">
        <v>11</v>
      </c>
      <c r="B37" s="8">
        <v>208273</v>
      </c>
      <c r="C37" s="8">
        <v>187040</v>
      </c>
      <c r="D37" s="6">
        <f t="shared" si="4"/>
        <v>21233</v>
      </c>
      <c r="E37" s="6">
        <f t="shared" si="5"/>
        <v>4377428</v>
      </c>
    </row>
    <row r="38" spans="1:5" ht="15" customHeight="1" x14ac:dyDescent="0.2">
      <c r="A38" s="7" t="s">
        <v>12</v>
      </c>
      <c r="B38" s="8">
        <v>224806</v>
      </c>
      <c r="C38" s="8">
        <v>194069</v>
      </c>
      <c r="D38" s="6">
        <f t="shared" si="4"/>
        <v>30737</v>
      </c>
      <c r="E38" s="6">
        <f t="shared" si="5"/>
        <v>4408165</v>
      </c>
    </row>
    <row r="39" spans="1:5" ht="15" customHeight="1" x14ac:dyDescent="0.2">
      <c r="A39" s="7" t="s">
        <v>13</v>
      </c>
      <c r="B39" s="8">
        <v>218309</v>
      </c>
      <c r="C39" s="12">
        <v>184493</v>
      </c>
      <c r="D39" s="6">
        <f t="shared" si="4"/>
        <v>33816</v>
      </c>
      <c r="E39" s="6">
        <f t="shared" si="5"/>
        <v>4441981</v>
      </c>
    </row>
    <row r="40" spans="1:5" ht="15" customHeight="1" x14ac:dyDescent="0.2">
      <c r="A40" s="7" t="s">
        <v>14</v>
      </c>
      <c r="B40" s="8">
        <v>212065</v>
      </c>
      <c r="C40" s="12">
        <v>192766</v>
      </c>
      <c r="D40" s="6">
        <f t="shared" si="4"/>
        <v>19299</v>
      </c>
      <c r="E40" s="6">
        <f t="shared" si="5"/>
        <v>4461280</v>
      </c>
    </row>
    <row r="41" spans="1:5" ht="15" customHeight="1" x14ac:dyDescent="0.2">
      <c r="A41" s="7" t="s">
        <v>15</v>
      </c>
      <c r="B41" s="8">
        <v>230302</v>
      </c>
      <c r="C41" s="12">
        <v>203253</v>
      </c>
      <c r="D41" s="6">
        <f t="shared" si="4"/>
        <v>27049</v>
      </c>
      <c r="E41" s="6">
        <f t="shared" si="5"/>
        <v>4488329</v>
      </c>
    </row>
    <row r="42" spans="1:5" ht="15" customHeight="1" x14ac:dyDescent="0.2">
      <c r="A42" s="7" t="s">
        <v>16</v>
      </c>
      <c r="B42" s="8">
        <v>215076</v>
      </c>
      <c r="C42" s="12">
        <v>193179</v>
      </c>
      <c r="D42" s="6">
        <f t="shared" si="4"/>
        <v>21897</v>
      </c>
      <c r="E42" s="6">
        <f t="shared" si="5"/>
        <v>4510226</v>
      </c>
    </row>
    <row r="43" spans="1:5" ht="15" customHeight="1" x14ac:dyDescent="0.2">
      <c r="A43" s="7" t="s">
        <v>17</v>
      </c>
      <c r="B43" s="8">
        <v>196043</v>
      </c>
      <c r="C43" s="12">
        <v>189167</v>
      </c>
      <c r="D43" s="6">
        <f t="shared" si="4"/>
        <v>6876</v>
      </c>
      <c r="E43" s="6">
        <f t="shared" si="5"/>
        <v>4517102</v>
      </c>
    </row>
    <row r="44" spans="1:5" ht="15" customHeight="1" x14ac:dyDescent="0.2">
      <c r="A44" s="7" t="s">
        <v>18</v>
      </c>
      <c r="B44" s="8">
        <v>189579</v>
      </c>
      <c r="C44" s="12">
        <v>187155</v>
      </c>
      <c r="D44" s="6">
        <f t="shared" si="4"/>
        <v>2424</v>
      </c>
      <c r="E44" s="6">
        <f t="shared" si="5"/>
        <v>4519526</v>
      </c>
    </row>
    <row r="45" spans="1:5" ht="15" customHeight="1" x14ac:dyDescent="0.2">
      <c r="A45" s="7" t="s">
        <v>19</v>
      </c>
      <c r="B45" s="8">
        <v>150104</v>
      </c>
      <c r="C45" s="12">
        <v>198408</v>
      </c>
      <c r="D45" s="6">
        <f t="shared" si="4"/>
        <v>-48304</v>
      </c>
      <c r="E45" s="6">
        <f t="shared" si="5"/>
        <v>4471222</v>
      </c>
    </row>
    <row r="46" spans="1:5" ht="15" customHeight="1" x14ac:dyDescent="0.2">
      <c r="A46" s="9" t="s">
        <v>24</v>
      </c>
      <c r="B46" s="10">
        <f>SUM(B34:B45)</f>
        <v>2484267</v>
      </c>
      <c r="C46" s="10">
        <f>SUM(C34:C45)</f>
        <v>2307245</v>
      </c>
      <c r="D46" s="11">
        <f>SUM(D34:D45)</f>
        <v>177022</v>
      </c>
      <c r="E46" s="11">
        <f>E45</f>
        <v>4471222</v>
      </c>
    </row>
    <row r="47" spans="1:5" ht="15" customHeight="1" x14ac:dyDescent="0.2">
      <c r="A47" s="2" t="s">
        <v>25</v>
      </c>
      <c r="B47" s="4">
        <v>199149</v>
      </c>
      <c r="C47" s="4">
        <v>201561</v>
      </c>
      <c r="D47" s="5">
        <f t="shared" ref="D47:D58" si="6">B47-C47</f>
        <v>-2412</v>
      </c>
      <c r="E47" s="5">
        <f>E45+D47</f>
        <v>4468810</v>
      </c>
    </row>
    <row r="48" spans="1:5" ht="15" customHeight="1" x14ac:dyDescent="0.2">
      <c r="A48" s="7" t="s">
        <v>9</v>
      </c>
      <c r="B48" s="8">
        <v>221388</v>
      </c>
      <c r="C48" s="8">
        <v>193026</v>
      </c>
      <c r="D48" s="6">
        <f t="shared" si="6"/>
        <v>28362</v>
      </c>
      <c r="E48" s="6">
        <f t="shared" ref="E48:E58" si="7">E47+D48</f>
        <v>4497172</v>
      </c>
    </row>
    <row r="49" spans="1:5" ht="15" customHeight="1" x14ac:dyDescent="0.2">
      <c r="A49" s="7" t="s">
        <v>10</v>
      </c>
      <c r="B49" s="8">
        <v>258157</v>
      </c>
      <c r="C49" s="8">
        <v>219567</v>
      </c>
      <c r="D49" s="6">
        <f t="shared" si="6"/>
        <v>38590</v>
      </c>
      <c r="E49" s="6">
        <f t="shared" si="7"/>
        <v>4535762</v>
      </c>
    </row>
    <row r="50" spans="1:5" ht="15" customHeight="1" x14ac:dyDescent="0.2">
      <c r="A50" s="7" t="s">
        <v>11</v>
      </c>
      <c r="B50" s="8">
        <v>216656</v>
      </c>
      <c r="C50" s="8">
        <v>189611</v>
      </c>
      <c r="D50" s="6">
        <f t="shared" si="6"/>
        <v>27045</v>
      </c>
      <c r="E50" s="6">
        <f t="shared" si="7"/>
        <v>4562807</v>
      </c>
    </row>
    <row r="51" spans="1:5" ht="15" customHeight="1" x14ac:dyDescent="0.2">
      <c r="A51" s="7" t="s">
        <v>12</v>
      </c>
      <c r="B51" s="8">
        <v>238088</v>
      </c>
      <c r="C51" s="8">
        <v>211504</v>
      </c>
      <c r="D51" s="6">
        <f t="shared" si="6"/>
        <v>26584</v>
      </c>
      <c r="E51" s="6">
        <f t="shared" si="7"/>
        <v>4589391</v>
      </c>
    </row>
    <row r="52" spans="1:5" ht="15" customHeight="1" x14ac:dyDescent="0.2">
      <c r="A52" s="7" t="s">
        <v>13</v>
      </c>
      <c r="B52" s="8">
        <v>223381</v>
      </c>
      <c r="C52" s="12">
        <v>198038</v>
      </c>
      <c r="D52" s="6">
        <f t="shared" si="6"/>
        <v>25343</v>
      </c>
      <c r="E52" s="6">
        <f t="shared" si="7"/>
        <v>4614734</v>
      </c>
    </row>
    <row r="53" spans="1:5" ht="18" customHeight="1" x14ac:dyDescent="0.2">
      <c r="A53" s="7" t="s">
        <v>14</v>
      </c>
      <c r="B53" s="8">
        <v>213859</v>
      </c>
      <c r="C53" s="12">
        <v>201666</v>
      </c>
      <c r="D53" s="6">
        <f t="shared" si="6"/>
        <v>12193</v>
      </c>
      <c r="E53" s="6">
        <f t="shared" si="7"/>
        <v>4626927</v>
      </c>
    </row>
    <row r="54" spans="1:5" ht="15" customHeight="1" x14ac:dyDescent="0.2">
      <c r="A54" s="7" t="s">
        <v>15</v>
      </c>
      <c r="B54" s="8">
        <v>233779</v>
      </c>
      <c r="C54" s="12">
        <v>219021</v>
      </c>
      <c r="D54" s="6">
        <f t="shared" si="6"/>
        <v>14758</v>
      </c>
      <c r="E54" s="6">
        <f t="shared" si="7"/>
        <v>4641685</v>
      </c>
    </row>
    <row r="55" spans="1:5" ht="15" customHeight="1" x14ac:dyDescent="0.2">
      <c r="A55" s="7" t="s">
        <v>16</v>
      </c>
      <c r="B55" s="8">
        <v>209912</v>
      </c>
      <c r="C55" s="12">
        <v>197797</v>
      </c>
      <c r="D55" s="6">
        <f t="shared" si="6"/>
        <v>12115</v>
      </c>
      <c r="E55" s="6">
        <f t="shared" si="7"/>
        <v>4653800</v>
      </c>
    </row>
    <row r="56" spans="1:5" ht="15" customHeight="1" x14ac:dyDescent="0.2">
      <c r="A56" s="7" t="s">
        <v>34</v>
      </c>
      <c r="B56" s="8">
        <v>208034</v>
      </c>
      <c r="C56" s="12">
        <v>203127</v>
      </c>
      <c r="D56" s="6">
        <f t="shared" si="6"/>
        <v>4907</v>
      </c>
      <c r="E56" s="6">
        <f t="shared" si="7"/>
        <v>4658707</v>
      </c>
    </row>
    <row r="57" spans="1:5" ht="15" hidden="1" customHeight="1" x14ac:dyDescent="0.2">
      <c r="A57" s="7" t="s">
        <v>18</v>
      </c>
      <c r="B57" s="8">
        <v>0</v>
      </c>
      <c r="C57" s="12">
        <v>0</v>
      </c>
      <c r="D57" s="6">
        <f t="shared" si="6"/>
        <v>0</v>
      </c>
      <c r="E57" s="6">
        <f t="shared" si="7"/>
        <v>4658707</v>
      </c>
    </row>
    <row r="58" spans="1:5" ht="15" hidden="1" customHeight="1" x14ac:dyDescent="0.2">
      <c r="A58" s="7" t="s">
        <v>26</v>
      </c>
      <c r="B58" s="8">
        <v>0</v>
      </c>
      <c r="C58" s="12">
        <v>0</v>
      </c>
      <c r="D58" s="6">
        <f t="shared" si="6"/>
        <v>0</v>
      </c>
      <c r="E58" s="6">
        <f t="shared" si="7"/>
        <v>4658707</v>
      </c>
    </row>
    <row r="59" spans="1:5" ht="15" customHeight="1" x14ac:dyDescent="0.2">
      <c r="A59" s="9" t="s">
        <v>27</v>
      </c>
      <c r="B59" s="10">
        <f>SUM(B47:B58)</f>
        <v>2222403</v>
      </c>
      <c r="C59" s="10">
        <f>SUM(C47:C58)</f>
        <v>2034918</v>
      </c>
      <c r="D59" s="11">
        <f>SUM(D47:D58)</f>
        <v>187485</v>
      </c>
      <c r="E59" s="11">
        <f>E58</f>
        <v>4658707</v>
      </c>
    </row>
    <row r="60" spans="1:5" x14ac:dyDescent="0.2">
      <c r="A60" s="15" t="s">
        <v>28</v>
      </c>
    </row>
    <row r="61" spans="1:5" x14ac:dyDescent="0.2">
      <c r="A61" s="16" t="s">
        <v>29</v>
      </c>
    </row>
    <row r="62" spans="1:5" ht="25.5" customHeight="1" x14ac:dyDescent="0.2">
      <c r="A62" s="21" t="s">
        <v>33</v>
      </c>
      <c r="B62" s="21"/>
      <c r="C62" s="21"/>
      <c r="D62" s="21"/>
      <c r="E62" s="21"/>
    </row>
    <row r="63" spans="1:5" x14ac:dyDescent="0.2">
      <c r="A63" s="17"/>
    </row>
    <row r="64" spans="1:5" x14ac:dyDescent="0.2">
      <c r="E64" s="18"/>
    </row>
    <row r="65" spans="5:5" x14ac:dyDescent="0.2">
      <c r="E65" s="19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zoomScaleNormal="100" workbookViewId="0">
      <pane ySplit="7" topLeftCell="A53" activePane="bottomLeft" state="frozen"/>
      <selection pane="bottomLeft" activeCell="D66" sqref="D6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5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30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28105</v>
      </c>
      <c r="C8" s="4">
        <v>27700</v>
      </c>
      <c r="D8" s="5">
        <f t="shared" ref="D8:D19" si="0">B8-C8</f>
        <v>405</v>
      </c>
      <c r="E8" s="6">
        <v>715731</v>
      </c>
    </row>
    <row r="9" spans="1:5" ht="15" customHeight="1" x14ac:dyDescent="0.2">
      <c r="A9" s="7" t="s">
        <v>9</v>
      </c>
      <c r="B9" s="8">
        <v>31706</v>
      </c>
      <c r="C9" s="8">
        <v>27967</v>
      </c>
      <c r="D9" s="6">
        <f t="shared" si="0"/>
        <v>3739</v>
      </c>
      <c r="E9" s="6">
        <f t="shared" ref="E9:E19" si="1">E8+D9</f>
        <v>719470</v>
      </c>
    </row>
    <row r="10" spans="1:5" ht="15" customHeight="1" x14ac:dyDescent="0.2">
      <c r="A10" s="7" t="s">
        <v>10</v>
      </c>
      <c r="B10" s="8">
        <v>28854</v>
      </c>
      <c r="C10" s="8">
        <v>33801</v>
      </c>
      <c r="D10" s="6">
        <f t="shared" si="0"/>
        <v>-4947</v>
      </c>
      <c r="E10" s="6">
        <f t="shared" si="1"/>
        <v>714523</v>
      </c>
    </row>
    <row r="11" spans="1:5" ht="15" customHeight="1" x14ac:dyDescent="0.2">
      <c r="A11" s="7" t="s">
        <v>11</v>
      </c>
      <c r="B11" s="8">
        <v>12518</v>
      </c>
      <c r="C11" s="8">
        <v>31571</v>
      </c>
      <c r="D11" s="6">
        <f t="shared" si="0"/>
        <v>-19053</v>
      </c>
      <c r="E11" s="6">
        <f t="shared" si="1"/>
        <v>695470</v>
      </c>
    </row>
    <row r="12" spans="1:5" ht="15" customHeight="1" x14ac:dyDescent="0.2">
      <c r="A12" s="7" t="s">
        <v>12</v>
      </c>
      <c r="B12" s="8">
        <v>17992</v>
      </c>
      <c r="C12" s="8">
        <v>24672</v>
      </c>
      <c r="D12" s="6">
        <f t="shared" si="0"/>
        <v>-6680</v>
      </c>
      <c r="E12" s="6">
        <f t="shared" si="1"/>
        <v>688790</v>
      </c>
    </row>
    <row r="13" spans="1:5" ht="15" customHeight="1" x14ac:dyDescent="0.2">
      <c r="A13" s="7" t="s">
        <v>13</v>
      </c>
      <c r="B13" s="8">
        <v>19424</v>
      </c>
      <c r="C13" s="8">
        <v>20946</v>
      </c>
      <c r="D13" s="6">
        <f t="shared" si="0"/>
        <v>-1522</v>
      </c>
      <c r="E13" s="6">
        <f t="shared" si="1"/>
        <v>687268</v>
      </c>
    </row>
    <row r="14" spans="1:5" ht="15" customHeight="1" x14ac:dyDescent="0.2">
      <c r="A14" s="7" t="s">
        <v>14</v>
      </c>
      <c r="B14" s="8">
        <v>23424</v>
      </c>
      <c r="C14" s="8">
        <v>21591</v>
      </c>
      <c r="D14" s="6">
        <f t="shared" si="0"/>
        <v>1833</v>
      </c>
      <c r="E14" s="6">
        <f t="shared" si="1"/>
        <v>689101</v>
      </c>
    </row>
    <row r="15" spans="1:5" ht="15" customHeight="1" x14ac:dyDescent="0.2">
      <c r="A15" s="7" t="s">
        <v>15</v>
      </c>
      <c r="B15" s="13">
        <v>26821</v>
      </c>
      <c r="C15" s="8">
        <v>21497</v>
      </c>
      <c r="D15" s="6">
        <f t="shared" si="0"/>
        <v>5324</v>
      </c>
      <c r="E15" s="6">
        <f t="shared" si="1"/>
        <v>694425</v>
      </c>
    </row>
    <row r="16" spans="1:5" ht="15" customHeight="1" x14ac:dyDescent="0.2">
      <c r="A16" s="7" t="s">
        <v>16</v>
      </c>
      <c r="B16" s="8">
        <v>29577</v>
      </c>
      <c r="C16" s="8">
        <v>23288</v>
      </c>
      <c r="D16" s="6">
        <f t="shared" si="0"/>
        <v>6289</v>
      </c>
      <c r="E16" s="6">
        <f t="shared" si="1"/>
        <v>700714</v>
      </c>
    </row>
    <row r="17" spans="1:5" ht="15" customHeight="1" x14ac:dyDescent="0.2">
      <c r="A17" s="7" t="s">
        <v>17</v>
      </c>
      <c r="B17" s="8">
        <v>34069</v>
      </c>
      <c r="C17" s="8">
        <v>25161</v>
      </c>
      <c r="D17" s="6">
        <f t="shared" si="0"/>
        <v>8908</v>
      </c>
      <c r="E17" s="6">
        <f t="shared" si="1"/>
        <v>709622</v>
      </c>
    </row>
    <row r="18" spans="1:5" ht="15" customHeight="1" x14ac:dyDescent="0.2">
      <c r="A18" s="7" t="s">
        <v>18</v>
      </c>
      <c r="B18" s="8">
        <v>35151</v>
      </c>
      <c r="C18" s="8">
        <v>24572</v>
      </c>
      <c r="D18" s="6">
        <f t="shared" si="0"/>
        <v>10579</v>
      </c>
      <c r="E18" s="6">
        <f t="shared" si="1"/>
        <v>720201</v>
      </c>
    </row>
    <row r="19" spans="1:5" ht="15" customHeight="1" x14ac:dyDescent="0.2">
      <c r="A19" s="7" t="s">
        <v>19</v>
      </c>
      <c r="B19" s="8">
        <v>29423</v>
      </c>
      <c r="C19" s="8">
        <v>32158</v>
      </c>
      <c r="D19" s="6">
        <f t="shared" si="0"/>
        <v>-2735</v>
      </c>
      <c r="E19" s="6">
        <f t="shared" si="1"/>
        <v>717466</v>
      </c>
    </row>
    <row r="20" spans="1:5" ht="15" customHeight="1" x14ac:dyDescent="0.2">
      <c r="A20" s="9" t="s">
        <v>20</v>
      </c>
      <c r="B20" s="10">
        <f>SUM(B8:B19)</f>
        <v>317064</v>
      </c>
      <c r="C20" s="10">
        <f>SUM(C8:C19)</f>
        <v>314924</v>
      </c>
      <c r="D20" s="11">
        <f>SUM(D8:D19)</f>
        <v>2140</v>
      </c>
      <c r="E20" s="11">
        <f>E19</f>
        <v>717466</v>
      </c>
    </row>
    <row r="21" spans="1:5" ht="15" customHeight="1" x14ac:dyDescent="0.2">
      <c r="A21" s="2" t="s">
        <v>21</v>
      </c>
      <c r="B21" s="4">
        <v>33587</v>
      </c>
      <c r="C21" s="4">
        <v>28655</v>
      </c>
      <c r="D21" s="5">
        <f t="shared" ref="D21:D32" si="2">B21-C21</f>
        <v>4932</v>
      </c>
      <c r="E21" s="5">
        <f>E19+D21</f>
        <v>722398</v>
      </c>
    </row>
    <row r="22" spans="1:5" ht="15" customHeight="1" x14ac:dyDescent="0.2">
      <c r="A22" s="7" t="s">
        <v>9</v>
      </c>
      <c r="B22" s="8">
        <v>36219</v>
      </c>
      <c r="C22" s="8">
        <v>28797</v>
      </c>
      <c r="D22" s="6">
        <f t="shared" si="2"/>
        <v>7422</v>
      </c>
      <c r="E22" s="6">
        <f t="shared" ref="E22:E32" si="3">E21+D22</f>
        <v>729820</v>
      </c>
    </row>
    <row r="23" spans="1:5" ht="15" customHeight="1" x14ac:dyDescent="0.2">
      <c r="A23" s="7" t="s">
        <v>10</v>
      </c>
      <c r="B23" s="8">
        <v>37455</v>
      </c>
      <c r="C23" s="8">
        <v>32904</v>
      </c>
      <c r="D23" s="6">
        <f t="shared" si="2"/>
        <v>4551</v>
      </c>
      <c r="E23" s="6">
        <f t="shared" si="3"/>
        <v>734371</v>
      </c>
    </row>
    <row r="24" spans="1:5" ht="15" customHeight="1" x14ac:dyDescent="0.2">
      <c r="A24" s="7" t="s">
        <v>11</v>
      </c>
      <c r="B24" s="8">
        <v>29506</v>
      </c>
      <c r="C24" s="8">
        <v>27454</v>
      </c>
      <c r="D24" s="6">
        <f t="shared" si="2"/>
        <v>2052</v>
      </c>
      <c r="E24" s="6">
        <f t="shared" si="3"/>
        <v>736423</v>
      </c>
    </row>
    <row r="25" spans="1:5" ht="15" customHeight="1" x14ac:dyDescent="0.2">
      <c r="A25" s="7" t="s">
        <v>12</v>
      </c>
      <c r="B25" s="8">
        <v>39483</v>
      </c>
      <c r="C25" s="12">
        <v>28999</v>
      </c>
      <c r="D25" s="6">
        <f t="shared" si="2"/>
        <v>10484</v>
      </c>
      <c r="E25" s="6">
        <f t="shared" si="3"/>
        <v>746907</v>
      </c>
    </row>
    <row r="26" spans="1:5" ht="15" customHeight="1" x14ac:dyDescent="0.2">
      <c r="A26" s="7" t="s">
        <v>13</v>
      </c>
      <c r="B26" s="8">
        <v>36492</v>
      </c>
      <c r="C26" s="8">
        <v>31344</v>
      </c>
      <c r="D26" s="6">
        <f t="shared" si="2"/>
        <v>5148</v>
      </c>
      <c r="E26" s="6">
        <f t="shared" si="3"/>
        <v>752055</v>
      </c>
    </row>
    <row r="27" spans="1:5" ht="15" customHeight="1" x14ac:dyDescent="0.2">
      <c r="A27" s="7" t="s">
        <v>14</v>
      </c>
      <c r="B27" s="8">
        <v>35785</v>
      </c>
      <c r="C27" s="8">
        <v>33457</v>
      </c>
      <c r="D27" s="6">
        <f t="shared" si="2"/>
        <v>2328</v>
      </c>
      <c r="E27" s="6">
        <f t="shared" si="3"/>
        <v>754383</v>
      </c>
    </row>
    <row r="28" spans="1:5" ht="15" customHeight="1" x14ac:dyDescent="0.2">
      <c r="A28" s="7" t="s">
        <v>15</v>
      </c>
      <c r="B28" s="8">
        <v>39547</v>
      </c>
      <c r="C28" s="8">
        <v>33964</v>
      </c>
      <c r="D28" s="6">
        <f t="shared" si="2"/>
        <v>5583</v>
      </c>
      <c r="E28" s="6">
        <f t="shared" si="3"/>
        <v>759966</v>
      </c>
    </row>
    <row r="29" spans="1:5" ht="15" customHeight="1" x14ac:dyDescent="0.2">
      <c r="A29" s="7" t="s">
        <v>16</v>
      </c>
      <c r="B29" s="8">
        <v>36250</v>
      </c>
      <c r="C29" s="20">
        <v>30214</v>
      </c>
      <c r="D29" s="6">
        <f t="shared" si="2"/>
        <v>6036</v>
      </c>
      <c r="E29" s="6">
        <f t="shared" si="3"/>
        <v>766002</v>
      </c>
    </row>
    <row r="30" spans="1:5" ht="15" customHeight="1" x14ac:dyDescent="0.2">
      <c r="A30" s="7" t="s">
        <v>17</v>
      </c>
      <c r="B30" s="8">
        <v>35933</v>
      </c>
      <c r="C30" s="20">
        <v>32432</v>
      </c>
      <c r="D30" s="6">
        <f t="shared" si="2"/>
        <v>3501</v>
      </c>
      <c r="E30" s="6">
        <f t="shared" si="3"/>
        <v>769503</v>
      </c>
    </row>
    <row r="31" spans="1:5" ht="15" customHeight="1" x14ac:dyDescent="0.2">
      <c r="A31" s="7" t="s">
        <v>18</v>
      </c>
      <c r="B31" s="8">
        <v>37904</v>
      </c>
      <c r="C31" s="20">
        <v>29685</v>
      </c>
      <c r="D31" s="6">
        <f t="shared" si="2"/>
        <v>8219</v>
      </c>
      <c r="E31" s="6">
        <f t="shared" si="3"/>
        <v>777722</v>
      </c>
    </row>
    <row r="32" spans="1:5" ht="15" customHeight="1" x14ac:dyDescent="0.2">
      <c r="A32" s="7" t="s">
        <v>19</v>
      </c>
      <c r="B32" s="8">
        <v>31394</v>
      </c>
      <c r="C32" s="20">
        <v>37069</v>
      </c>
      <c r="D32" s="6">
        <f t="shared" si="2"/>
        <v>-5675</v>
      </c>
      <c r="E32" s="6">
        <f t="shared" si="3"/>
        <v>772047</v>
      </c>
    </row>
    <row r="33" spans="1:5" ht="15" customHeight="1" x14ac:dyDescent="0.2">
      <c r="A33" s="9" t="s">
        <v>22</v>
      </c>
      <c r="B33" s="10">
        <f>SUM(B21:B32)</f>
        <v>429555</v>
      </c>
      <c r="C33" s="10">
        <f>SUM(C21:C32)</f>
        <v>374974</v>
      </c>
      <c r="D33" s="11">
        <f>SUM(D21:D32)</f>
        <v>54581</v>
      </c>
      <c r="E33" s="11">
        <f>E32</f>
        <v>772047</v>
      </c>
    </row>
    <row r="34" spans="1:5" ht="15" customHeight="1" x14ac:dyDescent="0.2">
      <c r="A34" s="2" t="s">
        <v>23</v>
      </c>
      <c r="B34" s="4">
        <v>37808</v>
      </c>
      <c r="C34" s="4">
        <v>34056</v>
      </c>
      <c r="D34" s="5">
        <f t="shared" ref="D34:D45" si="4">B34-C34</f>
        <v>3752</v>
      </c>
      <c r="E34" s="5">
        <f>E32+D34</f>
        <v>775799</v>
      </c>
    </row>
    <row r="35" spans="1:5" ht="15" customHeight="1" x14ac:dyDescent="0.2">
      <c r="A35" s="7" t="s">
        <v>9</v>
      </c>
      <c r="B35" s="8">
        <v>42511</v>
      </c>
      <c r="C35" s="8">
        <v>35513</v>
      </c>
      <c r="D35" s="6">
        <f t="shared" si="4"/>
        <v>6998</v>
      </c>
      <c r="E35" s="6">
        <f t="shared" ref="E35:E45" si="5">E34+D35</f>
        <v>782797</v>
      </c>
    </row>
    <row r="36" spans="1:5" ht="15" customHeight="1" x14ac:dyDescent="0.2">
      <c r="A36" s="7" t="s">
        <v>10</v>
      </c>
      <c r="B36" s="8">
        <v>39648</v>
      </c>
      <c r="C36" s="8">
        <v>37655</v>
      </c>
      <c r="D36" s="6">
        <f t="shared" si="4"/>
        <v>1993</v>
      </c>
      <c r="E36" s="6">
        <f t="shared" si="5"/>
        <v>784790</v>
      </c>
    </row>
    <row r="37" spans="1:5" ht="15" customHeight="1" x14ac:dyDescent="0.2">
      <c r="A37" s="7" t="s">
        <v>11</v>
      </c>
      <c r="B37" s="8">
        <v>39649</v>
      </c>
      <c r="C37" s="8">
        <v>34169</v>
      </c>
      <c r="D37" s="6">
        <f t="shared" si="4"/>
        <v>5480</v>
      </c>
      <c r="E37" s="6">
        <f t="shared" si="5"/>
        <v>790270</v>
      </c>
    </row>
    <row r="38" spans="1:5" ht="15" customHeight="1" x14ac:dyDescent="0.2">
      <c r="A38" s="7" t="s">
        <v>12</v>
      </c>
      <c r="B38" s="8">
        <v>50167</v>
      </c>
      <c r="C38" s="20">
        <v>36867</v>
      </c>
      <c r="D38" s="6">
        <f t="shared" si="4"/>
        <v>13300</v>
      </c>
      <c r="E38" s="6">
        <f t="shared" si="5"/>
        <v>803570</v>
      </c>
    </row>
    <row r="39" spans="1:5" ht="15" customHeight="1" x14ac:dyDescent="0.2">
      <c r="A39" s="7" t="s">
        <v>13</v>
      </c>
      <c r="B39" s="8">
        <v>39800</v>
      </c>
      <c r="C39" s="12">
        <v>37418</v>
      </c>
      <c r="D39" s="6">
        <f t="shared" si="4"/>
        <v>2382</v>
      </c>
      <c r="E39" s="6">
        <f t="shared" si="5"/>
        <v>805952</v>
      </c>
    </row>
    <row r="40" spans="1:5" ht="15" customHeight="1" x14ac:dyDescent="0.2">
      <c r="A40" s="7" t="s">
        <v>14</v>
      </c>
      <c r="B40" s="8">
        <v>37467</v>
      </c>
      <c r="C40" s="12">
        <v>38059</v>
      </c>
      <c r="D40" s="6">
        <f t="shared" si="4"/>
        <v>-592</v>
      </c>
      <c r="E40" s="6">
        <f t="shared" si="5"/>
        <v>805360</v>
      </c>
    </row>
    <row r="41" spans="1:5" ht="15" customHeight="1" x14ac:dyDescent="0.2">
      <c r="A41" s="7" t="s">
        <v>15</v>
      </c>
      <c r="B41" s="8">
        <v>42850</v>
      </c>
      <c r="C41" s="12">
        <v>38599</v>
      </c>
      <c r="D41" s="6">
        <f t="shared" si="4"/>
        <v>4251</v>
      </c>
      <c r="E41" s="6">
        <f t="shared" si="5"/>
        <v>809611</v>
      </c>
    </row>
    <row r="42" spans="1:5" ht="18" customHeight="1" x14ac:dyDescent="0.2">
      <c r="A42" s="7" t="s">
        <v>16</v>
      </c>
      <c r="B42" s="8">
        <v>41368</v>
      </c>
      <c r="C42" s="12">
        <v>33761</v>
      </c>
      <c r="D42" s="6">
        <f t="shared" si="4"/>
        <v>7607</v>
      </c>
      <c r="E42" s="6">
        <f t="shared" si="5"/>
        <v>817218</v>
      </c>
    </row>
    <row r="43" spans="1:5" ht="15" customHeight="1" x14ac:dyDescent="0.2">
      <c r="A43" s="7" t="s">
        <v>17</v>
      </c>
      <c r="B43" s="8">
        <v>37918</v>
      </c>
      <c r="C43" s="12">
        <v>34761</v>
      </c>
      <c r="D43" s="6">
        <f t="shared" si="4"/>
        <v>3157</v>
      </c>
      <c r="E43" s="6">
        <f t="shared" si="5"/>
        <v>820375</v>
      </c>
    </row>
    <row r="44" spans="1:5" ht="15" customHeight="1" x14ac:dyDescent="0.2">
      <c r="A44" s="7" t="s">
        <v>18</v>
      </c>
      <c r="B44" s="8">
        <v>36830</v>
      </c>
      <c r="C44" s="12">
        <v>33335</v>
      </c>
      <c r="D44" s="6">
        <f t="shared" si="4"/>
        <v>3495</v>
      </c>
      <c r="E44" s="6">
        <f t="shared" si="5"/>
        <v>823870</v>
      </c>
    </row>
    <row r="45" spans="1:5" ht="15" customHeight="1" x14ac:dyDescent="0.2">
      <c r="A45" s="7" t="s">
        <v>19</v>
      </c>
      <c r="B45" s="8">
        <v>30684</v>
      </c>
      <c r="C45" s="12">
        <v>37996</v>
      </c>
      <c r="D45" s="6">
        <f t="shared" si="4"/>
        <v>-7312</v>
      </c>
      <c r="E45" s="6">
        <f t="shared" si="5"/>
        <v>816558</v>
      </c>
    </row>
    <row r="46" spans="1:5" ht="15" customHeight="1" x14ac:dyDescent="0.2">
      <c r="A46" s="9" t="s">
        <v>24</v>
      </c>
      <c r="B46" s="10">
        <f>SUM(B34:B45)</f>
        <v>476700</v>
      </c>
      <c r="C46" s="10">
        <f>SUM(C34:C45)</f>
        <v>432189</v>
      </c>
      <c r="D46" s="11">
        <f>SUM(D34:D45)</f>
        <v>44511</v>
      </c>
      <c r="E46" s="11">
        <f>E45</f>
        <v>816558</v>
      </c>
    </row>
    <row r="47" spans="1:5" ht="15" customHeight="1" x14ac:dyDescent="0.2">
      <c r="A47" s="2" t="s">
        <v>25</v>
      </c>
      <c r="B47" s="4">
        <v>40228</v>
      </c>
      <c r="C47" s="4">
        <v>38628</v>
      </c>
      <c r="D47" s="5">
        <f t="shared" ref="D47:D58" si="6">B47-C47</f>
        <v>1600</v>
      </c>
      <c r="E47" s="5">
        <f>E45+D47</f>
        <v>818158</v>
      </c>
    </row>
    <row r="48" spans="1:5" ht="15" customHeight="1" x14ac:dyDescent="0.2">
      <c r="A48" s="7" t="s">
        <v>9</v>
      </c>
      <c r="B48" s="8">
        <v>39937</v>
      </c>
      <c r="C48" s="8">
        <v>36305</v>
      </c>
      <c r="D48" s="6">
        <f t="shared" si="6"/>
        <v>3632</v>
      </c>
      <c r="E48" s="6">
        <f t="shared" ref="E48:E58" si="7">E47+D48</f>
        <v>821790</v>
      </c>
    </row>
    <row r="49" spans="1:5" ht="15" customHeight="1" x14ac:dyDescent="0.2">
      <c r="A49" s="7" t="s">
        <v>10</v>
      </c>
      <c r="B49" s="8">
        <v>46901</v>
      </c>
      <c r="C49" s="8">
        <v>42379</v>
      </c>
      <c r="D49" s="6">
        <f t="shared" si="6"/>
        <v>4522</v>
      </c>
      <c r="E49" s="6">
        <f t="shared" si="7"/>
        <v>826312</v>
      </c>
    </row>
    <row r="50" spans="1:5" ht="15" customHeight="1" x14ac:dyDescent="0.2">
      <c r="A50" s="7" t="s">
        <v>11</v>
      </c>
      <c r="B50" s="8">
        <v>40652</v>
      </c>
      <c r="C50" s="8">
        <v>34908</v>
      </c>
      <c r="D50" s="6">
        <f t="shared" si="6"/>
        <v>5744</v>
      </c>
      <c r="E50" s="6">
        <f t="shared" si="7"/>
        <v>832056</v>
      </c>
    </row>
    <row r="51" spans="1:5" ht="15" customHeight="1" x14ac:dyDescent="0.2">
      <c r="A51" s="7" t="s">
        <v>12</v>
      </c>
      <c r="B51" s="8">
        <v>54202</v>
      </c>
      <c r="C51" s="20">
        <v>40618</v>
      </c>
      <c r="D51" s="6">
        <f t="shared" si="6"/>
        <v>13584</v>
      </c>
      <c r="E51" s="6">
        <f t="shared" si="7"/>
        <v>845640</v>
      </c>
    </row>
    <row r="52" spans="1:5" ht="15" customHeight="1" x14ac:dyDescent="0.2">
      <c r="A52" s="7" t="s">
        <v>13</v>
      </c>
      <c r="B52" s="8">
        <v>42850</v>
      </c>
      <c r="C52" s="12">
        <v>42223</v>
      </c>
      <c r="D52" s="6">
        <f t="shared" si="6"/>
        <v>627</v>
      </c>
      <c r="E52" s="6">
        <f t="shared" si="7"/>
        <v>846267</v>
      </c>
    </row>
    <row r="53" spans="1:5" ht="15" customHeight="1" x14ac:dyDescent="0.2">
      <c r="A53" s="7" t="s">
        <v>14</v>
      </c>
      <c r="B53" s="8">
        <v>42257</v>
      </c>
      <c r="C53" s="12">
        <v>40409</v>
      </c>
      <c r="D53" s="6">
        <f t="shared" si="6"/>
        <v>1848</v>
      </c>
      <c r="E53" s="6">
        <f t="shared" si="7"/>
        <v>848115</v>
      </c>
    </row>
    <row r="54" spans="1:5" ht="15" customHeight="1" x14ac:dyDescent="0.2">
      <c r="A54" s="7" t="s">
        <v>15</v>
      </c>
      <c r="B54" s="8">
        <v>43977</v>
      </c>
      <c r="C54" s="12">
        <v>43666</v>
      </c>
      <c r="D54" s="6">
        <f t="shared" si="6"/>
        <v>311</v>
      </c>
      <c r="E54" s="6">
        <f t="shared" si="7"/>
        <v>848426</v>
      </c>
    </row>
    <row r="55" spans="1:5" ht="18" customHeight="1" x14ac:dyDescent="0.2">
      <c r="A55" s="7" t="s">
        <v>16</v>
      </c>
      <c r="B55" s="8">
        <v>40559</v>
      </c>
      <c r="C55" s="12">
        <v>36355</v>
      </c>
      <c r="D55" s="6">
        <f t="shared" si="6"/>
        <v>4204</v>
      </c>
      <c r="E55" s="6">
        <f t="shared" si="7"/>
        <v>852630</v>
      </c>
    </row>
    <row r="56" spans="1:5" ht="15" customHeight="1" x14ac:dyDescent="0.2">
      <c r="A56" s="7" t="s">
        <v>34</v>
      </c>
      <c r="B56" s="8">
        <v>41141</v>
      </c>
      <c r="C56" s="12">
        <v>37717</v>
      </c>
      <c r="D56" s="6">
        <f t="shared" si="6"/>
        <v>3424</v>
      </c>
      <c r="E56" s="6">
        <f t="shared" si="7"/>
        <v>856054</v>
      </c>
    </row>
    <row r="57" spans="1:5" ht="15" hidden="1" customHeight="1" x14ac:dyDescent="0.2">
      <c r="A57" s="7" t="s">
        <v>18</v>
      </c>
      <c r="B57" s="8">
        <v>0</v>
      </c>
      <c r="C57" s="12">
        <v>0</v>
      </c>
      <c r="D57" s="6">
        <f t="shared" si="6"/>
        <v>0</v>
      </c>
      <c r="E57" s="6">
        <f t="shared" si="7"/>
        <v>856054</v>
      </c>
    </row>
    <row r="58" spans="1:5" ht="15" hidden="1" customHeight="1" x14ac:dyDescent="0.2">
      <c r="A58" s="7" t="s">
        <v>26</v>
      </c>
      <c r="B58" s="8">
        <v>0</v>
      </c>
      <c r="C58" s="12">
        <v>0</v>
      </c>
      <c r="D58" s="6">
        <f t="shared" si="6"/>
        <v>0</v>
      </c>
      <c r="E58" s="6">
        <f t="shared" si="7"/>
        <v>856054</v>
      </c>
    </row>
    <row r="59" spans="1:5" ht="15" customHeight="1" x14ac:dyDescent="0.2">
      <c r="A59" s="9" t="s">
        <v>27</v>
      </c>
      <c r="B59" s="10">
        <f>SUM(B47:B58)</f>
        <v>432704</v>
      </c>
      <c r="C59" s="10">
        <f>SUM(C47:C58)</f>
        <v>393208</v>
      </c>
      <c r="D59" s="11">
        <f>SUM(D47:D58)</f>
        <v>39496</v>
      </c>
      <c r="E59" s="11">
        <f>E58</f>
        <v>856054</v>
      </c>
    </row>
    <row r="60" spans="1:5" x14ac:dyDescent="0.2">
      <c r="A60" s="15" t="s">
        <v>28</v>
      </c>
    </row>
    <row r="61" spans="1:5" x14ac:dyDescent="0.2">
      <c r="A61" s="16" t="s">
        <v>29</v>
      </c>
    </row>
    <row r="62" spans="1:5" ht="26.25" customHeight="1" x14ac:dyDescent="0.2">
      <c r="A62" s="21" t="s">
        <v>33</v>
      </c>
      <c r="B62" s="21"/>
      <c r="C62" s="21"/>
      <c r="D62" s="21"/>
      <c r="E62" s="21"/>
    </row>
    <row r="64" spans="1:5" x14ac:dyDescent="0.2">
      <c r="E64" s="18"/>
    </row>
    <row r="65" spans="5:5" x14ac:dyDescent="0.2">
      <c r="E65" s="19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zoomScaleNormal="100" workbookViewId="0">
      <pane ySplit="7" topLeftCell="A53" activePane="bottomLeft" state="frozen"/>
      <selection pane="bottomLeft" activeCell="C66" sqref="C6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22" t="s">
        <v>0</v>
      </c>
      <c r="B1" s="22"/>
      <c r="C1" s="22"/>
      <c r="D1" s="22"/>
      <c r="E1" s="22"/>
    </row>
    <row r="2" spans="1:5" ht="12.75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31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3">
        <v>101038</v>
      </c>
      <c r="C8" s="4">
        <v>112801</v>
      </c>
      <c r="D8" s="5">
        <f t="shared" ref="D8:D19" si="0">B8-C8</f>
        <v>-11763</v>
      </c>
      <c r="E8" s="6">
        <v>3154113</v>
      </c>
    </row>
    <row r="9" spans="1:5" ht="15" customHeight="1" x14ac:dyDescent="0.2">
      <c r="A9" s="7" t="s">
        <v>9</v>
      </c>
      <c r="B9" s="8">
        <v>109946</v>
      </c>
      <c r="C9" s="8">
        <v>108507</v>
      </c>
      <c r="D9" s="6">
        <f t="shared" si="0"/>
        <v>1439</v>
      </c>
      <c r="E9" s="6">
        <f t="shared" ref="E9:E19" si="1">E8+D9</f>
        <v>3155552</v>
      </c>
    </row>
    <row r="10" spans="1:5" ht="15" customHeight="1" x14ac:dyDescent="0.2">
      <c r="A10" s="7" t="s">
        <v>10</v>
      </c>
      <c r="B10" s="8">
        <v>94068</v>
      </c>
      <c r="C10" s="8">
        <v>129811</v>
      </c>
      <c r="D10" s="6">
        <f t="shared" si="0"/>
        <v>-35743</v>
      </c>
      <c r="E10" s="6">
        <f t="shared" si="1"/>
        <v>3119809</v>
      </c>
    </row>
    <row r="11" spans="1:5" ht="15" customHeight="1" x14ac:dyDescent="0.2">
      <c r="A11" s="7" t="s">
        <v>11</v>
      </c>
      <c r="B11" s="8">
        <v>41362</v>
      </c>
      <c r="C11" s="8">
        <v>132650</v>
      </c>
      <c r="D11" s="6">
        <f t="shared" si="0"/>
        <v>-91288</v>
      </c>
      <c r="E11" s="6">
        <f t="shared" si="1"/>
        <v>3028521</v>
      </c>
    </row>
    <row r="12" spans="1:5" ht="15" customHeight="1" x14ac:dyDescent="0.2">
      <c r="A12" s="7" t="s">
        <v>12</v>
      </c>
      <c r="B12" s="8">
        <v>44751</v>
      </c>
      <c r="C12" s="8">
        <v>85620</v>
      </c>
      <c r="D12" s="6">
        <f t="shared" si="0"/>
        <v>-40869</v>
      </c>
      <c r="E12" s="6">
        <f t="shared" si="1"/>
        <v>2987652</v>
      </c>
    </row>
    <row r="13" spans="1:5" ht="15" customHeight="1" x14ac:dyDescent="0.2">
      <c r="A13" s="7" t="s">
        <v>13</v>
      </c>
      <c r="B13" s="8">
        <v>53984</v>
      </c>
      <c r="C13" s="8">
        <v>74196</v>
      </c>
      <c r="D13" s="6">
        <f t="shared" si="0"/>
        <v>-20212</v>
      </c>
      <c r="E13" s="6">
        <f t="shared" si="1"/>
        <v>2967440</v>
      </c>
    </row>
    <row r="14" spans="1:5" ht="15" customHeight="1" x14ac:dyDescent="0.2">
      <c r="A14" s="7" t="s">
        <v>14</v>
      </c>
      <c r="B14" s="13">
        <v>69204</v>
      </c>
      <c r="C14" s="8">
        <v>80270</v>
      </c>
      <c r="D14" s="6">
        <f t="shared" si="0"/>
        <v>-11066</v>
      </c>
      <c r="E14" s="6">
        <f t="shared" si="1"/>
        <v>2956374</v>
      </c>
    </row>
    <row r="15" spans="1:5" ht="15" customHeight="1" x14ac:dyDescent="0.2">
      <c r="A15" s="7" t="s">
        <v>15</v>
      </c>
      <c r="B15" s="8">
        <v>81891</v>
      </c>
      <c r="C15" s="8">
        <v>81902</v>
      </c>
      <c r="D15" s="6">
        <f t="shared" si="0"/>
        <v>-11</v>
      </c>
      <c r="E15" s="6">
        <f t="shared" si="1"/>
        <v>2956363</v>
      </c>
    </row>
    <row r="16" spans="1:5" ht="15" customHeight="1" x14ac:dyDescent="0.2">
      <c r="A16" s="7" t="s">
        <v>16</v>
      </c>
      <c r="B16" s="8">
        <v>89761</v>
      </c>
      <c r="C16" s="8">
        <v>80241</v>
      </c>
      <c r="D16" s="6">
        <f t="shared" si="0"/>
        <v>9520</v>
      </c>
      <c r="E16" s="6">
        <f t="shared" si="1"/>
        <v>2965883</v>
      </c>
    </row>
    <row r="17" spans="1:5" ht="15" customHeight="1" x14ac:dyDescent="0.2">
      <c r="A17" s="7" t="s">
        <v>17</v>
      </c>
      <c r="B17" s="8">
        <v>103906</v>
      </c>
      <c r="C17" s="8">
        <v>88444</v>
      </c>
      <c r="D17" s="6">
        <f t="shared" si="0"/>
        <v>15462</v>
      </c>
      <c r="E17" s="6">
        <f t="shared" si="1"/>
        <v>2981345</v>
      </c>
    </row>
    <row r="18" spans="1:5" ht="15" customHeight="1" x14ac:dyDescent="0.2">
      <c r="A18" s="7" t="s">
        <v>18</v>
      </c>
      <c r="B18" s="8">
        <v>112219</v>
      </c>
      <c r="C18" s="8">
        <v>79763</v>
      </c>
      <c r="D18" s="6">
        <f t="shared" si="0"/>
        <v>32456</v>
      </c>
      <c r="E18" s="6">
        <f t="shared" si="1"/>
        <v>3013801</v>
      </c>
    </row>
    <row r="19" spans="1:5" ht="15" customHeight="1" x14ac:dyDescent="0.2">
      <c r="A19" s="7" t="s">
        <v>19</v>
      </c>
      <c r="B19" s="8">
        <v>101110</v>
      </c>
      <c r="C19" s="8">
        <v>100243</v>
      </c>
      <c r="D19" s="6">
        <f t="shared" si="0"/>
        <v>867</v>
      </c>
      <c r="E19" s="6">
        <f t="shared" si="1"/>
        <v>3014668</v>
      </c>
    </row>
    <row r="20" spans="1:5" ht="15" customHeight="1" x14ac:dyDescent="0.2">
      <c r="A20" s="9" t="s">
        <v>20</v>
      </c>
      <c r="B20" s="10">
        <f>SUM(B8:B19)</f>
        <v>1003240</v>
      </c>
      <c r="C20" s="10">
        <f>SUM(C8:C19)</f>
        <v>1154448</v>
      </c>
      <c r="D20" s="11">
        <f>SUM(D8:D19)</f>
        <v>-151208</v>
      </c>
      <c r="E20" s="11">
        <f>E19</f>
        <v>3014668</v>
      </c>
    </row>
    <row r="21" spans="1:5" ht="15" customHeight="1" x14ac:dyDescent="0.2">
      <c r="A21" s="2" t="s">
        <v>21</v>
      </c>
      <c r="B21" s="3">
        <v>103469</v>
      </c>
      <c r="C21" s="4">
        <v>104620</v>
      </c>
      <c r="D21" s="5">
        <f t="shared" ref="D21:D32" si="2">B21-C21</f>
        <v>-1151</v>
      </c>
      <c r="E21" s="5">
        <f>E19+D21</f>
        <v>3013517</v>
      </c>
    </row>
    <row r="22" spans="1:5" ht="15" customHeight="1" x14ac:dyDescent="0.2">
      <c r="A22" s="7" t="s">
        <v>9</v>
      </c>
      <c r="B22" s="13">
        <v>110306</v>
      </c>
      <c r="C22" s="13">
        <v>93504</v>
      </c>
      <c r="D22" s="6">
        <f t="shared" si="2"/>
        <v>16802</v>
      </c>
      <c r="E22" s="6">
        <f t="shared" ref="E22:E32" si="3">E21+D22</f>
        <v>3030319</v>
      </c>
    </row>
    <row r="23" spans="1:5" ht="15" customHeight="1" x14ac:dyDescent="0.2">
      <c r="A23" s="7" t="s">
        <v>10</v>
      </c>
      <c r="B23" s="8">
        <v>116918</v>
      </c>
      <c r="C23" s="8">
        <v>103817</v>
      </c>
      <c r="D23" s="6">
        <f t="shared" si="2"/>
        <v>13101</v>
      </c>
      <c r="E23" s="6">
        <f t="shared" si="3"/>
        <v>3043420</v>
      </c>
    </row>
    <row r="24" spans="1:5" ht="15" customHeight="1" x14ac:dyDescent="0.2">
      <c r="A24" s="7" t="s">
        <v>11</v>
      </c>
      <c r="B24" s="8">
        <v>91293</v>
      </c>
      <c r="C24" s="8">
        <v>87906</v>
      </c>
      <c r="D24" s="6">
        <f t="shared" si="2"/>
        <v>3387</v>
      </c>
      <c r="E24" s="6">
        <f t="shared" si="3"/>
        <v>3046807</v>
      </c>
    </row>
    <row r="25" spans="1:5" ht="15" customHeight="1" x14ac:dyDescent="0.2">
      <c r="A25" s="7" t="s">
        <v>12</v>
      </c>
      <c r="B25" s="8">
        <v>105353</v>
      </c>
      <c r="C25" s="8">
        <v>87848</v>
      </c>
      <c r="D25" s="6">
        <f t="shared" si="2"/>
        <v>17505</v>
      </c>
      <c r="E25" s="6">
        <f t="shared" si="3"/>
        <v>3064312</v>
      </c>
    </row>
    <row r="26" spans="1:5" ht="15" customHeight="1" x14ac:dyDescent="0.2">
      <c r="A26" s="7" t="s">
        <v>13</v>
      </c>
      <c r="B26" s="8">
        <v>104491</v>
      </c>
      <c r="C26" s="8">
        <v>86462</v>
      </c>
      <c r="D26" s="6">
        <f t="shared" si="2"/>
        <v>18029</v>
      </c>
      <c r="E26" s="6">
        <f t="shared" si="3"/>
        <v>3082341</v>
      </c>
    </row>
    <row r="27" spans="1:5" ht="15" customHeight="1" x14ac:dyDescent="0.2">
      <c r="A27" s="7" t="s">
        <v>14</v>
      </c>
      <c r="B27" s="8">
        <v>112541</v>
      </c>
      <c r="C27" s="8">
        <v>94191</v>
      </c>
      <c r="D27" s="6">
        <f t="shared" si="2"/>
        <v>18350</v>
      </c>
      <c r="E27" s="6">
        <f t="shared" si="3"/>
        <v>3100691</v>
      </c>
    </row>
    <row r="28" spans="1:5" ht="15" customHeight="1" x14ac:dyDescent="0.2">
      <c r="A28" s="7" t="s">
        <v>15</v>
      </c>
      <c r="B28" s="8">
        <v>123501</v>
      </c>
      <c r="C28" s="8">
        <v>98211</v>
      </c>
      <c r="D28" s="6">
        <f t="shared" si="2"/>
        <v>25290</v>
      </c>
      <c r="E28" s="6">
        <f t="shared" si="3"/>
        <v>3125981</v>
      </c>
    </row>
    <row r="29" spans="1:5" ht="15" customHeight="1" x14ac:dyDescent="0.2">
      <c r="A29" s="7" t="s">
        <v>16</v>
      </c>
      <c r="B29" s="8">
        <v>120156</v>
      </c>
      <c r="C29" s="8">
        <v>97089</v>
      </c>
      <c r="D29" s="6">
        <f t="shared" si="2"/>
        <v>23067</v>
      </c>
      <c r="E29" s="6">
        <f t="shared" si="3"/>
        <v>3149048</v>
      </c>
    </row>
    <row r="30" spans="1:5" ht="15" customHeight="1" x14ac:dyDescent="0.2">
      <c r="A30" s="7" t="s">
        <v>17</v>
      </c>
      <c r="B30" s="8">
        <v>117840</v>
      </c>
      <c r="C30" s="8">
        <v>97781</v>
      </c>
      <c r="D30" s="6">
        <f t="shared" si="2"/>
        <v>20059</v>
      </c>
      <c r="E30" s="6">
        <f t="shared" si="3"/>
        <v>3169107</v>
      </c>
    </row>
    <row r="31" spans="1:5" ht="15" customHeight="1" x14ac:dyDescent="0.2">
      <c r="A31" s="7" t="s">
        <v>18</v>
      </c>
      <c r="B31" s="8">
        <v>130785</v>
      </c>
      <c r="C31" s="8">
        <v>93802</v>
      </c>
      <c r="D31" s="6">
        <f t="shared" si="2"/>
        <v>36983</v>
      </c>
      <c r="E31" s="6">
        <f t="shared" si="3"/>
        <v>3206090</v>
      </c>
    </row>
    <row r="32" spans="1:5" ht="15" customHeight="1" x14ac:dyDescent="0.2">
      <c r="A32" s="7" t="s">
        <v>19</v>
      </c>
      <c r="B32" s="8">
        <v>111308</v>
      </c>
      <c r="C32" s="8">
        <v>116335</v>
      </c>
      <c r="D32" s="6">
        <f t="shared" si="2"/>
        <v>-5027</v>
      </c>
      <c r="E32" s="6">
        <f t="shared" si="3"/>
        <v>3201063</v>
      </c>
    </row>
    <row r="33" spans="1:5" ht="15" customHeight="1" x14ac:dyDescent="0.2">
      <c r="A33" s="9" t="s">
        <v>22</v>
      </c>
      <c r="B33" s="10">
        <f>SUM(B21:B32)</f>
        <v>1347961</v>
      </c>
      <c r="C33" s="10">
        <f>SUM(C21:C32)</f>
        <v>1161566</v>
      </c>
      <c r="D33" s="11">
        <f>SUM(D21:D32)</f>
        <v>186395</v>
      </c>
      <c r="E33" s="11">
        <f>E32</f>
        <v>3201063</v>
      </c>
    </row>
    <row r="34" spans="1:5" ht="15" customHeight="1" x14ac:dyDescent="0.2">
      <c r="A34" s="2" t="s">
        <v>23</v>
      </c>
      <c r="B34" s="3">
        <v>115417</v>
      </c>
      <c r="C34" s="4">
        <v>111066</v>
      </c>
      <c r="D34" s="5">
        <f t="shared" ref="D34:D45" si="4">B34-C34</f>
        <v>4351</v>
      </c>
      <c r="E34" s="5">
        <f>E32+D34</f>
        <v>3205414</v>
      </c>
    </row>
    <row r="35" spans="1:5" ht="15" customHeight="1" x14ac:dyDescent="0.2">
      <c r="A35" s="7" t="s">
        <v>9</v>
      </c>
      <c r="B35" s="8">
        <v>135343</v>
      </c>
      <c r="C35" s="8">
        <v>110820</v>
      </c>
      <c r="D35" s="6">
        <f t="shared" si="4"/>
        <v>24523</v>
      </c>
      <c r="E35" s="6">
        <f t="shared" ref="E35:E45" si="5">E34+D35</f>
        <v>3229937</v>
      </c>
    </row>
    <row r="36" spans="1:5" ht="15" customHeight="1" x14ac:dyDescent="0.2">
      <c r="A36" s="7" t="s">
        <v>10</v>
      </c>
      <c r="B36" s="8">
        <v>129424</v>
      </c>
      <c r="C36" s="8">
        <v>117788</v>
      </c>
      <c r="D36" s="6">
        <f t="shared" si="4"/>
        <v>11636</v>
      </c>
      <c r="E36" s="6">
        <f t="shared" si="5"/>
        <v>3241573</v>
      </c>
    </row>
    <row r="37" spans="1:5" ht="15" customHeight="1" x14ac:dyDescent="0.2">
      <c r="A37" s="7" t="s">
        <v>11</v>
      </c>
      <c r="B37" s="8">
        <v>136663</v>
      </c>
      <c r="C37" s="8">
        <v>111581</v>
      </c>
      <c r="D37" s="6">
        <f t="shared" si="4"/>
        <v>25082</v>
      </c>
      <c r="E37" s="6">
        <f t="shared" si="5"/>
        <v>3266655</v>
      </c>
    </row>
    <row r="38" spans="1:5" ht="15" customHeight="1" x14ac:dyDescent="0.2">
      <c r="A38" s="7" t="s">
        <v>12</v>
      </c>
      <c r="B38" s="8">
        <v>134213</v>
      </c>
      <c r="C38" s="8">
        <v>112665</v>
      </c>
      <c r="D38" s="6">
        <f t="shared" si="4"/>
        <v>21548</v>
      </c>
      <c r="E38" s="6">
        <f t="shared" si="5"/>
        <v>3288203</v>
      </c>
    </row>
    <row r="39" spans="1:5" ht="15" customHeight="1" x14ac:dyDescent="0.2">
      <c r="A39" s="7" t="s">
        <v>13</v>
      </c>
      <c r="B39" s="8">
        <v>128767</v>
      </c>
      <c r="C39" s="12">
        <v>105714</v>
      </c>
      <c r="D39" s="6">
        <f t="shared" si="4"/>
        <v>23053</v>
      </c>
      <c r="E39" s="6">
        <f t="shared" si="5"/>
        <v>3311256</v>
      </c>
    </row>
    <row r="40" spans="1:5" ht="15" customHeight="1" x14ac:dyDescent="0.2">
      <c r="A40" s="7" t="s">
        <v>14</v>
      </c>
      <c r="B40" s="8">
        <v>123962</v>
      </c>
      <c r="C40" s="12">
        <v>110613</v>
      </c>
      <c r="D40" s="6">
        <f t="shared" si="4"/>
        <v>13349</v>
      </c>
      <c r="E40" s="6">
        <f t="shared" si="5"/>
        <v>3324605</v>
      </c>
    </row>
    <row r="41" spans="1:5" ht="15" customHeight="1" x14ac:dyDescent="0.2">
      <c r="A41" s="7" t="s">
        <v>15</v>
      </c>
      <c r="B41" s="8">
        <v>145339</v>
      </c>
      <c r="C41" s="12">
        <v>114920</v>
      </c>
      <c r="D41" s="6">
        <f t="shared" si="4"/>
        <v>30419</v>
      </c>
      <c r="E41" s="6">
        <f t="shared" si="5"/>
        <v>3355024</v>
      </c>
    </row>
    <row r="42" spans="1:5" ht="15" customHeight="1" x14ac:dyDescent="0.2">
      <c r="A42" s="7" t="s">
        <v>16</v>
      </c>
      <c r="B42" s="8">
        <v>132282</v>
      </c>
      <c r="C42" s="12">
        <v>118286</v>
      </c>
      <c r="D42" s="6">
        <f t="shared" si="4"/>
        <v>13996</v>
      </c>
      <c r="E42" s="6">
        <f t="shared" si="5"/>
        <v>3369020</v>
      </c>
    </row>
    <row r="43" spans="1:5" ht="15" customHeight="1" x14ac:dyDescent="0.2">
      <c r="A43" s="7" t="s">
        <v>17</v>
      </c>
      <c r="B43" s="8">
        <v>116032</v>
      </c>
      <c r="C43" s="12">
        <v>108160</v>
      </c>
      <c r="D43" s="6">
        <f t="shared" si="4"/>
        <v>7872</v>
      </c>
      <c r="E43" s="6">
        <f t="shared" si="5"/>
        <v>3376892</v>
      </c>
    </row>
    <row r="44" spans="1:5" ht="15" customHeight="1" x14ac:dyDescent="0.2">
      <c r="A44" s="7" t="s">
        <v>18</v>
      </c>
      <c r="B44" s="8">
        <v>127613</v>
      </c>
      <c r="C44" s="12">
        <v>103335</v>
      </c>
      <c r="D44" s="6">
        <f t="shared" si="4"/>
        <v>24278</v>
      </c>
      <c r="E44" s="6">
        <f t="shared" si="5"/>
        <v>3401170</v>
      </c>
    </row>
    <row r="45" spans="1:5" ht="15" customHeight="1" x14ac:dyDescent="0.2">
      <c r="A45" s="7" t="s">
        <v>19</v>
      </c>
      <c r="B45" s="8">
        <v>109364</v>
      </c>
      <c r="C45" s="12">
        <v>120002</v>
      </c>
      <c r="D45" s="6">
        <f t="shared" si="4"/>
        <v>-10638</v>
      </c>
      <c r="E45" s="6">
        <f t="shared" si="5"/>
        <v>3390532</v>
      </c>
    </row>
    <row r="46" spans="1:5" ht="15" customHeight="1" x14ac:dyDescent="0.2">
      <c r="A46" s="9" t="s">
        <v>24</v>
      </c>
      <c r="B46" s="10">
        <f>SUM(B34:B45)</f>
        <v>1534419</v>
      </c>
      <c r="C46" s="10">
        <f>SUM(C34:C45)</f>
        <v>1344950</v>
      </c>
      <c r="D46" s="11">
        <f>SUM(D34:D45)</f>
        <v>189469</v>
      </c>
      <c r="E46" s="11">
        <f>E45</f>
        <v>3390532</v>
      </c>
    </row>
    <row r="47" spans="1:5" ht="15" customHeight="1" x14ac:dyDescent="0.2">
      <c r="A47" s="2" t="s">
        <v>25</v>
      </c>
      <c r="B47" s="4">
        <v>119152</v>
      </c>
      <c r="C47" s="4">
        <v>120648</v>
      </c>
      <c r="D47" s="5">
        <f t="shared" ref="D47:D58" si="6">B47-C47</f>
        <v>-1496</v>
      </c>
      <c r="E47" s="5">
        <f>E45+D47</f>
        <v>3389036</v>
      </c>
    </row>
    <row r="48" spans="1:5" ht="15" customHeight="1" x14ac:dyDescent="0.2">
      <c r="A48" s="7" t="s">
        <v>9</v>
      </c>
      <c r="B48" s="8">
        <v>130158</v>
      </c>
      <c r="C48" s="8">
        <v>115942</v>
      </c>
      <c r="D48" s="6">
        <f t="shared" si="6"/>
        <v>14216</v>
      </c>
      <c r="E48" s="6">
        <f t="shared" ref="E48:E58" si="7">E47+D48</f>
        <v>3403252</v>
      </c>
    </row>
    <row r="49" spans="1:5" ht="15" customHeight="1" x14ac:dyDescent="0.2">
      <c r="A49" s="7" t="s">
        <v>10</v>
      </c>
      <c r="B49" s="8">
        <v>146472</v>
      </c>
      <c r="C49" s="8">
        <v>128239</v>
      </c>
      <c r="D49" s="6">
        <f t="shared" si="6"/>
        <v>18233</v>
      </c>
      <c r="E49" s="6">
        <f t="shared" si="7"/>
        <v>3421485</v>
      </c>
    </row>
    <row r="50" spans="1:5" ht="15" customHeight="1" x14ac:dyDescent="0.2">
      <c r="A50" s="7" t="s">
        <v>11</v>
      </c>
      <c r="B50" s="8">
        <v>124158</v>
      </c>
      <c r="C50" s="8">
        <v>106802</v>
      </c>
      <c r="D50" s="6">
        <f t="shared" si="6"/>
        <v>17356</v>
      </c>
      <c r="E50" s="6">
        <f t="shared" si="7"/>
        <v>3438841</v>
      </c>
    </row>
    <row r="51" spans="1:5" ht="15" customHeight="1" x14ac:dyDescent="0.2">
      <c r="A51" s="7" t="s">
        <v>12</v>
      </c>
      <c r="B51" s="8">
        <v>128748</v>
      </c>
      <c r="C51" s="8">
        <v>116290</v>
      </c>
      <c r="D51" s="6">
        <f t="shared" si="6"/>
        <v>12458</v>
      </c>
      <c r="E51" s="6">
        <f t="shared" si="7"/>
        <v>3451299</v>
      </c>
    </row>
    <row r="52" spans="1:5" ht="15" customHeight="1" x14ac:dyDescent="0.2">
      <c r="A52" s="7" t="s">
        <v>13</v>
      </c>
      <c r="B52" s="8">
        <v>124987</v>
      </c>
      <c r="C52" s="12">
        <v>111522</v>
      </c>
      <c r="D52" s="6">
        <f t="shared" si="6"/>
        <v>13465</v>
      </c>
      <c r="E52" s="6">
        <f t="shared" si="7"/>
        <v>3464764</v>
      </c>
    </row>
    <row r="53" spans="1:5" ht="15" customHeight="1" x14ac:dyDescent="0.2">
      <c r="A53" s="7" t="s">
        <v>14</v>
      </c>
      <c r="B53" s="8">
        <v>123556</v>
      </c>
      <c r="C53" s="12">
        <v>110967</v>
      </c>
      <c r="D53" s="6">
        <f t="shared" si="6"/>
        <v>12589</v>
      </c>
      <c r="E53" s="6">
        <f t="shared" si="7"/>
        <v>3477353</v>
      </c>
    </row>
    <row r="54" spans="1:5" ht="15" customHeight="1" x14ac:dyDescent="0.2">
      <c r="A54" s="7" t="s">
        <v>15</v>
      </c>
      <c r="B54" s="8">
        <v>137650</v>
      </c>
      <c r="C54" s="12">
        <v>118838</v>
      </c>
      <c r="D54" s="6">
        <f t="shared" si="6"/>
        <v>18812</v>
      </c>
      <c r="E54" s="6">
        <f t="shared" si="7"/>
        <v>3496165</v>
      </c>
    </row>
    <row r="55" spans="1:5" ht="15" customHeight="1" x14ac:dyDescent="0.2">
      <c r="A55" s="7" t="s">
        <v>16</v>
      </c>
      <c r="B55" s="8">
        <v>127925</v>
      </c>
      <c r="C55" s="12">
        <v>110380</v>
      </c>
      <c r="D55" s="6">
        <f t="shared" si="6"/>
        <v>17545</v>
      </c>
      <c r="E55" s="6">
        <f t="shared" si="7"/>
        <v>3513710</v>
      </c>
    </row>
    <row r="56" spans="1:5" ht="15" customHeight="1" x14ac:dyDescent="0.2">
      <c r="A56" s="7" t="s">
        <v>34</v>
      </c>
      <c r="B56" s="8">
        <v>127037</v>
      </c>
      <c r="C56" s="12">
        <v>108234</v>
      </c>
      <c r="D56" s="6">
        <f t="shared" si="6"/>
        <v>18803</v>
      </c>
      <c r="E56" s="6">
        <f t="shared" si="7"/>
        <v>3532513</v>
      </c>
    </row>
    <row r="57" spans="1:5" ht="15" hidden="1" customHeight="1" x14ac:dyDescent="0.2">
      <c r="A57" s="7" t="s">
        <v>18</v>
      </c>
      <c r="B57" s="8">
        <v>0</v>
      </c>
      <c r="C57" s="12">
        <v>0</v>
      </c>
      <c r="D57" s="6">
        <f t="shared" si="6"/>
        <v>0</v>
      </c>
      <c r="E57" s="6">
        <f t="shared" si="7"/>
        <v>3532513</v>
      </c>
    </row>
    <row r="58" spans="1:5" ht="15" hidden="1" customHeight="1" x14ac:dyDescent="0.2">
      <c r="A58" s="7" t="s">
        <v>26</v>
      </c>
      <c r="B58" s="8">
        <v>0</v>
      </c>
      <c r="C58" s="12">
        <v>0</v>
      </c>
      <c r="D58" s="6">
        <f t="shared" si="6"/>
        <v>0</v>
      </c>
      <c r="E58" s="6">
        <f t="shared" si="7"/>
        <v>3532513</v>
      </c>
    </row>
    <row r="59" spans="1:5" ht="15" customHeight="1" x14ac:dyDescent="0.2">
      <c r="A59" s="9" t="s">
        <v>27</v>
      </c>
      <c r="B59" s="10">
        <f>SUM(B47:B58)</f>
        <v>1289843</v>
      </c>
      <c r="C59" s="10">
        <f>SUM(C47:C58)</f>
        <v>1147862</v>
      </c>
      <c r="D59" s="11">
        <f>SUM(D47:D58)</f>
        <v>141981</v>
      </c>
      <c r="E59" s="11">
        <f>E58</f>
        <v>3532513</v>
      </c>
    </row>
    <row r="60" spans="1:5" x14ac:dyDescent="0.2">
      <c r="A60" s="15" t="s">
        <v>28</v>
      </c>
    </row>
    <row r="61" spans="1:5" x14ac:dyDescent="0.2">
      <c r="A61" s="16" t="s">
        <v>29</v>
      </c>
    </row>
    <row r="62" spans="1:5" ht="21.75" customHeight="1" x14ac:dyDescent="0.2">
      <c r="A62" s="21" t="s">
        <v>33</v>
      </c>
      <c r="B62" s="21"/>
      <c r="C62" s="21"/>
      <c r="D62" s="21"/>
      <c r="E62" s="21"/>
    </row>
    <row r="64" spans="1:5" x14ac:dyDescent="0.2">
      <c r="E64" s="18"/>
    </row>
    <row r="65" spans="5:5" x14ac:dyDescent="0.2">
      <c r="E65" s="19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8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5"/>
  <sheetViews>
    <sheetView showGridLines="0" tabSelected="1" zoomScaleNormal="100" workbookViewId="0">
      <pane ySplit="7" topLeftCell="A53" activePane="bottomLeft" state="frozen"/>
      <selection pane="bottomLeft" activeCell="D66" sqref="D66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9.75" customHeight="1" x14ac:dyDescent="0.2">
      <c r="A1" s="22" t="s">
        <v>0</v>
      </c>
      <c r="B1" s="22"/>
      <c r="C1" s="22"/>
      <c r="D1" s="22"/>
      <c r="E1" s="22"/>
    </row>
    <row r="2" spans="1:5" ht="12" customHeight="1" x14ac:dyDescent="0.2">
      <c r="A2" s="23" t="s">
        <v>1</v>
      </c>
      <c r="B2" s="23"/>
      <c r="C2" s="23"/>
      <c r="D2" s="23"/>
      <c r="E2" s="23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4" t="s">
        <v>32</v>
      </c>
      <c r="B4" s="24"/>
      <c r="C4" s="24"/>
      <c r="D4" s="24"/>
      <c r="E4" s="24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5" t="s">
        <v>3</v>
      </c>
      <c r="B6" s="26" t="s">
        <v>4</v>
      </c>
      <c r="C6" s="25" t="s">
        <v>5</v>
      </c>
      <c r="D6" s="27" t="s">
        <v>6</v>
      </c>
      <c r="E6" s="27" t="s">
        <v>7</v>
      </c>
    </row>
    <row r="7" spans="1:5" ht="15" customHeight="1" x14ac:dyDescent="0.2">
      <c r="A7" s="25"/>
      <c r="B7" s="26"/>
      <c r="C7" s="25"/>
      <c r="D7" s="27"/>
      <c r="E7" s="27"/>
    </row>
    <row r="8" spans="1:5" ht="15" customHeight="1" x14ac:dyDescent="0.2">
      <c r="A8" s="2" t="s">
        <v>8</v>
      </c>
      <c r="B8" s="13">
        <v>465394</v>
      </c>
      <c r="C8" s="8">
        <v>440697</v>
      </c>
      <c r="D8" s="5">
        <f t="shared" ref="D8:D19" si="0">B8-C8</f>
        <v>24697</v>
      </c>
      <c r="E8" s="6">
        <v>11914875</v>
      </c>
    </row>
    <row r="9" spans="1:5" ht="15" customHeight="1" x14ac:dyDescent="0.2">
      <c r="A9" s="7" t="s">
        <v>9</v>
      </c>
      <c r="B9" s="8">
        <v>500481</v>
      </c>
      <c r="C9" s="8">
        <v>435230</v>
      </c>
      <c r="D9" s="6">
        <f t="shared" si="0"/>
        <v>65251</v>
      </c>
      <c r="E9" s="6">
        <f t="shared" ref="E9:E19" si="1">E8+D9</f>
        <v>11980126</v>
      </c>
    </row>
    <row r="10" spans="1:5" ht="15" customHeight="1" x14ac:dyDescent="0.2">
      <c r="A10" s="7" t="s">
        <v>10</v>
      </c>
      <c r="B10" s="8">
        <v>474805</v>
      </c>
      <c r="C10" s="8">
        <v>571621</v>
      </c>
      <c r="D10" s="6">
        <f t="shared" si="0"/>
        <v>-96816</v>
      </c>
      <c r="E10" s="6">
        <f t="shared" si="1"/>
        <v>11883310</v>
      </c>
    </row>
    <row r="11" spans="1:5" ht="15" customHeight="1" x14ac:dyDescent="0.2">
      <c r="A11" s="7" t="s">
        <v>11</v>
      </c>
      <c r="B11" s="8">
        <v>227015</v>
      </c>
      <c r="C11" s="8">
        <v>515727</v>
      </c>
      <c r="D11" s="6">
        <f t="shared" si="0"/>
        <v>-288712</v>
      </c>
      <c r="E11" s="6">
        <f t="shared" si="1"/>
        <v>11594598</v>
      </c>
    </row>
    <row r="12" spans="1:5" ht="15" customHeight="1" x14ac:dyDescent="0.2">
      <c r="A12" s="7" t="s">
        <v>12</v>
      </c>
      <c r="B12" s="8">
        <v>224145</v>
      </c>
      <c r="C12" s="8">
        <v>352659</v>
      </c>
      <c r="D12" s="6">
        <f t="shared" si="0"/>
        <v>-128514</v>
      </c>
      <c r="E12" s="6">
        <f t="shared" si="1"/>
        <v>11466084</v>
      </c>
    </row>
    <row r="13" spans="1:5" ht="15" customHeight="1" x14ac:dyDescent="0.2">
      <c r="A13" s="7" t="s">
        <v>13</v>
      </c>
      <c r="B13" s="8">
        <v>290069</v>
      </c>
      <c r="C13" s="8">
        <v>325161</v>
      </c>
      <c r="D13" s="6">
        <f t="shared" si="0"/>
        <v>-35092</v>
      </c>
      <c r="E13" s="6">
        <f t="shared" si="1"/>
        <v>11430992</v>
      </c>
    </row>
    <row r="14" spans="1:5" ht="15" customHeight="1" x14ac:dyDescent="0.2">
      <c r="A14" s="7" t="s">
        <v>14</v>
      </c>
      <c r="B14" s="8">
        <v>358610</v>
      </c>
      <c r="C14" s="8">
        <v>338318</v>
      </c>
      <c r="D14" s="6">
        <f t="shared" si="0"/>
        <v>20292</v>
      </c>
      <c r="E14" s="6">
        <f t="shared" si="1"/>
        <v>11451284</v>
      </c>
    </row>
    <row r="15" spans="1:5" ht="15" customHeight="1" x14ac:dyDescent="0.2">
      <c r="A15" s="7" t="s">
        <v>15</v>
      </c>
      <c r="B15" s="8">
        <v>397044</v>
      </c>
      <c r="C15" s="8">
        <v>340304</v>
      </c>
      <c r="D15" s="6">
        <f t="shared" si="0"/>
        <v>56740</v>
      </c>
      <c r="E15" s="6">
        <f t="shared" si="1"/>
        <v>11508024</v>
      </c>
    </row>
    <row r="16" spans="1:5" ht="15" customHeight="1" x14ac:dyDescent="0.2">
      <c r="A16" s="7" t="s">
        <v>16</v>
      </c>
      <c r="B16" s="8">
        <v>438940</v>
      </c>
      <c r="C16" s="8">
        <v>369612</v>
      </c>
      <c r="D16" s="6">
        <f t="shared" si="0"/>
        <v>69328</v>
      </c>
      <c r="E16" s="6">
        <f t="shared" si="1"/>
        <v>11577352</v>
      </c>
    </row>
    <row r="17" spans="1:5" ht="15" customHeight="1" x14ac:dyDescent="0.2">
      <c r="A17" s="7" t="s">
        <v>17</v>
      </c>
      <c r="B17" s="8">
        <v>513709</v>
      </c>
      <c r="C17" s="8">
        <v>404518</v>
      </c>
      <c r="D17" s="6">
        <f t="shared" si="0"/>
        <v>109191</v>
      </c>
      <c r="E17" s="6">
        <f t="shared" si="1"/>
        <v>11686543</v>
      </c>
    </row>
    <row r="18" spans="1:5" ht="15" customHeight="1" x14ac:dyDescent="0.2">
      <c r="A18" s="7" t="s">
        <v>18</v>
      </c>
      <c r="B18" s="8">
        <v>530715</v>
      </c>
      <c r="C18" s="8">
        <v>400294</v>
      </c>
      <c r="D18" s="6">
        <f t="shared" si="0"/>
        <v>130421</v>
      </c>
      <c r="E18" s="6">
        <f t="shared" si="1"/>
        <v>11816964</v>
      </c>
    </row>
    <row r="19" spans="1:5" ht="15" customHeight="1" x14ac:dyDescent="0.2">
      <c r="A19" s="7" t="s">
        <v>19</v>
      </c>
      <c r="B19" s="8">
        <v>424045</v>
      </c>
      <c r="C19" s="8">
        <v>482465</v>
      </c>
      <c r="D19" s="6">
        <f t="shared" si="0"/>
        <v>-58420</v>
      </c>
      <c r="E19" s="6">
        <f t="shared" si="1"/>
        <v>11758544</v>
      </c>
    </row>
    <row r="20" spans="1:5" ht="15" customHeight="1" x14ac:dyDescent="0.2">
      <c r="A20" s="9" t="s">
        <v>20</v>
      </c>
      <c r="B20" s="10">
        <f>SUM(B8:B19)</f>
        <v>4844972</v>
      </c>
      <c r="C20" s="10">
        <f>SUM(C8:C19)</f>
        <v>4976606</v>
      </c>
      <c r="D20" s="11">
        <f>SUM(D8:D19)</f>
        <v>-131634</v>
      </c>
      <c r="E20" s="11">
        <f>E19</f>
        <v>11758544</v>
      </c>
    </row>
    <row r="21" spans="1:5" ht="15" customHeight="1" x14ac:dyDescent="0.2">
      <c r="A21" s="2" t="s">
        <v>21</v>
      </c>
      <c r="B21" s="4">
        <v>509061</v>
      </c>
      <c r="C21" s="4">
        <v>451943</v>
      </c>
      <c r="D21" s="5">
        <f t="shared" ref="D21:D32" si="2">B21-C21</f>
        <v>57118</v>
      </c>
      <c r="E21" s="5">
        <f>E19+D21</f>
        <v>11815662</v>
      </c>
    </row>
    <row r="22" spans="1:5" ht="15" customHeight="1" x14ac:dyDescent="0.2">
      <c r="A22" s="7" t="s">
        <v>9</v>
      </c>
      <c r="B22" s="8">
        <v>569970</v>
      </c>
      <c r="C22" s="8">
        <v>457836</v>
      </c>
      <c r="D22" s="6">
        <f t="shared" si="2"/>
        <v>112134</v>
      </c>
      <c r="E22" s="6">
        <f t="shared" ref="E22:E32" si="3">E21+D22</f>
        <v>11927796</v>
      </c>
    </row>
    <row r="23" spans="1:5" ht="15" customHeight="1" x14ac:dyDescent="0.2">
      <c r="A23" s="7" t="s">
        <v>10</v>
      </c>
      <c r="B23" s="8">
        <v>528722</v>
      </c>
      <c r="C23" s="8">
        <v>493818</v>
      </c>
      <c r="D23" s="6">
        <f t="shared" si="2"/>
        <v>34904</v>
      </c>
      <c r="E23" s="6">
        <f t="shared" si="3"/>
        <v>11962700</v>
      </c>
    </row>
    <row r="24" spans="1:5" ht="15" customHeight="1" x14ac:dyDescent="0.2">
      <c r="A24" s="7" t="s">
        <v>11</v>
      </c>
      <c r="B24" s="8">
        <v>455144</v>
      </c>
      <c r="C24" s="8">
        <v>439260</v>
      </c>
      <c r="D24" s="6">
        <f t="shared" si="2"/>
        <v>15884</v>
      </c>
      <c r="E24" s="6">
        <f t="shared" si="3"/>
        <v>11978584</v>
      </c>
    </row>
    <row r="25" spans="1:5" ht="15" customHeight="1" x14ac:dyDescent="0.2">
      <c r="A25" s="7" t="s">
        <v>12</v>
      </c>
      <c r="B25" s="8">
        <v>510929</v>
      </c>
      <c r="C25" s="8">
        <v>430918</v>
      </c>
      <c r="D25" s="6">
        <f t="shared" si="2"/>
        <v>80011</v>
      </c>
      <c r="E25" s="6">
        <f t="shared" si="3"/>
        <v>12058595</v>
      </c>
    </row>
    <row r="26" spans="1:5" ht="15" customHeight="1" x14ac:dyDescent="0.2">
      <c r="A26" s="7" t="s">
        <v>13</v>
      </c>
      <c r="B26" s="8">
        <v>520907</v>
      </c>
      <c r="C26" s="8">
        <v>433600</v>
      </c>
      <c r="D26" s="6">
        <f t="shared" si="2"/>
        <v>87307</v>
      </c>
      <c r="E26" s="6">
        <f t="shared" si="3"/>
        <v>12145902</v>
      </c>
    </row>
    <row r="27" spans="1:5" ht="15" customHeight="1" x14ac:dyDescent="0.2">
      <c r="A27" s="7" t="s">
        <v>14</v>
      </c>
      <c r="B27" s="8">
        <v>530734</v>
      </c>
      <c r="C27" s="8">
        <v>439053</v>
      </c>
      <c r="D27" s="6">
        <f t="shared" si="2"/>
        <v>91681</v>
      </c>
      <c r="E27" s="6">
        <f t="shared" si="3"/>
        <v>12237583</v>
      </c>
    </row>
    <row r="28" spans="1:5" ht="15" customHeight="1" x14ac:dyDescent="0.2">
      <c r="A28" s="7" t="s">
        <v>15</v>
      </c>
      <c r="B28" s="8">
        <v>585145</v>
      </c>
      <c r="C28" s="12">
        <v>471359</v>
      </c>
      <c r="D28" s="6">
        <f t="shared" si="2"/>
        <v>113786</v>
      </c>
      <c r="E28" s="6">
        <f t="shared" si="3"/>
        <v>12351369</v>
      </c>
    </row>
    <row r="29" spans="1:5" ht="15" customHeight="1" x14ac:dyDescent="0.2">
      <c r="A29" s="7" t="s">
        <v>16</v>
      </c>
      <c r="B29" s="8">
        <v>571398</v>
      </c>
      <c r="C29" s="12">
        <v>486607</v>
      </c>
      <c r="D29" s="6">
        <f t="shared" si="2"/>
        <v>84791</v>
      </c>
      <c r="E29" s="6">
        <f t="shared" si="3"/>
        <v>12436160</v>
      </c>
    </row>
    <row r="30" spans="1:5" ht="15" customHeight="1" x14ac:dyDescent="0.2">
      <c r="A30" s="7" t="s">
        <v>17</v>
      </c>
      <c r="B30" s="8">
        <v>578095</v>
      </c>
      <c r="C30" s="20">
        <v>500918</v>
      </c>
      <c r="D30" s="6">
        <f t="shared" si="2"/>
        <v>77177</v>
      </c>
      <c r="E30" s="6">
        <f t="shared" si="3"/>
        <v>12513337</v>
      </c>
    </row>
    <row r="31" spans="1:5" ht="15" customHeight="1" x14ac:dyDescent="0.2">
      <c r="A31" s="7" t="s">
        <v>18</v>
      </c>
      <c r="B31" s="8">
        <v>601292</v>
      </c>
      <c r="C31" s="12">
        <v>488188</v>
      </c>
      <c r="D31" s="6">
        <f t="shared" si="2"/>
        <v>113104</v>
      </c>
      <c r="E31" s="6">
        <f t="shared" si="3"/>
        <v>12626441</v>
      </c>
    </row>
    <row r="32" spans="1:5" ht="15" customHeight="1" x14ac:dyDescent="0.2">
      <c r="A32" s="7" t="s">
        <v>19</v>
      </c>
      <c r="B32" s="8">
        <v>470756</v>
      </c>
      <c r="C32" s="12">
        <v>574169</v>
      </c>
      <c r="D32" s="6">
        <f t="shared" si="2"/>
        <v>-103413</v>
      </c>
      <c r="E32" s="6">
        <f t="shared" si="3"/>
        <v>12523028</v>
      </c>
    </row>
    <row r="33" spans="1:5" ht="15" customHeight="1" x14ac:dyDescent="0.2">
      <c r="A33" s="9" t="s">
        <v>22</v>
      </c>
      <c r="B33" s="10">
        <f>SUM(B21:B32)</f>
        <v>6432153</v>
      </c>
      <c r="C33" s="10">
        <f>SUM(C21:C32)</f>
        <v>5667669</v>
      </c>
      <c r="D33" s="11">
        <f>SUM(D21:D32)</f>
        <v>764484</v>
      </c>
      <c r="E33" s="11">
        <f>E32</f>
        <v>12523028</v>
      </c>
    </row>
    <row r="34" spans="1:5" ht="15" customHeight="1" x14ac:dyDescent="0.2">
      <c r="A34" s="2" t="s">
        <v>23</v>
      </c>
      <c r="B34" s="4">
        <v>564148</v>
      </c>
      <c r="C34" s="4">
        <v>521930</v>
      </c>
      <c r="D34" s="5">
        <f t="shared" ref="D34:D45" si="4">B34-C34</f>
        <v>42218</v>
      </c>
      <c r="E34" s="5">
        <f>E32+D34</f>
        <v>12565246</v>
      </c>
    </row>
    <row r="35" spans="1:5" ht="15" customHeight="1" x14ac:dyDescent="0.2">
      <c r="A35" s="7" t="s">
        <v>9</v>
      </c>
      <c r="B35" s="8">
        <v>644123</v>
      </c>
      <c r="C35" s="8">
        <v>541583</v>
      </c>
      <c r="D35" s="6">
        <f t="shared" si="4"/>
        <v>102540</v>
      </c>
      <c r="E35" s="6">
        <f t="shared" ref="E35:E45" si="5">E34+D35</f>
        <v>12667786</v>
      </c>
    </row>
    <row r="36" spans="1:5" ht="15" customHeight="1" x14ac:dyDescent="0.2">
      <c r="A36" s="7" t="s">
        <v>10</v>
      </c>
      <c r="B36" s="8">
        <v>612981</v>
      </c>
      <c r="C36" s="8">
        <v>585236</v>
      </c>
      <c r="D36" s="6">
        <f t="shared" si="4"/>
        <v>27745</v>
      </c>
      <c r="E36" s="6">
        <f t="shared" si="5"/>
        <v>12695531</v>
      </c>
    </row>
    <row r="37" spans="1:5" ht="15" customHeight="1" x14ac:dyDescent="0.2">
      <c r="A37" s="7" t="s">
        <v>11</v>
      </c>
      <c r="B37" s="8">
        <v>588770</v>
      </c>
      <c r="C37" s="8">
        <v>531221</v>
      </c>
      <c r="D37" s="6">
        <f t="shared" si="4"/>
        <v>57549</v>
      </c>
      <c r="E37" s="6">
        <f t="shared" si="5"/>
        <v>12753080</v>
      </c>
    </row>
    <row r="38" spans="1:5" ht="15" customHeight="1" x14ac:dyDescent="0.2">
      <c r="A38" s="7" t="s">
        <v>12</v>
      </c>
      <c r="B38" s="8">
        <v>621081</v>
      </c>
      <c r="C38" s="20">
        <v>537587</v>
      </c>
      <c r="D38" s="6">
        <f t="shared" si="4"/>
        <v>83494</v>
      </c>
      <c r="E38" s="6">
        <f t="shared" si="5"/>
        <v>12836574</v>
      </c>
    </row>
    <row r="39" spans="1:5" ht="15" customHeight="1" x14ac:dyDescent="0.2">
      <c r="A39" s="7" t="s">
        <v>13</v>
      </c>
      <c r="B39" s="8">
        <v>596274</v>
      </c>
      <c r="C39" s="12">
        <v>518125</v>
      </c>
      <c r="D39" s="6">
        <f t="shared" si="4"/>
        <v>78149</v>
      </c>
      <c r="E39" s="6">
        <f t="shared" si="5"/>
        <v>12914723</v>
      </c>
    </row>
    <row r="40" spans="1:5" ht="15" customHeight="1" x14ac:dyDescent="0.2">
      <c r="A40" s="7" t="s">
        <v>14</v>
      </c>
      <c r="B40" s="8">
        <v>590248</v>
      </c>
      <c r="C40" s="12">
        <v>520510</v>
      </c>
      <c r="D40" s="6">
        <f t="shared" si="4"/>
        <v>69738</v>
      </c>
      <c r="E40" s="6">
        <f t="shared" si="5"/>
        <v>12984461</v>
      </c>
    </row>
    <row r="41" spans="1:5" ht="15" customHeight="1" x14ac:dyDescent="0.2">
      <c r="A41" s="7" t="s">
        <v>15</v>
      </c>
      <c r="B41" s="8">
        <v>630214</v>
      </c>
      <c r="C41" s="12">
        <v>551018</v>
      </c>
      <c r="D41" s="6">
        <f t="shared" si="4"/>
        <v>79196</v>
      </c>
      <c r="E41" s="6">
        <f t="shared" si="5"/>
        <v>13063657</v>
      </c>
    </row>
    <row r="42" spans="1:5" ht="15" customHeight="1" x14ac:dyDescent="0.2">
      <c r="A42" s="7" t="s">
        <v>16</v>
      </c>
      <c r="B42" s="8">
        <v>578334</v>
      </c>
      <c r="C42" s="12">
        <v>515738</v>
      </c>
      <c r="D42" s="6">
        <f t="shared" si="4"/>
        <v>62596</v>
      </c>
      <c r="E42" s="6">
        <f t="shared" si="5"/>
        <v>13126253</v>
      </c>
    </row>
    <row r="43" spans="1:5" ht="15" customHeight="1" x14ac:dyDescent="0.2">
      <c r="A43" s="7" t="s">
        <v>17</v>
      </c>
      <c r="B43" s="8">
        <v>567494</v>
      </c>
      <c r="C43" s="12">
        <v>505179</v>
      </c>
      <c r="D43" s="6">
        <f t="shared" si="4"/>
        <v>62315</v>
      </c>
      <c r="E43" s="6">
        <f t="shared" si="5"/>
        <v>13188568</v>
      </c>
    </row>
    <row r="44" spans="1:5" ht="15" customHeight="1" x14ac:dyDescent="0.2">
      <c r="A44" s="7" t="s">
        <v>18</v>
      </c>
      <c r="B44" s="8">
        <v>567612</v>
      </c>
      <c r="C44" s="12">
        <v>514932</v>
      </c>
      <c r="D44" s="6">
        <f t="shared" si="4"/>
        <v>52680</v>
      </c>
      <c r="E44" s="6">
        <f t="shared" si="5"/>
        <v>13241248</v>
      </c>
    </row>
    <row r="45" spans="1:5" ht="15" customHeight="1" x14ac:dyDescent="0.2">
      <c r="A45" s="7" t="s">
        <v>19</v>
      </c>
      <c r="B45" s="8">
        <v>441757</v>
      </c>
      <c r="C45" s="12">
        <v>593882</v>
      </c>
      <c r="D45" s="6">
        <f t="shared" si="4"/>
        <v>-152125</v>
      </c>
      <c r="E45" s="6">
        <f t="shared" si="5"/>
        <v>13089123</v>
      </c>
    </row>
    <row r="46" spans="1:5" ht="15" customHeight="1" x14ac:dyDescent="0.2">
      <c r="A46" s="9" t="s">
        <v>24</v>
      </c>
      <c r="B46" s="10">
        <f>SUM(B34:B45)</f>
        <v>7003036</v>
      </c>
      <c r="C46" s="10">
        <f>SUM(C34:C45)</f>
        <v>6436941</v>
      </c>
      <c r="D46" s="11">
        <f>SUM(D34:D45)</f>
        <v>566095</v>
      </c>
      <c r="E46" s="11">
        <f>E45</f>
        <v>13089123</v>
      </c>
    </row>
    <row r="47" spans="1:5" ht="15" customHeight="1" x14ac:dyDescent="0.2">
      <c r="A47" s="2" t="s">
        <v>25</v>
      </c>
      <c r="B47" s="4">
        <v>582442</v>
      </c>
      <c r="C47" s="4">
        <v>563736</v>
      </c>
      <c r="D47" s="5">
        <f t="shared" ref="D47:D58" si="6">B47-C47</f>
        <v>18706</v>
      </c>
      <c r="E47" s="5">
        <f>E45+D47</f>
        <v>13107829</v>
      </c>
    </row>
    <row r="48" spans="1:5" ht="15" customHeight="1" x14ac:dyDescent="0.2">
      <c r="A48" s="7" t="s">
        <v>9</v>
      </c>
      <c r="B48" s="8">
        <v>602646</v>
      </c>
      <c r="C48" s="8">
        <v>534546</v>
      </c>
      <c r="D48" s="6">
        <f t="shared" si="6"/>
        <v>68100</v>
      </c>
      <c r="E48" s="6">
        <f t="shared" ref="E48:E58" si="7">E47+D48</f>
        <v>13175929</v>
      </c>
    </row>
    <row r="49" spans="1:5" ht="15" customHeight="1" x14ac:dyDescent="0.2">
      <c r="A49" s="7" t="s">
        <v>10</v>
      </c>
      <c r="B49" s="8">
        <v>673984</v>
      </c>
      <c r="C49" s="8">
        <v>623165</v>
      </c>
      <c r="D49" s="6">
        <f t="shared" si="6"/>
        <v>50819</v>
      </c>
      <c r="E49" s="6">
        <f t="shared" si="7"/>
        <v>13226748</v>
      </c>
    </row>
    <row r="50" spans="1:5" ht="15" customHeight="1" x14ac:dyDescent="0.2">
      <c r="A50" s="7" t="s">
        <v>11</v>
      </c>
      <c r="B50" s="8">
        <v>588410</v>
      </c>
      <c r="C50" s="8">
        <v>533791</v>
      </c>
      <c r="D50" s="6">
        <f t="shared" si="6"/>
        <v>54619</v>
      </c>
      <c r="E50" s="6">
        <f t="shared" si="7"/>
        <v>13281367</v>
      </c>
    </row>
    <row r="51" spans="1:5" ht="15" customHeight="1" x14ac:dyDescent="0.2">
      <c r="A51" s="7" t="s">
        <v>12</v>
      </c>
      <c r="B51" s="8">
        <v>622883</v>
      </c>
      <c r="C51" s="20">
        <v>572937</v>
      </c>
      <c r="D51" s="6">
        <f t="shared" si="6"/>
        <v>49946</v>
      </c>
      <c r="E51" s="6">
        <f t="shared" si="7"/>
        <v>13331313</v>
      </c>
    </row>
    <row r="52" spans="1:5" ht="15" customHeight="1" x14ac:dyDescent="0.2">
      <c r="A52" s="7" t="s">
        <v>13</v>
      </c>
      <c r="B52" s="8">
        <v>591970</v>
      </c>
      <c r="C52" s="12">
        <v>555992</v>
      </c>
      <c r="D52" s="6">
        <f t="shared" si="6"/>
        <v>35978</v>
      </c>
      <c r="E52" s="6">
        <f t="shared" si="7"/>
        <v>13367291</v>
      </c>
    </row>
    <row r="53" spans="1:5" ht="15" customHeight="1" x14ac:dyDescent="0.2">
      <c r="A53" s="7" t="s">
        <v>14</v>
      </c>
      <c r="B53" s="8">
        <v>582921</v>
      </c>
      <c r="C53" s="12">
        <v>538978</v>
      </c>
      <c r="D53" s="6">
        <f t="shared" si="6"/>
        <v>43943</v>
      </c>
      <c r="E53" s="6">
        <f t="shared" si="7"/>
        <v>13411234</v>
      </c>
    </row>
    <row r="54" spans="1:5" ht="15" customHeight="1" x14ac:dyDescent="0.2">
      <c r="A54" s="7" t="s">
        <v>15</v>
      </c>
      <c r="B54" s="8">
        <v>645818</v>
      </c>
      <c r="C54" s="12">
        <v>580513</v>
      </c>
      <c r="D54" s="6">
        <f t="shared" si="6"/>
        <v>65305</v>
      </c>
      <c r="E54" s="6">
        <f t="shared" si="7"/>
        <v>13476539</v>
      </c>
    </row>
    <row r="55" spans="1:5" ht="15" customHeight="1" x14ac:dyDescent="0.2">
      <c r="A55" s="7" t="s">
        <v>16</v>
      </c>
      <c r="B55" s="8">
        <v>586156</v>
      </c>
      <c r="C55" s="12">
        <v>540821</v>
      </c>
      <c r="D55" s="6">
        <f t="shared" si="6"/>
        <v>45335</v>
      </c>
      <c r="E55" s="6">
        <f t="shared" si="7"/>
        <v>13521874</v>
      </c>
    </row>
    <row r="56" spans="1:5" ht="15" customHeight="1" x14ac:dyDescent="0.2">
      <c r="A56" s="7" t="s">
        <v>34</v>
      </c>
      <c r="B56" s="8">
        <v>621054</v>
      </c>
      <c r="C56" s="12">
        <v>551612</v>
      </c>
      <c r="D56" s="6">
        <f t="shared" si="6"/>
        <v>69442</v>
      </c>
      <c r="E56" s="6">
        <f t="shared" si="7"/>
        <v>13591316</v>
      </c>
    </row>
    <row r="57" spans="1:5" ht="15" hidden="1" customHeight="1" x14ac:dyDescent="0.2">
      <c r="A57" s="7" t="s">
        <v>18</v>
      </c>
      <c r="B57" s="8">
        <v>0</v>
      </c>
      <c r="C57" s="12">
        <v>0</v>
      </c>
      <c r="D57" s="6">
        <f t="shared" si="6"/>
        <v>0</v>
      </c>
      <c r="E57" s="6">
        <f t="shared" si="7"/>
        <v>13591316</v>
      </c>
    </row>
    <row r="58" spans="1:5" ht="15" hidden="1" customHeight="1" x14ac:dyDescent="0.2">
      <c r="A58" s="7" t="s">
        <v>26</v>
      </c>
      <c r="B58" s="8">
        <v>0</v>
      </c>
      <c r="C58" s="12">
        <v>0</v>
      </c>
      <c r="D58" s="6">
        <f t="shared" si="6"/>
        <v>0</v>
      </c>
      <c r="E58" s="6">
        <f t="shared" si="7"/>
        <v>13591316</v>
      </c>
    </row>
    <row r="59" spans="1:5" ht="15" customHeight="1" x14ac:dyDescent="0.2">
      <c r="A59" s="9" t="s">
        <v>27</v>
      </c>
      <c r="B59" s="10">
        <f>SUM(B47:B58)</f>
        <v>6098284</v>
      </c>
      <c r="C59" s="10">
        <f>SUM(C47:C58)</f>
        <v>5596091</v>
      </c>
      <c r="D59" s="11">
        <f>SUM(D47:D58)</f>
        <v>502193</v>
      </c>
      <c r="E59" s="11">
        <f>E58</f>
        <v>13591316</v>
      </c>
    </row>
    <row r="60" spans="1:5" x14ac:dyDescent="0.2">
      <c r="A60" s="15" t="s">
        <v>28</v>
      </c>
    </row>
    <row r="61" spans="1:5" x14ac:dyDescent="0.2">
      <c r="A61" s="16" t="s">
        <v>29</v>
      </c>
    </row>
    <row r="62" spans="1:5" ht="24.75" customHeight="1" x14ac:dyDescent="0.2">
      <c r="A62" s="21" t="s">
        <v>33</v>
      </c>
      <c r="B62" s="21"/>
      <c r="C62" s="21"/>
      <c r="D62" s="21"/>
      <c r="E62" s="21"/>
    </row>
    <row r="64" spans="1:5" x14ac:dyDescent="0.2">
      <c r="E64" s="18"/>
    </row>
    <row r="65" spans="5:5" x14ac:dyDescent="0.2">
      <c r="E65" s="19"/>
    </row>
  </sheetData>
  <mergeCells count="9">
    <mergeCell ref="A62:E62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Minas Gerais</vt:lpstr>
      <vt:lpstr>Espírito Santo</vt:lpstr>
      <vt:lpstr>Rio de Janeiro</vt:lpstr>
      <vt:lpstr>São Paulo</vt:lpstr>
      <vt:lpstr>'Espírito Santo'!Area_de_impressao</vt:lpstr>
      <vt:lpstr>'Minas Gerais'!Area_de_impressao</vt:lpstr>
      <vt:lpstr>'Rio de Janeiro'!Area_de_impressao</vt:lpstr>
      <vt:lpstr>'São Paulo'!Area_de_impressao</vt:lpstr>
      <vt:lpstr>'Espírito Santo'!Titulos_de_impressao</vt:lpstr>
      <vt:lpstr>'Minas Gerais'!Titulos_de_impressao</vt:lpstr>
      <vt:lpstr>'Rio de Janeiro'!Titulos_de_impressao</vt:lpstr>
      <vt:lpstr>'São Paulo'!Titulos_de_impressao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17</cp:revision>
  <cp:lastPrinted>2020-07-02T18:32:14Z</cp:lastPrinted>
  <dcterms:created xsi:type="dcterms:W3CDTF">2011-05-23T12:47:08Z</dcterms:created>
  <dcterms:modified xsi:type="dcterms:W3CDTF">2023-11-30T20:15:16Z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