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5\"/>
    </mc:Choice>
  </mc:AlternateContent>
  <xr:revisionPtr revIDLastSave="0" documentId="13_ncr:1_{F904BC64-C817-464D-B1C8-1B2010254980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Minas Gerais" sheetId="1" r:id="rId1"/>
    <sheet name="Espírito Santo" sheetId="2" r:id="rId2"/>
    <sheet name="Rio de Janeiro" sheetId="3" r:id="rId3"/>
    <sheet name="São Paulo" sheetId="4" r:id="rId4"/>
  </sheets>
  <definedNames>
    <definedName name="_xlnm.Print_Area" localSheetId="1">'Espírito Santo'!$A$1:$E$88</definedName>
    <definedName name="_xlnm.Print_Area" localSheetId="0">'Minas Gerais'!$A$1:$E$88</definedName>
    <definedName name="_xlnm.Print_Area" localSheetId="2">'Rio de Janeiro'!$A$1:$E$88</definedName>
    <definedName name="_xlnm.Print_Area" localSheetId="3">'São Paulo'!$A$1:$E$88</definedName>
    <definedName name="_xlnm.Print_Titles" localSheetId="1">'Espírito Santo'!$1:$7</definedName>
    <definedName name="_xlnm.Print_Titles" localSheetId="0">'Minas Gerais'!$1:$7</definedName>
    <definedName name="_xlnm.Print_Titles" localSheetId="2">'Rio de Janeiro'!$1:$7</definedName>
    <definedName name="_xlnm.Print_Titles" localSheetId="3">'São Paulo'!$1:$7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4" i="4" l="1"/>
  <c r="D83" i="4"/>
  <c r="D82" i="4"/>
  <c r="D81" i="4"/>
  <c r="D80" i="4"/>
  <c r="D79" i="4"/>
  <c r="D78" i="4"/>
  <c r="D77" i="4"/>
  <c r="D76" i="4"/>
  <c r="D75" i="4"/>
  <c r="D74" i="4"/>
  <c r="D73" i="4"/>
  <c r="D85" i="4" s="1"/>
  <c r="D84" i="3"/>
  <c r="D83" i="3"/>
  <c r="D82" i="3"/>
  <c r="D81" i="3"/>
  <c r="D80" i="3"/>
  <c r="D79" i="3"/>
  <c r="D78" i="3"/>
  <c r="D77" i="3"/>
  <c r="D76" i="3"/>
  <c r="D75" i="3"/>
  <c r="D74" i="3"/>
  <c r="D73" i="3"/>
  <c r="D85" i="3" s="1"/>
  <c r="D84" i="2"/>
  <c r="D83" i="2"/>
  <c r="D82" i="2"/>
  <c r="D81" i="2"/>
  <c r="D80" i="2"/>
  <c r="D79" i="2"/>
  <c r="D78" i="2"/>
  <c r="D77" i="2"/>
  <c r="D76" i="2"/>
  <c r="D75" i="2"/>
  <c r="D74" i="2"/>
  <c r="D73" i="2"/>
  <c r="D85" i="2" s="1"/>
  <c r="D84" i="1"/>
  <c r="D83" i="1"/>
  <c r="D82" i="1"/>
  <c r="D81" i="1"/>
  <c r="D80" i="1"/>
  <c r="D79" i="1"/>
  <c r="D78" i="1"/>
  <c r="D77" i="1"/>
  <c r="D76" i="1"/>
  <c r="D75" i="1"/>
  <c r="D74" i="1"/>
  <c r="D73" i="1"/>
  <c r="D85" i="1" s="1"/>
  <c r="D47" i="4"/>
  <c r="D34" i="3"/>
  <c r="D34" i="1"/>
  <c r="D60" i="2"/>
  <c r="D71" i="3"/>
  <c r="D70" i="3"/>
  <c r="D69" i="3"/>
  <c r="D68" i="3"/>
  <c r="D67" i="3"/>
  <c r="D66" i="3"/>
  <c r="D65" i="3"/>
  <c r="D64" i="3"/>
  <c r="D63" i="3"/>
  <c r="D62" i="3"/>
  <c r="D61" i="3"/>
  <c r="D60" i="3"/>
  <c r="D71" i="2"/>
  <c r="D70" i="2"/>
  <c r="D69" i="2"/>
  <c r="D68" i="2"/>
  <c r="D67" i="2"/>
  <c r="D66" i="2"/>
  <c r="D65" i="2"/>
  <c r="D64" i="2"/>
  <c r="D63" i="2"/>
  <c r="D62" i="2"/>
  <c r="D61" i="2"/>
  <c r="D71" i="1"/>
  <c r="D70" i="1"/>
  <c r="D69" i="1"/>
  <c r="D68" i="1"/>
  <c r="D67" i="1"/>
  <c r="D66" i="1"/>
  <c r="D65" i="1"/>
  <c r="D64" i="1"/>
  <c r="D63" i="1"/>
  <c r="D62" i="1"/>
  <c r="D61" i="1"/>
  <c r="D60" i="1"/>
  <c r="D71" i="4"/>
  <c r="D70" i="4"/>
  <c r="D69" i="4"/>
  <c r="D68" i="4"/>
  <c r="D67" i="4"/>
  <c r="D66" i="4"/>
  <c r="D65" i="4"/>
  <c r="D64" i="4"/>
  <c r="D63" i="4"/>
  <c r="D62" i="4"/>
  <c r="D61" i="4"/>
  <c r="D60" i="4"/>
  <c r="D72" i="3" l="1"/>
  <c r="D72" i="2"/>
  <c r="D72" i="1"/>
  <c r="D72" i="4"/>
  <c r="D47" i="2"/>
  <c r="D8" i="2"/>
  <c r="D58" i="4"/>
  <c r="D57" i="4"/>
  <c r="D56" i="4"/>
  <c r="D55" i="4"/>
  <c r="D54" i="4"/>
  <c r="D53" i="4"/>
  <c r="D52" i="4"/>
  <c r="D51" i="4"/>
  <c r="D50" i="4"/>
  <c r="D49" i="4"/>
  <c r="D48" i="4"/>
  <c r="D45" i="4"/>
  <c r="D44" i="4"/>
  <c r="D43" i="4"/>
  <c r="D42" i="4"/>
  <c r="D41" i="4"/>
  <c r="D40" i="4"/>
  <c r="D39" i="4"/>
  <c r="D38" i="4"/>
  <c r="D37" i="4"/>
  <c r="D36" i="4"/>
  <c r="D35" i="4"/>
  <c r="D34" i="4"/>
  <c r="D32" i="4"/>
  <c r="D31" i="4"/>
  <c r="D30" i="4"/>
  <c r="D29" i="4"/>
  <c r="D28" i="4"/>
  <c r="D27" i="4"/>
  <c r="D26" i="4"/>
  <c r="D25" i="4"/>
  <c r="D24" i="4"/>
  <c r="D23" i="4"/>
  <c r="D22" i="4"/>
  <c r="D21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D58" i="3"/>
  <c r="D57" i="3"/>
  <c r="D56" i="3"/>
  <c r="D55" i="3"/>
  <c r="D54" i="3"/>
  <c r="D53" i="3"/>
  <c r="D52" i="3"/>
  <c r="D51" i="3"/>
  <c r="D50" i="3"/>
  <c r="D49" i="3"/>
  <c r="D48" i="3"/>
  <c r="D47" i="3"/>
  <c r="D45" i="3"/>
  <c r="D44" i="3"/>
  <c r="D43" i="3"/>
  <c r="D42" i="3"/>
  <c r="D41" i="3"/>
  <c r="D40" i="3"/>
  <c r="D39" i="3"/>
  <c r="D38" i="3"/>
  <c r="D37" i="3"/>
  <c r="D36" i="3"/>
  <c r="D35" i="3"/>
  <c r="D32" i="3"/>
  <c r="D31" i="3"/>
  <c r="D30" i="3"/>
  <c r="D29" i="3"/>
  <c r="D28" i="3"/>
  <c r="D27" i="3"/>
  <c r="D26" i="3"/>
  <c r="D25" i="3"/>
  <c r="D24" i="3"/>
  <c r="D23" i="3"/>
  <c r="D22" i="3"/>
  <c r="D21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D58" i="2"/>
  <c r="D57" i="2"/>
  <c r="D56" i="2"/>
  <c r="D55" i="2"/>
  <c r="D54" i="2"/>
  <c r="D53" i="2"/>
  <c r="D52" i="2"/>
  <c r="D51" i="2"/>
  <c r="D50" i="2"/>
  <c r="D49" i="2"/>
  <c r="D48" i="2"/>
  <c r="D45" i="2"/>
  <c r="D44" i="2"/>
  <c r="D43" i="2"/>
  <c r="D42" i="2"/>
  <c r="D41" i="2"/>
  <c r="D40" i="2"/>
  <c r="D39" i="2"/>
  <c r="D38" i="2"/>
  <c r="D37" i="2"/>
  <c r="D36" i="2"/>
  <c r="D35" i="2"/>
  <c r="D34" i="2"/>
  <c r="D32" i="2"/>
  <c r="D31" i="2"/>
  <c r="D30" i="2"/>
  <c r="D29" i="2"/>
  <c r="D28" i="2"/>
  <c r="D27" i="2"/>
  <c r="D26" i="2"/>
  <c r="D25" i="2"/>
  <c r="D24" i="2"/>
  <c r="D23" i="2"/>
  <c r="D22" i="2"/>
  <c r="D21" i="2"/>
  <c r="D19" i="2"/>
  <c r="D18" i="2"/>
  <c r="D17" i="2"/>
  <c r="D16" i="2"/>
  <c r="D15" i="2"/>
  <c r="D14" i="2"/>
  <c r="D13" i="2"/>
  <c r="D12" i="2"/>
  <c r="D11" i="2"/>
  <c r="D10" i="2"/>
  <c r="D9" i="2"/>
  <c r="D58" i="1"/>
  <c r="D57" i="1"/>
  <c r="D56" i="1"/>
  <c r="D55" i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36" i="1"/>
  <c r="D35" i="1"/>
  <c r="D32" i="1"/>
  <c r="D31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E10" i="1" l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4" i="1" s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D46" i="4"/>
  <c r="D46" i="3"/>
  <c r="D46" i="2"/>
  <c r="D20" i="2"/>
  <c r="D33" i="4"/>
  <c r="D33" i="3"/>
  <c r="D20" i="3"/>
  <c r="D33" i="2"/>
  <c r="D46" i="1"/>
  <c r="D33" i="1"/>
  <c r="D20" i="1"/>
  <c r="D59" i="4"/>
  <c r="D59" i="3"/>
  <c r="D59" i="2"/>
  <c r="D59" i="1"/>
  <c r="E9" i="2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D20" i="4"/>
  <c r="E20" i="1" l="1"/>
  <c r="E20" i="3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3" i="1"/>
  <c r="E35" i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33" i="3"/>
  <c r="E33" i="4" l="1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7" i="2" s="1"/>
  <c r="E33" i="2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46" i="3"/>
  <c r="E46" i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46" i="4" l="1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3"/>
  <c r="E60" i="3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60" i="2" s="1"/>
  <c r="E46" i="2"/>
  <c r="E72" i="3" l="1"/>
  <c r="E73" i="3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72" i="1"/>
  <c r="E73" i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59" i="4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59" i="2"/>
  <c r="E61" i="2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4" l="1"/>
  <c r="E73" i="4"/>
  <c r="E74" i="4" s="1"/>
  <c r="E75" i="4" s="1"/>
  <c r="E76" i="4" s="1"/>
  <c r="E77" i="4" s="1"/>
  <c r="E78" i="4" s="1"/>
  <c r="E79" i="4" s="1"/>
  <c r="E80" i="4" s="1"/>
  <c r="E81" i="4" s="1"/>
  <c r="E82" i="4" s="1"/>
  <c r="E83" i="4" s="1"/>
  <c r="E84" i="4" s="1"/>
  <c r="E85" i="4" s="1"/>
  <c r="E72" i="2"/>
  <c r="E73" i="2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</calcChain>
</file>

<file path=xl/sharedStrings.xml><?xml version="1.0" encoding="utf-8"?>
<sst xmlns="http://schemas.openxmlformats.org/spreadsheetml/2006/main" count="356" uniqueCount="38">
  <si>
    <t>ADMISSÕES, DESLIGAMENTOS E SALDOS DO EMPREGO FORMAL EM TODAS AS ATIVIDADES</t>
  </si>
  <si>
    <t>DADOS NOVO CAGED/MTP</t>
  </si>
  <si>
    <t>MINAS GERAIS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</si>
  <si>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</si>
  <si>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</si>
  <si>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</si>
  <si>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</si>
  <si>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</si>
  <si>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</si>
  <si>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</si>
  <si>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</si>
  <si>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</si>
  <si>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</si>
  <si>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</si>
  <si>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</si>
  <si>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</si>
  <si>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</si>
  <si>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</si>
  <si>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</si>
  <si>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</si>
  <si>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</si>
  <si>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</si>
  <si>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</si>
  <si>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</si>
  <si>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</si>
  <si>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</si>
  <si>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</si>
  <si>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Fonte: NOVO CADASTRO GERAL DE EMPREGADOS E DESEMPREGADOS-CAGED, MINISTÉRIO DO TRABALHO E PREVIDÊNCIA.</t>
  </si>
  <si>
    <t>Elaboração: Banco de Dados-CBIC</t>
  </si>
  <si>
    <t>ESPÍRITO SANTO</t>
  </si>
  <si>
    <t>RIO DE JANEIRO</t>
  </si>
  <si>
    <t>SÃO PAULO</t>
  </si>
  <si>
    <t>2023</t>
  </si>
  <si>
    <t>2024</t>
  </si>
  <si>
    <t>24 JAN</t>
  </si>
  <si>
    <t>2025*</t>
  </si>
  <si>
    <t>(*) Os totais de admissões, desligamentos e saldos referem-se a janeiro com ajustes somado aos valores de admissão, desligamento e saldo de fevereiro sem ajustes.</t>
  </si>
  <si>
    <t>25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</si>
</sst>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10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color indexed="4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3" fontId="4" fillId="3" borderId="9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showGridLines="0" zoomScaleNormal="100" workbookViewId="0">
      <pane ySplit="7" topLeftCell="A68" activePane="bottomLeft" state="frozen"/>
      <selection pane="bottomLeft" activeCell="D89" sqref="D8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2" customHeight="1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6.5" customHeight="1" x14ac:dyDescent="0.2">
      <c r="A4" s="24" t="s">
        <v>2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152218</v>
      </c>
      <c r="C8" s="4">
        <v>146344</v>
      </c>
      <c r="D8" s="5">
        <f t="shared" ref="D8:D19" si="0">B8-C8</f>
        <v>5874</v>
      </c>
      <c r="E8" s="6">
        <v>4138538</v>
      </c>
    </row>
    <row r="9" spans="1:5" ht="15" customHeight="1" x14ac:dyDescent="0.2">
      <c r="A9" s="7" t="s">
        <v>9</v>
      </c>
      <c r="B9" s="8">
        <v>171079</v>
      </c>
      <c r="C9" s="8">
        <v>142884</v>
      </c>
      <c r="D9" s="6">
        <f t="shared" si="0"/>
        <v>28195</v>
      </c>
      <c r="E9" s="6">
        <f t="shared" ref="E9:E19" si="1">E8+D9</f>
        <v>4166733</v>
      </c>
    </row>
    <row r="10" spans="1:5" ht="15" customHeight="1" x14ac:dyDescent="0.2">
      <c r="A10" s="7" t="s">
        <v>10</v>
      </c>
      <c r="B10" s="8">
        <v>162762</v>
      </c>
      <c r="C10" s="8">
        <v>183162</v>
      </c>
      <c r="D10" s="6">
        <f t="shared" si="0"/>
        <v>-20400</v>
      </c>
      <c r="E10" s="6">
        <f t="shared" si="1"/>
        <v>4146333</v>
      </c>
    </row>
    <row r="11" spans="1:5" ht="15" customHeight="1" x14ac:dyDescent="0.2">
      <c r="A11" s="7" t="s">
        <v>11</v>
      </c>
      <c r="B11" s="8">
        <v>69441</v>
      </c>
      <c r="C11" s="8">
        <v>170658</v>
      </c>
      <c r="D11" s="6">
        <f t="shared" si="0"/>
        <v>-101217</v>
      </c>
      <c r="E11" s="6">
        <f t="shared" si="1"/>
        <v>4045116</v>
      </c>
    </row>
    <row r="12" spans="1:5" ht="15" customHeight="1" x14ac:dyDescent="0.2">
      <c r="A12" s="7" t="s">
        <v>12</v>
      </c>
      <c r="B12" s="8">
        <v>91814</v>
      </c>
      <c r="C12" s="8">
        <v>129445</v>
      </c>
      <c r="D12" s="6">
        <f t="shared" si="0"/>
        <v>-37631</v>
      </c>
      <c r="E12" s="6">
        <f t="shared" si="1"/>
        <v>4007485</v>
      </c>
    </row>
    <row r="13" spans="1:5" ht="15" customHeight="1" x14ac:dyDescent="0.2">
      <c r="A13" s="7" t="s">
        <v>13</v>
      </c>
      <c r="B13" s="8">
        <v>113773</v>
      </c>
      <c r="C13" s="8">
        <v>111000</v>
      </c>
      <c r="D13" s="6">
        <f t="shared" si="0"/>
        <v>2773</v>
      </c>
      <c r="E13" s="6">
        <f t="shared" si="1"/>
        <v>4010258</v>
      </c>
    </row>
    <row r="14" spans="1:5" ht="15" customHeight="1" x14ac:dyDescent="0.2">
      <c r="A14" s="7" t="s">
        <v>14</v>
      </c>
      <c r="B14" s="8">
        <v>134467</v>
      </c>
      <c r="C14" s="8">
        <v>115682</v>
      </c>
      <c r="D14" s="6">
        <f t="shared" si="0"/>
        <v>18785</v>
      </c>
      <c r="E14" s="6">
        <f t="shared" si="1"/>
        <v>4029043</v>
      </c>
    </row>
    <row r="15" spans="1:5" ht="15" customHeight="1" x14ac:dyDescent="0.2">
      <c r="A15" s="7" t="s">
        <v>15</v>
      </c>
      <c r="B15" s="8">
        <v>147799</v>
      </c>
      <c r="C15" s="8">
        <v>124170</v>
      </c>
      <c r="D15" s="6">
        <f t="shared" si="0"/>
        <v>23629</v>
      </c>
      <c r="E15" s="6">
        <f t="shared" si="1"/>
        <v>4052672</v>
      </c>
    </row>
    <row r="16" spans="1:5" ht="15" customHeight="1" x14ac:dyDescent="0.2">
      <c r="A16" s="7" t="s">
        <v>16</v>
      </c>
      <c r="B16" s="8">
        <v>164556</v>
      </c>
      <c r="C16" s="8">
        <v>133381</v>
      </c>
      <c r="D16" s="6">
        <f t="shared" si="0"/>
        <v>31175</v>
      </c>
      <c r="E16" s="6">
        <f t="shared" si="1"/>
        <v>4083847</v>
      </c>
    </row>
    <row r="17" spans="1:5" ht="15" customHeight="1" x14ac:dyDescent="0.2">
      <c r="A17" s="7" t="s">
        <v>17</v>
      </c>
      <c r="B17" s="8">
        <v>179335</v>
      </c>
      <c r="C17" s="8">
        <v>142586</v>
      </c>
      <c r="D17" s="6">
        <f t="shared" si="0"/>
        <v>36749</v>
      </c>
      <c r="E17" s="6">
        <f t="shared" si="1"/>
        <v>4120596</v>
      </c>
    </row>
    <row r="18" spans="1:5" ht="15" customHeight="1" x14ac:dyDescent="0.2">
      <c r="A18" s="7" t="s">
        <v>18</v>
      </c>
      <c r="B18" s="8">
        <v>171180</v>
      </c>
      <c r="C18" s="8">
        <v>143023</v>
      </c>
      <c r="D18" s="6">
        <f t="shared" si="0"/>
        <v>28157</v>
      </c>
      <c r="E18" s="6">
        <f t="shared" si="1"/>
        <v>4148753</v>
      </c>
    </row>
    <row r="19" spans="1:5" ht="15" customHeight="1" x14ac:dyDescent="0.2">
      <c r="A19" s="7" t="s">
        <v>19</v>
      </c>
      <c r="B19" s="8">
        <v>141789</v>
      </c>
      <c r="C19" s="8">
        <v>155227</v>
      </c>
      <c r="D19" s="6">
        <f t="shared" si="0"/>
        <v>-13438</v>
      </c>
      <c r="E19" s="6">
        <f t="shared" si="1"/>
        <v>4135315</v>
      </c>
    </row>
    <row r="20" spans="1:5" ht="15" customHeight="1" x14ac:dyDescent="0.2">
      <c r="A20" s="9" t="s">
        <v>20</v>
      </c>
      <c r="B20" s="10">
        <v>1700213</v>
      </c>
      <c r="C20" s="10">
        <v>1697562</v>
      </c>
      <c r="D20" s="11">
        <f>SUM(D8:D19)</f>
        <v>2651</v>
      </c>
      <c r="E20" s="11">
        <f>E19</f>
        <v>4135315</v>
      </c>
    </row>
    <row r="21" spans="1:5" ht="15" customHeight="1" x14ac:dyDescent="0.2">
      <c r="A21" s="2" t="s">
        <v>21</v>
      </c>
      <c r="B21" s="4">
        <v>179892</v>
      </c>
      <c r="C21" s="4">
        <v>158228</v>
      </c>
      <c r="D21" s="5">
        <f t="shared" ref="D21:D32" si="2">B21-C21</f>
        <v>21664</v>
      </c>
      <c r="E21" s="5">
        <f>E19+D21</f>
        <v>4156979</v>
      </c>
    </row>
    <row r="22" spans="1:5" ht="15" customHeight="1" x14ac:dyDescent="0.2">
      <c r="A22" s="7" t="s">
        <v>9</v>
      </c>
      <c r="B22" s="8">
        <v>207032</v>
      </c>
      <c r="C22" s="8">
        <v>153154</v>
      </c>
      <c r="D22" s="6">
        <f t="shared" si="2"/>
        <v>53878</v>
      </c>
      <c r="E22" s="6">
        <f t="shared" ref="E22:E32" si="3">E21+D22</f>
        <v>4210857</v>
      </c>
    </row>
    <row r="23" spans="1:5" ht="15" customHeight="1" x14ac:dyDescent="0.2">
      <c r="A23" s="7" t="s">
        <v>10</v>
      </c>
      <c r="B23" s="8">
        <v>205460</v>
      </c>
      <c r="C23" s="8">
        <v>169081</v>
      </c>
      <c r="D23" s="6">
        <f t="shared" si="2"/>
        <v>36379</v>
      </c>
      <c r="E23" s="6">
        <f t="shared" si="3"/>
        <v>4247236</v>
      </c>
    </row>
    <row r="24" spans="1:5" ht="15" customHeight="1" x14ac:dyDescent="0.2">
      <c r="A24" s="7" t="s">
        <v>11</v>
      </c>
      <c r="B24" s="8">
        <v>169376</v>
      </c>
      <c r="C24" s="8">
        <v>156126</v>
      </c>
      <c r="D24" s="6">
        <f t="shared" si="2"/>
        <v>13250</v>
      </c>
      <c r="E24" s="6">
        <f t="shared" si="3"/>
        <v>4260486</v>
      </c>
    </row>
    <row r="25" spans="1:5" ht="15" customHeight="1" x14ac:dyDescent="0.2">
      <c r="A25" s="7" t="s">
        <v>12</v>
      </c>
      <c r="B25" s="8">
        <v>187671</v>
      </c>
      <c r="C25" s="8">
        <v>151194</v>
      </c>
      <c r="D25" s="6">
        <f t="shared" si="2"/>
        <v>36477</v>
      </c>
      <c r="E25" s="6">
        <f t="shared" si="3"/>
        <v>4296963</v>
      </c>
    </row>
    <row r="26" spans="1:5" ht="15" customHeight="1" x14ac:dyDescent="0.2">
      <c r="A26" s="7" t="s">
        <v>13</v>
      </c>
      <c r="B26" s="8">
        <v>194904</v>
      </c>
      <c r="C26" s="12">
        <v>152617</v>
      </c>
      <c r="D26" s="6">
        <f t="shared" si="2"/>
        <v>42287</v>
      </c>
      <c r="E26" s="6">
        <f t="shared" si="3"/>
        <v>4339250</v>
      </c>
    </row>
    <row r="27" spans="1:5" ht="15" customHeight="1" x14ac:dyDescent="0.2">
      <c r="A27" s="7" t="s">
        <v>14</v>
      </c>
      <c r="B27" s="8">
        <v>201737</v>
      </c>
      <c r="C27" s="12">
        <v>165968</v>
      </c>
      <c r="D27" s="6">
        <f t="shared" si="2"/>
        <v>35769</v>
      </c>
      <c r="E27" s="6">
        <f t="shared" si="3"/>
        <v>4375019</v>
      </c>
    </row>
    <row r="28" spans="1:5" ht="15" customHeight="1" x14ac:dyDescent="0.2">
      <c r="A28" s="7" t="s">
        <v>15</v>
      </c>
      <c r="B28" s="13">
        <v>214131</v>
      </c>
      <c r="C28" s="14">
        <v>171529</v>
      </c>
      <c r="D28" s="6">
        <f t="shared" si="2"/>
        <v>42602</v>
      </c>
      <c r="E28" s="6">
        <f t="shared" si="3"/>
        <v>4417621</v>
      </c>
    </row>
    <row r="29" spans="1:5" ht="15" customHeight="1" x14ac:dyDescent="0.2">
      <c r="A29" s="7" t="s">
        <v>16</v>
      </c>
      <c r="B29" s="8">
        <v>203127</v>
      </c>
      <c r="C29" s="12">
        <v>177066</v>
      </c>
      <c r="D29" s="6">
        <f t="shared" si="2"/>
        <v>26061</v>
      </c>
      <c r="E29" s="6">
        <f t="shared" si="3"/>
        <v>4443682</v>
      </c>
    </row>
    <row r="30" spans="1:5" ht="15" customHeight="1" x14ac:dyDescent="0.2">
      <c r="A30" s="7" t="s">
        <v>17</v>
      </c>
      <c r="B30" s="8">
        <v>199086</v>
      </c>
      <c r="C30" s="12">
        <v>179735</v>
      </c>
      <c r="D30" s="6">
        <f t="shared" si="2"/>
        <v>19351</v>
      </c>
      <c r="E30" s="6">
        <f t="shared" si="3"/>
        <v>4463033</v>
      </c>
    </row>
    <row r="31" spans="1:5" ht="15" customHeight="1" x14ac:dyDescent="0.2">
      <c r="A31" s="7" t="s">
        <v>18</v>
      </c>
      <c r="B31" s="8">
        <v>197134</v>
      </c>
      <c r="C31" s="12">
        <v>176324</v>
      </c>
      <c r="D31" s="6">
        <f t="shared" si="2"/>
        <v>20810</v>
      </c>
      <c r="E31" s="6">
        <f t="shared" si="3"/>
        <v>4483843</v>
      </c>
    </row>
    <row r="32" spans="1:5" ht="15" customHeight="1" x14ac:dyDescent="0.2">
      <c r="A32" s="7" t="s">
        <v>19</v>
      </c>
      <c r="B32" s="8">
        <v>158433</v>
      </c>
      <c r="C32" s="12">
        <v>186574</v>
      </c>
      <c r="D32" s="6">
        <f t="shared" si="2"/>
        <v>-28141</v>
      </c>
      <c r="E32" s="6">
        <f t="shared" si="3"/>
        <v>4455702</v>
      </c>
    </row>
    <row r="33" spans="1:5" ht="15" customHeight="1" x14ac:dyDescent="0.2">
      <c r="A33" s="9" t="s">
        <v>22</v>
      </c>
      <c r="B33" s="10">
        <v>2317983</v>
      </c>
      <c r="C33" s="10">
        <v>1997596</v>
      </c>
      <c r="D33" s="11">
        <f>SUM(D21:D32)</f>
        <v>320387</v>
      </c>
      <c r="E33" s="11">
        <f>E32</f>
        <v>4455702</v>
      </c>
    </row>
    <row r="34" spans="1:5" ht="15" customHeight="1" x14ac:dyDescent="0.2">
      <c r="A34" s="2" t="s">
        <v>23</v>
      </c>
      <c r="B34" s="4">
        <v>184996</v>
      </c>
      <c r="C34" s="4">
        <v>185711</v>
      </c>
      <c r="D34" s="5">
        <f t="shared" ref="D34:D45" si="4">B34-C34</f>
        <v>-715</v>
      </c>
      <c r="E34" s="5">
        <f>E32+D34</f>
        <v>4454987</v>
      </c>
    </row>
    <row r="35" spans="1:5" ht="15" customHeight="1" x14ac:dyDescent="0.2">
      <c r="A35" s="7" t="s">
        <v>9</v>
      </c>
      <c r="B35" s="8">
        <v>227404</v>
      </c>
      <c r="C35" s="8">
        <v>188611</v>
      </c>
      <c r="D35" s="6">
        <f t="shared" si="4"/>
        <v>38793</v>
      </c>
      <c r="E35" s="6">
        <f t="shared" ref="E35:E45" si="5">E34+D35</f>
        <v>4493780</v>
      </c>
    </row>
    <row r="36" spans="1:5" ht="15" customHeight="1" x14ac:dyDescent="0.2">
      <c r="A36" s="7" t="s">
        <v>10</v>
      </c>
      <c r="B36" s="8">
        <v>227177</v>
      </c>
      <c r="C36" s="8">
        <v>203261</v>
      </c>
      <c r="D36" s="6">
        <f t="shared" si="4"/>
        <v>23916</v>
      </c>
      <c r="E36" s="6">
        <f t="shared" si="5"/>
        <v>4517696</v>
      </c>
    </row>
    <row r="37" spans="1:5" ht="15" customHeight="1" x14ac:dyDescent="0.2">
      <c r="A37" s="7" t="s">
        <v>11</v>
      </c>
      <c r="B37" s="8">
        <v>208227</v>
      </c>
      <c r="C37" s="8">
        <v>186998</v>
      </c>
      <c r="D37" s="6">
        <f t="shared" si="4"/>
        <v>21229</v>
      </c>
      <c r="E37" s="6">
        <f t="shared" si="5"/>
        <v>4538925</v>
      </c>
    </row>
    <row r="38" spans="1:5" ht="15" customHeight="1" x14ac:dyDescent="0.2">
      <c r="A38" s="7" t="s">
        <v>12</v>
      </c>
      <c r="B38" s="8">
        <v>224761</v>
      </c>
      <c r="C38" s="8">
        <v>194019</v>
      </c>
      <c r="D38" s="6">
        <f t="shared" si="4"/>
        <v>30742</v>
      </c>
      <c r="E38" s="6">
        <f t="shared" si="5"/>
        <v>4569667</v>
      </c>
    </row>
    <row r="39" spans="1:5" ht="15" customHeight="1" x14ac:dyDescent="0.2">
      <c r="A39" s="7" t="s">
        <v>13</v>
      </c>
      <c r="B39" s="8">
        <v>218273</v>
      </c>
      <c r="C39" s="12">
        <v>184447</v>
      </c>
      <c r="D39" s="6">
        <f t="shared" si="4"/>
        <v>33826</v>
      </c>
      <c r="E39" s="6">
        <f t="shared" si="5"/>
        <v>4603493</v>
      </c>
    </row>
    <row r="40" spans="1:5" ht="15" customHeight="1" x14ac:dyDescent="0.2">
      <c r="A40" s="7" t="s">
        <v>14</v>
      </c>
      <c r="B40" s="8">
        <v>212028</v>
      </c>
      <c r="C40" s="12">
        <v>192717</v>
      </c>
      <c r="D40" s="6">
        <f t="shared" si="4"/>
        <v>19311</v>
      </c>
      <c r="E40" s="6">
        <f t="shared" si="5"/>
        <v>4622804</v>
      </c>
    </row>
    <row r="41" spans="1:5" ht="15" customHeight="1" x14ac:dyDescent="0.2">
      <c r="A41" s="7" t="s">
        <v>15</v>
      </c>
      <c r="B41" s="8">
        <v>230244</v>
      </c>
      <c r="C41" s="12">
        <v>203191</v>
      </c>
      <c r="D41" s="6">
        <f t="shared" si="4"/>
        <v>27053</v>
      </c>
      <c r="E41" s="6">
        <f t="shared" si="5"/>
        <v>4649857</v>
      </c>
    </row>
    <row r="42" spans="1:5" ht="15" customHeight="1" x14ac:dyDescent="0.2">
      <c r="A42" s="7" t="s">
        <v>16</v>
      </c>
      <c r="B42" s="8">
        <v>215042</v>
      </c>
      <c r="C42" s="12">
        <v>193122</v>
      </c>
      <c r="D42" s="6">
        <f t="shared" si="4"/>
        <v>21920</v>
      </c>
      <c r="E42" s="6">
        <f t="shared" si="5"/>
        <v>4671777</v>
      </c>
    </row>
    <row r="43" spans="1:5" ht="15" customHeight="1" x14ac:dyDescent="0.2">
      <c r="A43" s="7" t="s">
        <v>17</v>
      </c>
      <c r="B43" s="8">
        <v>196005</v>
      </c>
      <c r="C43" s="12">
        <v>189114</v>
      </c>
      <c r="D43" s="6">
        <f t="shared" si="4"/>
        <v>6891</v>
      </c>
      <c r="E43" s="6">
        <f t="shared" si="5"/>
        <v>4678668</v>
      </c>
    </row>
    <row r="44" spans="1:5" ht="15" customHeight="1" x14ac:dyDescent="0.2">
      <c r="A44" s="7" t="s">
        <v>18</v>
      </c>
      <c r="B44" s="8">
        <v>189581</v>
      </c>
      <c r="C44" s="12">
        <v>187143</v>
      </c>
      <c r="D44" s="6">
        <f t="shared" si="4"/>
        <v>2438</v>
      </c>
      <c r="E44" s="6">
        <f t="shared" si="5"/>
        <v>4681106</v>
      </c>
    </row>
    <row r="45" spans="1:5" ht="15" customHeight="1" x14ac:dyDescent="0.2">
      <c r="A45" s="7" t="s">
        <v>19</v>
      </c>
      <c r="B45" s="8">
        <v>150113</v>
      </c>
      <c r="C45" s="12">
        <v>198405</v>
      </c>
      <c r="D45" s="6">
        <f t="shared" si="4"/>
        <v>-48292</v>
      </c>
      <c r="E45" s="6">
        <f t="shared" si="5"/>
        <v>4632814</v>
      </c>
    </row>
    <row r="46" spans="1:5" ht="15" customHeight="1" x14ac:dyDescent="0.2">
      <c r="A46" s="9" t="s">
        <v>24</v>
      </c>
      <c r="B46" s="10">
        <v>2483851</v>
      </c>
      <c r="C46" s="10">
        <v>2306739</v>
      </c>
      <c r="D46" s="11">
        <f>SUM(D34:D45)</f>
        <v>177112</v>
      </c>
      <c r="E46" s="11">
        <f>E45</f>
        <v>4632814</v>
      </c>
    </row>
    <row r="47" spans="1:5" ht="15" customHeight="1" x14ac:dyDescent="0.2">
      <c r="A47" s="2" t="s">
        <v>25</v>
      </c>
      <c r="B47" s="4">
        <v>199753</v>
      </c>
      <c r="C47" s="4">
        <v>201628</v>
      </c>
      <c r="D47" s="5">
        <f t="shared" ref="D47:D58" si="6">B47-C47</f>
        <v>-1875</v>
      </c>
      <c r="E47" s="5">
        <f>E45+D47</f>
        <v>4630939</v>
      </c>
    </row>
    <row r="48" spans="1:5" ht="15" customHeight="1" x14ac:dyDescent="0.2">
      <c r="A48" s="7" t="s">
        <v>9</v>
      </c>
      <c r="B48" s="8">
        <v>221640</v>
      </c>
      <c r="C48" s="8">
        <v>193122</v>
      </c>
      <c r="D48" s="6">
        <f t="shared" si="6"/>
        <v>28518</v>
      </c>
      <c r="E48" s="6">
        <f t="shared" ref="E48:E58" si="7">E47+D48</f>
        <v>4659457</v>
      </c>
    </row>
    <row r="49" spans="1:5" ht="15" customHeight="1" x14ac:dyDescent="0.2">
      <c r="A49" s="7" t="s">
        <v>10</v>
      </c>
      <c r="B49" s="8">
        <v>258505</v>
      </c>
      <c r="C49" s="8">
        <v>219766</v>
      </c>
      <c r="D49" s="6">
        <f t="shared" si="6"/>
        <v>38739</v>
      </c>
      <c r="E49" s="6">
        <f t="shared" si="7"/>
        <v>4698196</v>
      </c>
    </row>
    <row r="50" spans="1:5" ht="15" customHeight="1" x14ac:dyDescent="0.2">
      <c r="A50" s="7" t="s">
        <v>11</v>
      </c>
      <c r="B50" s="8">
        <v>216869</v>
      </c>
      <c r="C50" s="8">
        <v>189833</v>
      </c>
      <c r="D50" s="6">
        <f t="shared" si="6"/>
        <v>27036</v>
      </c>
      <c r="E50" s="6">
        <f t="shared" si="7"/>
        <v>4725232</v>
      </c>
    </row>
    <row r="51" spans="1:5" ht="15" customHeight="1" x14ac:dyDescent="0.2">
      <c r="A51" s="7" t="s">
        <v>12</v>
      </c>
      <c r="B51" s="8">
        <v>238347</v>
      </c>
      <c r="C51" s="8">
        <v>211787</v>
      </c>
      <c r="D51" s="6">
        <f t="shared" si="6"/>
        <v>26560</v>
      </c>
      <c r="E51" s="6">
        <f t="shared" si="7"/>
        <v>4751792</v>
      </c>
    </row>
    <row r="52" spans="1:5" ht="15" customHeight="1" x14ac:dyDescent="0.2">
      <c r="A52" s="7" t="s">
        <v>13</v>
      </c>
      <c r="B52" s="8">
        <v>223740</v>
      </c>
      <c r="C52" s="12">
        <v>198384</v>
      </c>
      <c r="D52" s="6">
        <f t="shared" si="6"/>
        <v>25356</v>
      </c>
      <c r="E52" s="6">
        <f t="shared" si="7"/>
        <v>4777148</v>
      </c>
    </row>
    <row r="53" spans="1:5" ht="18" customHeight="1" x14ac:dyDescent="0.2">
      <c r="A53" s="7" t="s">
        <v>14</v>
      </c>
      <c r="B53" s="8">
        <v>214200</v>
      </c>
      <c r="C53" s="12">
        <v>202083</v>
      </c>
      <c r="D53" s="6">
        <f t="shared" si="6"/>
        <v>12117</v>
      </c>
      <c r="E53" s="6">
        <f t="shared" si="7"/>
        <v>4789265</v>
      </c>
    </row>
    <row r="54" spans="1:5" ht="15" customHeight="1" x14ac:dyDescent="0.2">
      <c r="A54" s="7" t="s">
        <v>15</v>
      </c>
      <c r="B54" s="8">
        <v>234306</v>
      </c>
      <c r="C54" s="12">
        <v>219640</v>
      </c>
      <c r="D54" s="6">
        <f t="shared" si="6"/>
        <v>14666</v>
      </c>
      <c r="E54" s="6">
        <f t="shared" si="7"/>
        <v>4803931</v>
      </c>
    </row>
    <row r="55" spans="1:5" ht="15" customHeight="1" x14ac:dyDescent="0.2">
      <c r="A55" s="7" t="s">
        <v>16</v>
      </c>
      <c r="B55" s="8">
        <v>210611</v>
      </c>
      <c r="C55" s="12">
        <v>198809</v>
      </c>
      <c r="D55" s="6">
        <f t="shared" si="6"/>
        <v>11802</v>
      </c>
      <c r="E55" s="6">
        <f t="shared" si="7"/>
        <v>4815733</v>
      </c>
    </row>
    <row r="56" spans="1:5" ht="15" customHeight="1" x14ac:dyDescent="0.2">
      <c r="A56" s="7" t="s">
        <v>17</v>
      </c>
      <c r="B56" s="8">
        <v>209893</v>
      </c>
      <c r="C56" s="12">
        <v>205510</v>
      </c>
      <c r="D56" s="6">
        <f t="shared" si="6"/>
        <v>4383</v>
      </c>
      <c r="E56" s="6">
        <f t="shared" si="7"/>
        <v>4820116</v>
      </c>
    </row>
    <row r="57" spans="1:5" ht="15" customHeight="1" x14ac:dyDescent="0.2">
      <c r="A57" s="7" t="s">
        <v>18</v>
      </c>
      <c r="B57" s="8">
        <v>200607</v>
      </c>
      <c r="C57" s="12">
        <v>200949</v>
      </c>
      <c r="D57" s="6">
        <f t="shared" si="6"/>
        <v>-342</v>
      </c>
      <c r="E57" s="6">
        <f t="shared" si="7"/>
        <v>4819774</v>
      </c>
    </row>
    <row r="58" spans="1:5" ht="15" customHeight="1" x14ac:dyDescent="0.2">
      <c r="A58" s="7" t="s">
        <v>19</v>
      </c>
      <c r="B58" s="8">
        <v>163258</v>
      </c>
      <c r="C58" s="12">
        <v>212117</v>
      </c>
      <c r="D58" s="6">
        <f t="shared" si="6"/>
        <v>-48859</v>
      </c>
      <c r="E58" s="6">
        <f t="shared" si="7"/>
        <v>4770915</v>
      </c>
    </row>
    <row r="59" spans="1:5" ht="15" customHeight="1" x14ac:dyDescent="0.2">
      <c r="A59" s="9" t="s">
        <v>32</v>
      </c>
      <c r="B59" s="10">
        <v>2591729</v>
      </c>
      <c r="C59" s="10">
        <v>2453628</v>
      </c>
      <c r="D59" s="11">
        <f>SUM(D47:D58)</f>
        <v>138101</v>
      </c>
      <c r="E59" s="11">
        <f>E58</f>
        <v>4770915</v>
      </c>
    </row>
    <row r="60" spans="1:5" ht="15" customHeight="1" x14ac:dyDescent="0.2">
      <c r="A60" s="2" t="s">
        <v>34</v>
      </c>
      <c r="B60" s="4">
        <v>225503</v>
      </c>
      <c r="C60" s="4">
        <v>213306</v>
      </c>
      <c r="D60" s="5">
        <f t="shared" ref="D60:D71" si="8">B60-C60</f>
        <v>12197</v>
      </c>
      <c r="E60" s="5">
        <f>E58+D60</f>
        <v>4783112</v>
      </c>
    </row>
    <row r="61" spans="1:5" ht="15" customHeight="1" x14ac:dyDescent="0.2">
      <c r="A61" s="7" t="s">
        <v>9</v>
      </c>
      <c r="B61" s="8">
        <v>249430</v>
      </c>
      <c r="C61" s="8">
        <v>213591</v>
      </c>
      <c r="D61" s="6">
        <f t="shared" si="8"/>
        <v>35839</v>
      </c>
      <c r="E61" s="6">
        <f t="shared" ref="E61:E71" si="9">E60+D61</f>
        <v>4818951</v>
      </c>
    </row>
    <row r="62" spans="1:5" ht="15" customHeight="1" x14ac:dyDescent="0.2">
      <c r="A62" s="7" t="s">
        <v>10</v>
      </c>
      <c r="B62" s="8">
        <v>260504</v>
      </c>
      <c r="C62" s="8">
        <v>219730</v>
      </c>
      <c r="D62" s="6">
        <f t="shared" si="8"/>
        <v>40774</v>
      </c>
      <c r="E62" s="6">
        <f t="shared" si="9"/>
        <v>4859725</v>
      </c>
    </row>
    <row r="63" spans="1:5" ht="15" customHeight="1" x14ac:dyDescent="0.2">
      <c r="A63" s="7" t="s">
        <v>11</v>
      </c>
      <c r="B63" s="8">
        <v>253598</v>
      </c>
      <c r="C63" s="8">
        <v>227737</v>
      </c>
      <c r="D63" s="6">
        <f t="shared" si="8"/>
        <v>25861</v>
      </c>
      <c r="E63" s="6">
        <f t="shared" si="9"/>
        <v>4885586</v>
      </c>
    </row>
    <row r="64" spans="1:5" ht="15" customHeight="1" x14ac:dyDescent="0.2">
      <c r="A64" s="7" t="s">
        <v>12</v>
      </c>
      <c r="B64" s="8">
        <v>246866</v>
      </c>
      <c r="C64" s="8">
        <v>226962</v>
      </c>
      <c r="D64" s="6">
        <f t="shared" si="8"/>
        <v>19904</v>
      </c>
      <c r="E64" s="6">
        <f t="shared" si="9"/>
        <v>4905490</v>
      </c>
    </row>
    <row r="65" spans="1:5" ht="15" customHeight="1" x14ac:dyDescent="0.2">
      <c r="A65" s="7" t="s">
        <v>13</v>
      </c>
      <c r="B65" s="8">
        <v>233636</v>
      </c>
      <c r="C65" s="12">
        <v>205026</v>
      </c>
      <c r="D65" s="6">
        <f t="shared" si="8"/>
        <v>28610</v>
      </c>
      <c r="E65" s="6">
        <f t="shared" si="9"/>
        <v>4934100</v>
      </c>
    </row>
    <row r="66" spans="1:5" ht="18" customHeight="1" x14ac:dyDescent="0.2">
      <c r="A66" s="7" t="s">
        <v>14</v>
      </c>
      <c r="B66" s="8">
        <v>244349</v>
      </c>
      <c r="C66" s="12">
        <v>232204</v>
      </c>
      <c r="D66" s="6">
        <f t="shared" si="8"/>
        <v>12145</v>
      </c>
      <c r="E66" s="6">
        <f t="shared" si="9"/>
        <v>4946245</v>
      </c>
    </row>
    <row r="67" spans="1:5" ht="15" customHeight="1" x14ac:dyDescent="0.2">
      <c r="A67" s="7" t="s">
        <v>15</v>
      </c>
      <c r="B67" s="8">
        <v>241764</v>
      </c>
      <c r="C67" s="12">
        <v>227597</v>
      </c>
      <c r="D67" s="6">
        <f t="shared" si="8"/>
        <v>14167</v>
      </c>
      <c r="E67" s="6">
        <f t="shared" si="9"/>
        <v>4960412</v>
      </c>
    </row>
    <row r="68" spans="1:5" ht="15" customHeight="1" x14ac:dyDescent="0.2">
      <c r="A68" s="7" t="s">
        <v>16</v>
      </c>
      <c r="B68" s="8">
        <v>231303</v>
      </c>
      <c r="C68" s="12">
        <v>215124</v>
      </c>
      <c r="D68" s="6">
        <f t="shared" si="8"/>
        <v>16179</v>
      </c>
      <c r="E68" s="6">
        <f t="shared" si="9"/>
        <v>4976591</v>
      </c>
    </row>
    <row r="69" spans="1:5" ht="11.25" customHeight="1" x14ac:dyDescent="0.2">
      <c r="A69" s="7" t="s">
        <v>17</v>
      </c>
      <c r="B69" s="8">
        <v>233781</v>
      </c>
      <c r="C69" s="12">
        <v>231821</v>
      </c>
      <c r="D69" s="6">
        <f t="shared" si="8"/>
        <v>1960</v>
      </c>
      <c r="E69" s="6">
        <f t="shared" si="9"/>
        <v>4978551</v>
      </c>
    </row>
    <row r="70" spans="1:5" ht="15" customHeight="1" x14ac:dyDescent="0.2">
      <c r="A70" s="7" t="s">
        <v>18</v>
      </c>
      <c r="B70" s="8">
        <v>205731</v>
      </c>
      <c r="C70" s="12">
        <v>204542</v>
      </c>
      <c r="D70" s="6">
        <f t="shared" si="8"/>
        <v>1189</v>
      </c>
      <c r="E70" s="6">
        <f t="shared" si="9"/>
        <v>4979740</v>
      </c>
    </row>
    <row r="71" spans="1:5" ht="15" customHeight="1" x14ac:dyDescent="0.2">
      <c r="A71" s="7" t="s">
        <v>19</v>
      </c>
      <c r="B71" s="8">
        <v>159205</v>
      </c>
      <c r="C71" s="12">
        <v>228248</v>
      </c>
      <c r="D71" s="6">
        <f t="shared" si="8"/>
        <v>-69043</v>
      </c>
      <c r="E71" s="6">
        <f t="shared" si="9"/>
        <v>4910697</v>
      </c>
    </row>
    <row r="72" spans="1:5" ht="15" customHeight="1" x14ac:dyDescent="0.2">
      <c r="A72" s="9" t="s">
        <v>33</v>
      </c>
      <c r="B72" s="10">
        <v>2785670</v>
      </c>
      <c r="C72" s="10">
        <v>2645888</v>
      </c>
      <c r="D72" s="11">
        <f>SUM(D60:D71)</f>
        <v>139782</v>
      </c>
      <c r="E72" s="11">
        <f>E71</f>
        <v>4910697</v>
      </c>
    </row>
    <row r="73" spans="1:5" ht="15" customHeight="1" x14ac:dyDescent="0.2">
      <c r="A73" s="2" t="s">
        <v>37</v>
      </c>
      <c r="B73" s="4">
        <v>238121</v>
      </c>
      <c r="C73" s="4">
        <v>234009</v>
      </c>
      <c r="D73" s="5">
        <f t="shared" ref="D73:D84" si="10">B73-C73</f>
        <v>4112</v>
      </c>
      <c r="E73" s="5">
        <f>E71+D73</f>
        <v>4914809</v>
      </c>
    </row>
    <row r="74" spans="1:5" ht="15" customHeight="1" x14ac:dyDescent="0.2">
      <c r="A74" s="7" t="s">
        <v>9</v>
      </c>
      <c r="B74" s="8">
        <v>283184</v>
      </c>
      <c r="C74" s="8">
        <v>230581</v>
      </c>
      <c r="D74" s="6">
        <f t="shared" si="10"/>
        <v>52603</v>
      </c>
      <c r="E74" s="6">
        <f t="shared" ref="E74:E84" si="11">E73+D74</f>
        <v>4967412</v>
      </c>
    </row>
    <row r="75" spans="1:5" ht="15" hidden="1" customHeight="1" x14ac:dyDescent="0.2">
      <c r="A75" s="7" t="s">
        <v>10</v>
      </c>
      <c r="B75" s="8">
        <v>0</v>
      </c>
      <c r="C75" s="8">
        <v>0</v>
      </c>
      <c r="D75" s="6">
        <f t="shared" si="10"/>
        <v>0</v>
      </c>
      <c r="E75" s="6">
        <f t="shared" si="11"/>
        <v>4967412</v>
      </c>
    </row>
    <row r="76" spans="1:5" ht="15" hidden="1" customHeight="1" x14ac:dyDescent="0.2">
      <c r="A76" s="7" t="s">
        <v>11</v>
      </c>
      <c r="B76" s="8">
        <v>0</v>
      </c>
      <c r="C76" s="8">
        <v>0</v>
      </c>
      <c r="D76" s="6">
        <f t="shared" si="10"/>
        <v>0</v>
      </c>
      <c r="E76" s="6">
        <f t="shared" si="11"/>
        <v>4967412</v>
      </c>
    </row>
    <row r="77" spans="1:5" ht="15" hidden="1" customHeight="1" x14ac:dyDescent="0.2">
      <c r="A77" s="7" t="s">
        <v>12</v>
      </c>
      <c r="B77" s="8">
        <v>0</v>
      </c>
      <c r="C77" s="8">
        <v>0</v>
      </c>
      <c r="D77" s="6">
        <f t="shared" si="10"/>
        <v>0</v>
      </c>
      <c r="E77" s="6">
        <f t="shared" si="11"/>
        <v>4967412</v>
      </c>
    </row>
    <row r="78" spans="1:5" ht="15" hidden="1" customHeight="1" x14ac:dyDescent="0.2">
      <c r="A78" s="7" t="s">
        <v>13</v>
      </c>
      <c r="B78" s="8">
        <v>0</v>
      </c>
      <c r="C78" s="12">
        <v>0</v>
      </c>
      <c r="D78" s="6">
        <f t="shared" si="10"/>
        <v>0</v>
      </c>
      <c r="E78" s="6">
        <f t="shared" si="11"/>
        <v>4967412</v>
      </c>
    </row>
    <row r="79" spans="1:5" ht="18" hidden="1" customHeight="1" x14ac:dyDescent="0.2">
      <c r="A79" s="7" t="s">
        <v>14</v>
      </c>
      <c r="B79" s="8">
        <v>0</v>
      </c>
      <c r="C79" s="12">
        <v>0</v>
      </c>
      <c r="D79" s="6">
        <f t="shared" si="10"/>
        <v>0</v>
      </c>
      <c r="E79" s="6">
        <f t="shared" si="11"/>
        <v>4967412</v>
      </c>
    </row>
    <row r="80" spans="1:5" ht="15" hidden="1" customHeight="1" x14ac:dyDescent="0.2">
      <c r="A80" s="7" t="s">
        <v>15</v>
      </c>
      <c r="B80" s="8">
        <v>0</v>
      </c>
      <c r="C80" s="12">
        <v>0</v>
      </c>
      <c r="D80" s="6">
        <f t="shared" si="10"/>
        <v>0</v>
      </c>
      <c r="E80" s="6">
        <f t="shared" si="11"/>
        <v>4967412</v>
      </c>
    </row>
    <row r="81" spans="1:5" ht="15" hidden="1" customHeight="1" x14ac:dyDescent="0.2">
      <c r="A81" s="7" t="s">
        <v>16</v>
      </c>
      <c r="B81" s="8">
        <v>0</v>
      </c>
      <c r="C81" s="12">
        <v>0</v>
      </c>
      <c r="D81" s="6">
        <f t="shared" si="10"/>
        <v>0</v>
      </c>
      <c r="E81" s="6">
        <f t="shared" si="11"/>
        <v>4967412</v>
      </c>
    </row>
    <row r="82" spans="1:5" ht="11.25" hidden="1" customHeight="1" x14ac:dyDescent="0.2">
      <c r="A82" s="7" t="s">
        <v>17</v>
      </c>
      <c r="B82" s="8">
        <v>0</v>
      </c>
      <c r="C82" s="12">
        <v>0</v>
      </c>
      <c r="D82" s="6">
        <f t="shared" si="10"/>
        <v>0</v>
      </c>
      <c r="E82" s="6">
        <f t="shared" si="11"/>
        <v>4967412</v>
      </c>
    </row>
    <row r="83" spans="1:5" ht="15" hidden="1" customHeight="1" x14ac:dyDescent="0.2">
      <c r="A83" s="7" t="s">
        <v>18</v>
      </c>
      <c r="B83" s="8">
        <v>0</v>
      </c>
      <c r="C83" s="12">
        <v>0</v>
      </c>
      <c r="D83" s="6">
        <f t="shared" si="10"/>
        <v>0</v>
      </c>
      <c r="E83" s="6">
        <f t="shared" si="11"/>
        <v>4967412</v>
      </c>
    </row>
    <row r="84" spans="1:5" ht="15" hidden="1" customHeight="1" x14ac:dyDescent="0.2">
      <c r="A84" s="7" t="s">
        <v>26</v>
      </c>
      <c r="B84" s="8">
        <v>0</v>
      </c>
      <c r="C84" s="12">
        <v>0</v>
      </c>
      <c r="D84" s="6">
        <f t="shared" si="10"/>
        <v>0</v>
      </c>
      <c r="E84" s="6">
        <f t="shared" si="11"/>
        <v>4967412</v>
      </c>
    </row>
    <row r="85" spans="1:5" ht="15" customHeight="1" x14ac:dyDescent="0.2">
      <c r="A85" s="9" t="s">
        <v>35</v>
      </c>
      <c r="B85" s="10">
        <v>521305</v>
      </c>
      <c r="C85" s="10">
        <v>464590</v>
      </c>
      <c r="D85" s="11">
        <f>SUM(D73:D84)</f>
        <v>56715</v>
      </c>
      <c r="E85" s="11">
        <f>E84</f>
        <v>4967412</v>
      </c>
    </row>
    <row r="86" spans="1:5" x14ac:dyDescent="0.2">
      <c r="A86" s="15" t="s">
        <v>27</v>
      </c>
    </row>
    <row r="87" spans="1:5" x14ac:dyDescent="0.2">
      <c r="A87" s="16" t="s">
        <v>28</v>
      </c>
    </row>
    <row r="88" spans="1:5" ht="25.5" customHeight="1" x14ac:dyDescent="0.2">
      <c r="A88" s="21" t="s">
        <v>36</v>
      </c>
      <c r="B88" s="21"/>
      <c r="C88" s="21"/>
      <c r="D88" s="21"/>
      <c r="E88" s="21"/>
    </row>
    <row r="89" spans="1:5" x14ac:dyDescent="0.2">
      <c r="A89" s="17"/>
    </row>
    <row r="90" spans="1:5" x14ac:dyDescent="0.2">
      <c r="E90" s="18"/>
    </row>
    <row r="91" spans="1:5" x14ac:dyDescent="0.2">
      <c r="E91" s="19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showGridLines="0" zoomScaleNormal="100" workbookViewId="0">
      <pane ySplit="7" topLeftCell="A68" activePane="bottomLeft" state="frozen"/>
      <selection pane="bottomLeft" activeCell="J13" sqref="J13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29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28104</v>
      </c>
      <c r="C8" s="4">
        <v>27698</v>
      </c>
      <c r="D8" s="5">
        <f t="shared" ref="D8:D19" si="0">B8-C8</f>
        <v>406</v>
      </c>
      <c r="E8" s="6">
        <v>739061</v>
      </c>
    </row>
    <row r="9" spans="1:5" ht="15" customHeight="1" x14ac:dyDescent="0.2">
      <c r="A9" s="7" t="s">
        <v>9</v>
      </c>
      <c r="B9" s="8">
        <v>31701</v>
      </c>
      <c r="C9" s="8">
        <v>27966</v>
      </c>
      <c r="D9" s="6">
        <f t="shared" si="0"/>
        <v>3735</v>
      </c>
      <c r="E9" s="6">
        <f t="shared" ref="E9:E19" si="1">E8+D9</f>
        <v>742796</v>
      </c>
    </row>
    <row r="10" spans="1:5" ht="15" customHeight="1" x14ac:dyDescent="0.2">
      <c r="A10" s="7" t="s">
        <v>10</v>
      </c>
      <c r="B10" s="8">
        <v>28854</v>
      </c>
      <c r="C10" s="8">
        <v>33801</v>
      </c>
      <c r="D10" s="6">
        <f t="shared" si="0"/>
        <v>-4947</v>
      </c>
      <c r="E10" s="6">
        <f t="shared" si="1"/>
        <v>737849</v>
      </c>
    </row>
    <row r="11" spans="1:5" ht="15" customHeight="1" x14ac:dyDescent="0.2">
      <c r="A11" s="7" t="s">
        <v>11</v>
      </c>
      <c r="B11" s="8">
        <v>12518</v>
      </c>
      <c r="C11" s="8">
        <v>31569</v>
      </c>
      <c r="D11" s="6">
        <f t="shared" si="0"/>
        <v>-19051</v>
      </c>
      <c r="E11" s="6">
        <f t="shared" si="1"/>
        <v>718798</v>
      </c>
    </row>
    <row r="12" spans="1:5" ht="15" customHeight="1" x14ac:dyDescent="0.2">
      <c r="A12" s="7" t="s">
        <v>12</v>
      </c>
      <c r="B12" s="8">
        <v>17991</v>
      </c>
      <c r="C12" s="8">
        <v>24672</v>
      </c>
      <c r="D12" s="6">
        <f t="shared" si="0"/>
        <v>-6681</v>
      </c>
      <c r="E12" s="6">
        <f t="shared" si="1"/>
        <v>712117</v>
      </c>
    </row>
    <row r="13" spans="1:5" ht="15" customHeight="1" x14ac:dyDescent="0.2">
      <c r="A13" s="7" t="s">
        <v>13</v>
      </c>
      <c r="B13" s="8">
        <v>19424</v>
      </c>
      <c r="C13" s="8">
        <v>20945</v>
      </c>
      <c r="D13" s="6">
        <f t="shared" si="0"/>
        <v>-1521</v>
      </c>
      <c r="E13" s="6">
        <f t="shared" si="1"/>
        <v>710596</v>
      </c>
    </row>
    <row r="14" spans="1:5" ht="15" customHeight="1" x14ac:dyDescent="0.2">
      <c r="A14" s="7" t="s">
        <v>14</v>
      </c>
      <c r="B14" s="8">
        <v>23424</v>
      </c>
      <c r="C14" s="8">
        <v>21588</v>
      </c>
      <c r="D14" s="6">
        <f t="shared" si="0"/>
        <v>1836</v>
      </c>
      <c r="E14" s="6">
        <f t="shared" si="1"/>
        <v>712432</v>
      </c>
    </row>
    <row r="15" spans="1:5" ht="15" customHeight="1" x14ac:dyDescent="0.2">
      <c r="A15" s="7" t="s">
        <v>15</v>
      </c>
      <c r="B15" s="13">
        <v>26821</v>
      </c>
      <c r="C15" s="8">
        <v>21496</v>
      </c>
      <c r="D15" s="6">
        <f t="shared" si="0"/>
        <v>5325</v>
      </c>
      <c r="E15" s="6">
        <f t="shared" si="1"/>
        <v>717757</v>
      </c>
    </row>
    <row r="16" spans="1:5" ht="15" customHeight="1" x14ac:dyDescent="0.2">
      <c r="A16" s="7" t="s">
        <v>16</v>
      </c>
      <c r="B16" s="8">
        <v>29577</v>
      </c>
      <c r="C16" s="8">
        <v>23287</v>
      </c>
      <c r="D16" s="6">
        <f t="shared" si="0"/>
        <v>6290</v>
      </c>
      <c r="E16" s="6">
        <f t="shared" si="1"/>
        <v>724047</v>
      </c>
    </row>
    <row r="17" spans="1:5" ht="15" customHeight="1" x14ac:dyDescent="0.2">
      <c r="A17" s="7" t="s">
        <v>17</v>
      </c>
      <c r="B17" s="8">
        <v>34069</v>
      </c>
      <c r="C17" s="8">
        <v>25160</v>
      </c>
      <c r="D17" s="6">
        <f t="shared" si="0"/>
        <v>8909</v>
      </c>
      <c r="E17" s="6">
        <f t="shared" si="1"/>
        <v>732956</v>
      </c>
    </row>
    <row r="18" spans="1:5" ht="15" customHeight="1" x14ac:dyDescent="0.2">
      <c r="A18" s="7" t="s">
        <v>18</v>
      </c>
      <c r="B18" s="8">
        <v>35151</v>
      </c>
      <c r="C18" s="8">
        <v>24572</v>
      </c>
      <c r="D18" s="6">
        <f t="shared" si="0"/>
        <v>10579</v>
      </c>
      <c r="E18" s="6">
        <f t="shared" si="1"/>
        <v>743535</v>
      </c>
    </row>
    <row r="19" spans="1:5" ht="15" customHeight="1" x14ac:dyDescent="0.2">
      <c r="A19" s="7" t="s">
        <v>19</v>
      </c>
      <c r="B19" s="8">
        <v>29420</v>
      </c>
      <c r="C19" s="8">
        <v>32156</v>
      </c>
      <c r="D19" s="6">
        <f t="shared" si="0"/>
        <v>-2736</v>
      </c>
      <c r="E19" s="6">
        <f t="shared" si="1"/>
        <v>740799</v>
      </c>
    </row>
    <row r="20" spans="1:5" ht="15" customHeight="1" x14ac:dyDescent="0.2">
      <c r="A20" s="9" t="s">
        <v>20</v>
      </c>
      <c r="B20" s="10">
        <v>317054</v>
      </c>
      <c r="C20" s="10">
        <v>314910</v>
      </c>
      <c r="D20" s="11">
        <f>SUM(D8:D19)</f>
        <v>2144</v>
      </c>
      <c r="E20" s="11">
        <f>E19</f>
        <v>740799</v>
      </c>
    </row>
    <row r="21" spans="1:5" ht="15" customHeight="1" x14ac:dyDescent="0.2">
      <c r="A21" s="2" t="s">
        <v>21</v>
      </c>
      <c r="B21" s="4">
        <v>33586</v>
      </c>
      <c r="C21" s="4">
        <v>28651</v>
      </c>
      <c r="D21" s="5">
        <f t="shared" ref="D21:D32" si="2">B21-C21</f>
        <v>4935</v>
      </c>
      <c r="E21" s="5">
        <f>E19+D21</f>
        <v>745734</v>
      </c>
    </row>
    <row r="22" spans="1:5" ht="15" customHeight="1" x14ac:dyDescent="0.2">
      <c r="A22" s="7" t="s">
        <v>9</v>
      </c>
      <c r="B22" s="8">
        <v>36216</v>
      </c>
      <c r="C22" s="8">
        <v>28792</v>
      </c>
      <c r="D22" s="6">
        <f t="shared" si="2"/>
        <v>7424</v>
      </c>
      <c r="E22" s="6">
        <f t="shared" ref="E22:E32" si="3">E21+D22</f>
        <v>753158</v>
      </c>
    </row>
    <row r="23" spans="1:5" ht="15" customHeight="1" x14ac:dyDescent="0.2">
      <c r="A23" s="7" t="s">
        <v>10</v>
      </c>
      <c r="B23" s="8">
        <v>37451</v>
      </c>
      <c r="C23" s="8">
        <v>32899</v>
      </c>
      <c r="D23" s="6">
        <f t="shared" si="2"/>
        <v>4552</v>
      </c>
      <c r="E23" s="6">
        <f t="shared" si="3"/>
        <v>757710</v>
      </c>
    </row>
    <row r="24" spans="1:5" ht="15" customHeight="1" x14ac:dyDescent="0.2">
      <c r="A24" s="7" t="s">
        <v>11</v>
      </c>
      <c r="B24" s="8">
        <v>29506</v>
      </c>
      <c r="C24" s="8">
        <v>27451</v>
      </c>
      <c r="D24" s="6">
        <f t="shared" si="2"/>
        <v>2055</v>
      </c>
      <c r="E24" s="6">
        <f t="shared" si="3"/>
        <v>759765</v>
      </c>
    </row>
    <row r="25" spans="1:5" ht="15" customHeight="1" x14ac:dyDescent="0.2">
      <c r="A25" s="7" t="s">
        <v>12</v>
      </c>
      <c r="B25" s="8">
        <v>39481</v>
      </c>
      <c r="C25" s="12">
        <v>28994</v>
      </c>
      <c r="D25" s="6">
        <f t="shared" si="2"/>
        <v>10487</v>
      </c>
      <c r="E25" s="6">
        <f t="shared" si="3"/>
        <v>770252</v>
      </c>
    </row>
    <row r="26" spans="1:5" ht="15" customHeight="1" x14ac:dyDescent="0.2">
      <c r="A26" s="7" t="s">
        <v>13</v>
      </c>
      <c r="B26" s="8">
        <v>36490</v>
      </c>
      <c r="C26" s="8">
        <v>31337</v>
      </c>
      <c r="D26" s="6">
        <f t="shared" si="2"/>
        <v>5153</v>
      </c>
      <c r="E26" s="6">
        <f t="shared" si="3"/>
        <v>775405</v>
      </c>
    </row>
    <row r="27" spans="1:5" ht="15" customHeight="1" x14ac:dyDescent="0.2">
      <c r="A27" s="7" t="s">
        <v>14</v>
      </c>
      <c r="B27" s="8">
        <v>35782</v>
      </c>
      <c r="C27" s="8">
        <v>33455</v>
      </c>
      <c r="D27" s="6">
        <f t="shared" si="2"/>
        <v>2327</v>
      </c>
      <c r="E27" s="6">
        <f t="shared" si="3"/>
        <v>777732</v>
      </c>
    </row>
    <row r="28" spans="1:5" ht="15" customHeight="1" x14ac:dyDescent="0.2">
      <c r="A28" s="7" t="s">
        <v>15</v>
      </c>
      <c r="B28" s="8">
        <v>39546</v>
      </c>
      <c r="C28" s="8">
        <v>33962</v>
      </c>
      <c r="D28" s="6">
        <f t="shared" si="2"/>
        <v>5584</v>
      </c>
      <c r="E28" s="6">
        <f t="shared" si="3"/>
        <v>783316</v>
      </c>
    </row>
    <row r="29" spans="1:5" ht="15" customHeight="1" x14ac:dyDescent="0.2">
      <c r="A29" s="7" t="s">
        <v>16</v>
      </c>
      <c r="B29" s="8">
        <v>36249</v>
      </c>
      <c r="C29" s="20">
        <v>30212</v>
      </c>
      <c r="D29" s="6">
        <f t="shared" si="2"/>
        <v>6037</v>
      </c>
      <c r="E29" s="6">
        <f t="shared" si="3"/>
        <v>789353</v>
      </c>
    </row>
    <row r="30" spans="1:5" ht="15" customHeight="1" x14ac:dyDescent="0.2">
      <c r="A30" s="7" t="s">
        <v>17</v>
      </c>
      <c r="B30" s="8">
        <v>35929</v>
      </c>
      <c r="C30" s="20">
        <v>32426</v>
      </c>
      <c r="D30" s="6">
        <f t="shared" si="2"/>
        <v>3503</v>
      </c>
      <c r="E30" s="6">
        <f t="shared" si="3"/>
        <v>792856</v>
      </c>
    </row>
    <row r="31" spans="1:5" ht="15" customHeight="1" x14ac:dyDescent="0.2">
      <c r="A31" s="7" t="s">
        <v>18</v>
      </c>
      <c r="B31" s="8">
        <v>37895</v>
      </c>
      <c r="C31" s="20">
        <v>29677</v>
      </c>
      <c r="D31" s="6">
        <f t="shared" si="2"/>
        <v>8218</v>
      </c>
      <c r="E31" s="6">
        <f t="shared" si="3"/>
        <v>801074</v>
      </c>
    </row>
    <row r="32" spans="1:5" ht="15" customHeight="1" x14ac:dyDescent="0.2">
      <c r="A32" s="7" t="s">
        <v>19</v>
      </c>
      <c r="B32" s="8">
        <v>31393</v>
      </c>
      <c r="C32" s="20">
        <v>37064</v>
      </c>
      <c r="D32" s="6">
        <f t="shared" si="2"/>
        <v>-5671</v>
      </c>
      <c r="E32" s="6">
        <f t="shared" si="3"/>
        <v>795403</v>
      </c>
    </row>
    <row r="33" spans="1:5" ht="15" customHeight="1" x14ac:dyDescent="0.2">
      <c r="A33" s="9" t="s">
        <v>22</v>
      </c>
      <c r="B33" s="10">
        <v>429524</v>
      </c>
      <c r="C33" s="10">
        <v>374920</v>
      </c>
      <c r="D33" s="11">
        <f>SUM(D21:D32)</f>
        <v>54604</v>
      </c>
      <c r="E33" s="11">
        <f>E32</f>
        <v>795403</v>
      </c>
    </row>
    <row r="34" spans="1:5" ht="15" customHeight="1" x14ac:dyDescent="0.2">
      <c r="A34" s="2" t="s">
        <v>23</v>
      </c>
      <c r="B34" s="4">
        <v>37802</v>
      </c>
      <c r="C34" s="4">
        <v>34050</v>
      </c>
      <c r="D34" s="5">
        <f t="shared" ref="D34:D45" si="4">B34-C34</f>
        <v>3752</v>
      </c>
      <c r="E34" s="5">
        <f>E32+D34</f>
        <v>799155</v>
      </c>
    </row>
    <row r="35" spans="1:5" ht="15" customHeight="1" x14ac:dyDescent="0.2">
      <c r="A35" s="7" t="s">
        <v>9</v>
      </c>
      <c r="B35" s="8">
        <v>42510</v>
      </c>
      <c r="C35" s="8">
        <v>35508</v>
      </c>
      <c r="D35" s="6">
        <f t="shared" si="4"/>
        <v>7002</v>
      </c>
      <c r="E35" s="6">
        <f t="shared" ref="E35:E45" si="5">E34+D35</f>
        <v>806157</v>
      </c>
    </row>
    <row r="36" spans="1:5" ht="15" customHeight="1" x14ac:dyDescent="0.2">
      <c r="A36" s="7" t="s">
        <v>10</v>
      </c>
      <c r="B36" s="8">
        <v>39641</v>
      </c>
      <c r="C36" s="8">
        <v>37652</v>
      </c>
      <c r="D36" s="6">
        <f t="shared" si="4"/>
        <v>1989</v>
      </c>
      <c r="E36" s="6">
        <f t="shared" si="5"/>
        <v>808146</v>
      </c>
    </row>
    <row r="37" spans="1:5" ht="15" customHeight="1" x14ac:dyDescent="0.2">
      <c r="A37" s="7" t="s">
        <v>11</v>
      </c>
      <c r="B37" s="8">
        <v>39641</v>
      </c>
      <c r="C37" s="8">
        <v>34157</v>
      </c>
      <c r="D37" s="6">
        <f t="shared" si="4"/>
        <v>5484</v>
      </c>
      <c r="E37" s="6">
        <f t="shared" si="5"/>
        <v>813630</v>
      </c>
    </row>
    <row r="38" spans="1:5" ht="15" customHeight="1" x14ac:dyDescent="0.2">
      <c r="A38" s="7" t="s">
        <v>12</v>
      </c>
      <c r="B38" s="8">
        <v>50145</v>
      </c>
      <c r="C38" s="20">
        <v>36862</v>
      </c>
      <c r="D38" s="6">
        <f t="shared" si="4"/>
        <v>13283</v>
      </c>
      <c r="E38" s="6">
        <f t="shared" si="5"/>
        <v>826913</v>
      </c>
    </row>
    <row r="39" spans="1:5" ht="15" customHeight="1" x14ac:dyDescent="0.2">
      <c r="A39" s="7" t="s">
        <v>13</v>
      </c>
      <c r="B39" s="8">
        <v>39797</v>
      </c>
      <c r="C39" s="12">
        <v>37415</v>
      </c>
      <c r="D39" s="6">
        <f t="shared" si="4"/>
        <v>2382</v>
      </c>
      <c r="E39" s="6">
        <f t="shared" si="5"/>
        <v>829295</v>
      </c>
    </row>
    <row r="40" spans="1:5" ht="15" customHeight="1" x14ac:dyDescent="0.2">
      <c r="A40" s="7" t="s">
        <v>14</v>
      </c>
      <c r="B40" s="8">
        <v>37464</v>
      </c>
      <c r="C40" s="12">
        <v>38050</v>
      </c>
      <c r="D40" s="6">
        <f t="shared" si="4"/>
        <v>-586</v>
      </c>
      <c r="E40" s="6">
        <f t="shared" si="5"/>
        <v>828709</v>
      </c>
    </row>
    <row r="41" spans="1:5" ht="15" customHeight="1" x14ac:dyDescent="0.2">
      <c r="A41" s="7" t="s">
        <v>15</v>
      </c>
      <c r="B41" s="8">
        <v>42840</v>
      </c>
      <c r="C41" s="12">
        <v>38595</v>
      </c>
      <c r="D41" s="6">
        <f t="shared" si="4"/>
        <v>4245</v>
      </c>
      <c r="E41" s="6">
        <f t="shared" si="5"/>
        <v>832954</v>
      </c>
    </row>
    <row r="42" spans="1:5" ht="18" customHeight="1" x14ac:dyDescent="0.2">
      <c r="A42" s="7" t="s">
        <v>16</v>
      </c>
      <c r="B42" s="8">
        <v>41357</v>
      </c>
      <c r="C42" s="12">
        <v>33753</v>
      </c>
      <c r="D42" s="6">
        <f t="shared" si="4"/>
        <v>7604</v>
      </c>
      <c r="E42" s="6">
        <f t="shared" si="5"/>
        <v>840558</v>
      </c>
    </row>
    <row r="43" spans="1:5" ht="15" customHeight="1" x14ac:dyDescent="0.2">
      <c r="A43" s="7" t="s">
        <v>17</v>
      </c>
      <c r="B43" s="8">
        <v>37911</v>
      </c>
      <c r="C43" s="12">
        <v>34758</v>
      </c>
      <c r="D43" s="6">
        <f t="shared" si="4"/>
        <v>3153</v>
      </c>
      <c r="E43" s="6">
        <f t="shared" si="5"/>
        <v>843711</v>
      </c>
    </row>
    <row r="44" spans="1:5" ht="15" customHeight="1" x14ac:dyDescent="0.2">
      <c r="A44" s="7" t="s">
        <v>18</v>
      </c>
      <c r="B44" s="8">
        <v>36833</v>
      </c>
      <c r="C44" s="12">
        <v>33329</v>
      </c>
      <c r="D44" s="6">
        <f t="shared" si="4"/>
        <v>3504</v>
      </c>
      <c r="E44" s="6">
        <f t="shared" si="5"/>
        <v>847215</v>
      </c>
    </row>
    <row r="45" spans="1:5" ht="15" customHeight="1" x14ac:dyDescent="0.2">
      <c r="A45" s="7" t="s">
        <v>19</v>
      </c>
      <c r="B45" s="8">
        <v>30681</v>
      </c>
      <c r="C45" s="12">
        <v>37987</v>
      </c>
      <c r="D45" s="6">
        <f t="shared" si="4"/>
        <v>-7306</v>
      </c>
      <c r="E45" s="6">
        <f t="shared" si="5"/>
        <v>839909</v>
      </c>
    </row>
    <row r="46" spans="1:5" ht="15" customHeight="1" x14ac:dyDescent="0.2">
      <c r="A46" s="9" t="s">
        <v>24</v>
      </c>
      <c r="B46" s="10">
        <v>476622</v>
      </c>
      <c r="C46" s="10">
        <v>432116</v>
      </c>
      <c r="D46" s="11">
        <f>SUM(D34:D45)</f>
        <v>44506</v>
      </c>
      <c r="E46" s="11">
        <f>E45</f>
        <v>839909</v>
      </c>
    </row>
    <row r="47" spans="1:5" ht="15" customHeight="1" x14ac:dyDescent="0.2">
      <c r="A47" s="2" t="s">
        <v>25</v>
      </c>
      <c r="B47" s="4">
        <v>40340</v>
      </c>
      <c r="C47" s="4">
        <v>38638</v>
      </c>
      <c r="D47" s="5">
        <f t="shared" ref="D47:D58" si="6">B47-C47</f>
        <v>1702</v>
      </c>
      <c r="E47" s="5">
        <f>E45+D47</f>
        <v>841611</v>
      </c>
    </row>
    <row r="48" spans="1:5" ht="15" customHeight="1" x14ac:dyDescent="0.2">
      <c r="A48" s="7" t="s">
        <v>9</v>
      </c>
      <c r="B48" s="8">
        <v>39985</v>
      </c>
      <c r="C48" s="8">
        <v>36329</v>
      </c>
      <c r="D48" s="6">
        <f t="shared" si="6"/>
        <v>3656</v>
      </c>
      <c r="E48" s="6">
        <f t="shared" ref="E48:E58" si="7">E47+D48</f>
        <v>845267</v>
      </c>
    </row>
    <row r="49" spans="1:5" ht="15" customHeight="1" x14ac:dyDescent="0.2">
      <c r="A49" s="7" t="s">
        <v>10</v>
      </c>
      <c r="B49" s="8">
        <v>46931</v>
      </c>
      <c r="C49" s="8">
        <v>42408</v>
      </c>
      <c r="D49" s="6">
        <f t="shared" si="6"/>
        <v>4523</v>
      </c>
      <c r="E49" s="6">
        <f t="shared" si="7"/>
        <v>849790</v>
      </c>
    </row>
    <row r="50" spans="1:5" ht="15" customHeight="1" x14ac:dyDescent="0.2">
      <c r="A50" s="7" t="s">
        <v>11</v>
      </c>
      <c r="B50" s="8">
        <v>40700</v>
      </c>
      <c r="C50" s="8">
        <v>34954</v>
      </c>
      <c r="D50" s="6">
        <f t="shared" si="6"/>
        <v>5746</v>
      </c>
      <c r="E50" s="6">
        <f t="shared" si="7"/>
        <v>855536</v>
      </c>
    </row>
    <row r="51" spans="1:5" ht="15" customHeight="1" x14ac:dyDescent="0.2">
      <c r="A51" s="7" t="s">
        <v>12</v>
      </c>
      <c r="B51" s="8">
        <v>54239</v>
      </c>
      <c r="C51" s="20">
        <v>40645</v>
      </c>
      <c r="D51" s="6">
        <f t="shared" si="6"/>
        <v>13594</v>
      </c>
      <c r="E51" s="6">
        <f t="shared" si="7"/>
        <v>869130</v>
      </c>
    </row>
    <row r="52" spans="1:5" ht="15" customHeight="1" x14ac:dyDescent="0.2">
      <c r="A52" s="7" t="s">
        <v>13</v>
      </c>
      <c r="B52" s="8">
        <v>42869</v>
      </c>
      <c r="C52" s="12">
        <v>42264</v>
      </c>
      <c r="D52" s="6">
        <f t="shared" si="6"/>
        <v>605</v>
      </c>
      <c r="E52" s="6">
        <f t="shared" si="7"/>
        <v>869735</v>
      </c>
    </row>
    <row r="53" spans="1:5" ht="15" customHeight="1" x14ac:dyDescent="0.2">
      <c r="A53" s="7" t="s">
        <v>14</v>
      </c>
      <c r="B53" s="8">
        <v>42311</v>
      </c>
      <c r="C53" s="12">
        <v>40482</v>
      </c>
      <c r="D53" s="6">
        <f t="shared" si="6"/>
        <v>1829</v>
      </c>
      <c r="E53" s="6">
        <f t="shared" si="7"/>
        <v>871564</v>
      </c>
    </row>
    <row r="54" spans="1:5" ht="15" customHeight="1" x14ac:dyDescent="0.2">
      <c r="A54" s="7" t="s">
        <v>15</v>
      </c>
      <c r="B54" s="8">
        <v>44043</v>
      </c>
      <c r="C54" s="12">
        <v>43776</v>
      </c>
      <c r="D54" s="6">
        <f t="shared" si="6"/>
        <v>267</v>
      </c>
      <c r="E54" s="6">
        <f t="shared" si="7"/>
        <v>871831</v>
      </c>
    </row>
    <row r="55" spans="1:5" ht="18" customHeight="1" x14ac:dyDescent="0.2">
      <c r="A55" s="7" t="s">
        <v>16</v>
      </c>
      <c r="B55" s="8">
        <v>40766</v>
      </c>
      <c r="C55" s="12">
        <v>36522</v>
      </c>
      <c r="D55" s="6">
        <f t="shared" si="6"/>
        <v>4244</v>
      </c>
      <c r="E55" s="6">
        <f t="shared" si="7"/>
        <v>876075</v>
      </c>
    </row>
    <row r="56" spans="1:5" ht="15" customHeight="1" x14ac:dyDescent="0.2">
      <c r="A56" s="7" t="s">
        <v>17</v>
      </c>
      <c r="B56" s="8">
        <v>41432</v>
      </c>
      <c r="C56" s="12">
        <v>38095</v>
      </c>
      <c r="D56" s="6">
        <f t="shared" si="6"/>
        <v>3337</v>
      </c>
      <c r="E56" s="6">
        <f t="shared" si="7"/>
        <v>879412</v>
      </c>
    </row>
    <row r="57" spans="1:5" ht="15" customHeight="1" x14ac:dyDescent="0.2">
      <c r="A57" s="7" t="s">
        <v>18</v>
      </c>
      <c r="B57" s="8">
        <v>40021</v>
      </c>
      <c r="C57" s="12">
        <v>38313</v>
      </c>
      <c r="D57" s="6">
        <f t="shared" si="6"/>
        <v>1708</v>
      </c>
      <c r="E57" s="6">
        <f t="shared" si="7"/>
        <v>881120</v>
      </c>
    </row>
    <row r="58" spans="1:5" ht="15" customHeight="1" x14ac:dyDescent="0.2">
      <c r="A58" s="7" t="s">
        <v>19</v>
      </c>
      <c r="B58" s="8">
        <v>34482</v>
      </c>
      <c r="C58" s="12">
        <v>41274</v>
      </c>
      <c r="D58" s="6">
        <f t="shared" si="6"/>
        <v>-6792</v>
      </c>
      <c r="E58" s="6">
        <f t="shared" si="7"/>
        <v>874328</v>
      </c>
    </row>
    <row r="59" spans="1:5" ht="15" customHeight="1" x14ac:dyDescent="0.2">
      <c r="A59" s="9" t="s">
        <v>32</v>
      </c>
      <c r="B59" s="10">
        <v>508119</v>
      </c>
      <c r="C59" s="10">
        <v>473700</v>
      </c>
      <c r="D59" s="11">
        <f>SUM(D47:D58)</f>
        <v>34419</v>
      </c>
      <c r="E59" s="11">
        <f>E58</f>
        <v>874328</v>
      </c>
    </row>
    <row r="60" spans="1:5" ht="15" customHeight="1" x14ac:dyDescent="0.2">
      <c r="A60" s="2" t="s">
        <v>34</v>
      </c>
      <c r="B60" s="4">
        <v>44501</v>
      </c>
      <c r="C60" s="4">
        <v>41105</v>
      </c>
      <c r="D60" s="5">
        <f t="shared" ref="D60:D71" si="8">B60-C60</f>
        <v>3396</v>
      </c>
      <c r="E60" s="5">
        <f>E58+D60</f>
        <v>877724</v>
      </c>
    </row>
    <row r="61" spans="1:5" ht="15" customHeight="1" x14ac:dyDescent="0.2">
      <c r="A61" s="7" t="s">
        <v>9</v>
      </c>
      <c r="B61" s="8">
        <v>46328</v>
      </c>
      <c r="C61" s="8">
        <v>41561</v>
      </c>
      <c r="D61" s="6">
        <f t="shared" si="8"/>
        <v>4767</v>
      </c>
      <c r="E61" s="6">
        <f t="shared" ref="E61:E71" si="9">E60+D61</f>
        <v>882491</v>
      </c>
    </row>
    <row r="62" spans="1:5" ht="15" customHeight="1" x14ac:dyDescent="0.2">
      <c r="A62" s="7" t="s">
        <v>10</v>
      </c>
      <c r="B62" s="8">
        <v>49581</v>
      </c>
      <c r="C62" s="8">
        <v>43372</v>
      </c>
      <c r="D62" s="6">
        <f t="shared" si="8"/>
        <v>6209</v>
      </c>
      <c r="E62" s="6">
        <f t="shared" si="9"/>
        <v>888700</v>
      </c>
    </row>
    <row r="63" spans="1:5" ht="15" customHeight="1" x14ac:dyDescent="0.2">
      <c r="A63" s="7" t="s">
        <v>11</v>
      </c>
      <c r="B63" s="8">
        <v>52318</v>
      </c>
      <c r="C63" s="8">
        <v>44128</v>
      </c>
      <c r="D63" s="6">
        <f t="shared" si="8"/>
        <v>8190</v>
      </c>
      <c r="E63" s="6">
        <f t="shared" si="9"/>
        <v>896890</v>
      </c>
    </row>
    <row r="64" spans="1:5" ht="15" customHeight="1" x14ac:dyDescent="0.2">
      <c r="A64" s="7" t="s">
        <v>12</v>
      </c>
      <c r="B64" s="8">
        <v>53432</v>
      </c>
      <c r="C64" s="20">
        <v>45807</v>
      </c>
      <c r="D64" s="6">
        <f t="shared" si="8"/>
        <v>7625</v>
      </c>
      <c r="E64" s="6">
        <f t="shared" si="9"/>
        <v>904515</v>
      </c>
    </row>
    <row r="65" spans="1:5" ht="15" customHeight="1" x14ac:dyDescent="0.2">
      <c r="A65" s="7" t="s">
        <v>13</v>
      </c>
      <c r="B65" s="8">
        <v>45589</v>
      </c>
      <c r="C65" s="12">
        <v>45417</v>
      </c>
      <c r="D65" s="6">
        <f t="shared" si="8"/>
        <v>172</v>
      </c>
      <c r="E65" s="6">
        <f t="shared" si="9"/>
        <v>904687</v>
      </c>
    </row>
    <row r="66" spans="1:5" ht="15" customHeight="1" x14ac:dyDescent="0.2">
      <c r="A66" s="7" t="s">
        <v>14</v>
      </c>
      <c r="B66" s="8">
        <v>49171</v>
      </c>
      <c r="C66" s="12">
        <v>50090</v>
      </c>
      <c r="D66" s="6">
        <f t="shared" si="8"/>
        <v>-919</v>
      </c>
      <c r="E66" s="6">
        <f t="shared" si="9"/>
        <v>903768</v>
      </c>
    </row>
    <row r="67" spans="1:5" ht="15" customHeight="1" x14ac:dyDescent="0.2">
      <c r="A67" s="7" t="s">
        <v>15</v>
      </c>
      <c r="B67" s="8">
        <v>48922</v>
      </c>
      <c r="C67" s="12">
        <v>46339</v>
      </c>
      <c r="D67" s="6">
        <f t="shared" si="8"/>
        <v>2583</v>
      </c>
      <c r="E67" s="6">
        <f t="shared" si="9"/>
        <v>906351</v>
      </c>
    </row>
    <row r="68" spans="1:5" ht="18" customHeight="1" x14ac:dyDescent="0.2">
      <c r="A68" s="7" t="s">
        <v>16</v>
      </c>
      <c r="B68" s="8">
        <v>46543</v>
      </c>
      <c r="C68" s="12">
        <v>40875</v>
      </c>
      <c r="D68" s="6">
        <f t="shared" si="8"/>
        <v>5668</v>
      </c>
      <c r="E68" s="6">
        <f t="shared" si="9"/>
        <v>912019</v>
      </c>
    </row>
    <row r="69" spans="1:5" ht="15" customHeight="1" x14ac:dyDescent="0.2">
      <c r="A69" s="7" t="s">
        <v>17</v>
      </c>
      <c r="B69" s="8">
        <v>48972</v>
      </c>
      <c r="C69" s="12">
        <v>44632</v>
      </c>
      <c r="D69" s="6">
        <f t="shared" si="8"/>
        <v>4340</v>
      </c>
      <c r="E69" s="6">
        <f t="shared" si="9"/>
        <v>916359</v>
      </c>
    </row>
    <row r="70" spans="1:5" ht="15" customHeight="1" x14ac:dyDescent="0.2">
      <c r="A70" s="7" t="s">
        <v>18</v>
      </c>
      <c r="B70" s="8">
        <v>42127</v>
      </c>
      <c r="C70" s="12">
        <v>41933</v>
      </c>
      <c r="D70" s="6">
        <f t="shared" si="8"/>
        <v>194</v>
      </c>
      <c r="E70" s="6">
        <f t="shared" si="9"/>
        <v>916553</v>
      </c>
    </row>
    <row r="71" spans="1:5" ht="15" customHeight="1" x14ac:dyDescent="0.2">
      <c r="A71" s="7" t="s">
        <v>19</v>
      </c>
      <c r="B71" s="8">
        <v>34932</v>
      </c>
      <c r="C71" s="12">
        <v>42121</v>
      </c>
      <c r="D71" s="6">
        <f t="shared" si="8"/>
        <v>-7189</v>
      </c>
      <c r="E71" s="6">
        <f t="shared" si="9"/>
        <v>909364</v>
      </c>
    </row>
    <row r="72" spans="1:5" ht="15" customHeight="1" x14ac:dyDescent="0.2">
      <c r="A72" s="9" t="s">
        <v>33</v>
      </c>
      <c r="B72" s="10">
        <v>562416</v>
      </c>
      <c r="C72" s="10">
        <v>527380</v>
      </c>
      <c r="D72" s="11">
        <f>SUM(D60:D71)</f>
        <v>35036</v>
      </c>
      <c r="E72" s="11">
        <f>E71</f>
        <v>909364</v>
      </c>
    </row>
    <row r="73" spans="1:5" ht="15" customHeight="1" x14ac:dyDescent="0.2">
      <c r="A73" s="2" t="s">
        <v>37</v>
      </c>
      <c r="B73" s="4">
        <v>47592</v>
      </c>
      <c r="C73" s="4">
        <v>47005</v>
      </c>
      <c r="D73" s="5">
        <f t="shared" ref="D73:D84" si="10">B73-C73</f>
        <v>587</v>
      </c>
      <c r="E73" s="5">
        <f>E71+D73</f>
        <v>909951</v>
      </c>
    </row>
    <row r="74" spans="1:5" ht="15" customHeight="1" x14ac:dyDescent="0.2">
      <c r="A74" s="7" t="s">
        <v>9</v>
      </c>
      <c r="B74" s="8">
        <v>54914</v>
      </c>
      <c r="C74" s="8">
        <v>48640</v>
      </c>
      <c r="D74" s="6">
        <f t="shared" si="10"/>
        <v>6274</v>
      </c>
      <c r="E74" s="6">
        <f t="shared" ref="E74:E84" si="11">E73+D74</f>
        <v>916225</v>
      </c>
    </row>
    <row r="75" spans="1:5" ht="15" hidden="1" customHeight="1" x14ac:dyDescent="0.2">
      <c r="A75" s="7" t="s">
        <v>10</v>
      </c>
      <c r="B75" s="8">
        <v>0</v>
      </c>
      <c r="C75" s="8">
        <v>0</v>
      </c>
      <c r="D75" s="6">
        <f t="shared" si="10"/>
        <v>0</v>
      </c>
      <c r="E75" s="6">
        <f t="shared" si="11"/>
        <v>916225</v>
      </c>
    </row>
    <row r="76" spans="1:5" ht="15" hidden="1" customHeight="1" x14ac:dyDescent="0.2">
      <c r="A76" s="7" t="s">
        <v>11</v>
      </c>
      <c r="B76" s="8">
        <v>0</v>
      </c>
      <c r="C76" s="8">
        <v>0</v>
      </c>
      <c r="D76" s="6">
        <f t="shared" si="10"/>
        <v>0</v>
      </c>
      <c r="E76" s="6">
        <f t="shared" si="11"/>
        <v>916225</v>
      </c>
    </row>
    <row r="77" spans="1:5" ht="15" hidden="1" customHeight="1" x14ac:dyDescent="0.2">
      <c r="A77" s="7" t="s">
        <v>12</v>
      </c>
      <c r="B77" s="8">
        <v>0</v>
      </c>
      <c r="C77" s="20">
        <v>0</v>
      </c>
      <c r="D77" s="6">
        <f t="shared" si="10"/>
        <v>0</v>
      </c>
      <c r="E77" s="6">
        <f t="shared" si="11"/>
        <v>916225</v>
      </c>
    </row>
    <row r="78" spans="1:5" ht="15" hidden="1" customHeight="1" x14ac:dyDescent="0.2">
      <c r="A78" s="7" t="s">
        <v>13</v>
      </c>
      <c r="B78" s="8">
        <v>0</v>
      </c>
      <c r="C78" s="12">
        <v>0</v>
      </c>
      <c r="D78" s="6">
        <f t="shared" si="10"/>
        <v>0</v>
      </c>
      <c r="E78" s="6">
        <f t="shared" si="11"/>
        <v>916225</v>
      </c>
    </row>
    <row r="79" spans="1:5" ht="15" hidden="1" customHeight="1" x14ac:dyDescent="0.2">
      <c r="A79" s="7" t="s">
        <v>14</v>
      </c>
      <c r="B79" s="8">
        <v>0</v>
      </c>
      <c r="C79" s="12">
        <v>0</v>
      </c>
      <c r="D79" s="6">
        <f t="shared" si="10"/>
        <v>0</v>
      </c>
      <c r="E79" s="6">
        <f t="shared" si="11"/>
        <v>916225</v>
      </c>
    </row>
    <row r="80" spans="1:5" ht="15" hidden="1" customHeight="1" x14ac:dyDescent="0.2">
      <c r="A80" s="7" t="s">
        <v>15</v>
      </c>
      <c r="B80" s="8">
        <v>0</v>
      </c>
      <c r="C80" s="12">
        <v>0</v>
      </c>
      <c r="D80" s="6">
        <f t="shared" si="10"/>
        <v>0</v>
      </c>
      <c r="E80" s="6">
        <f t="shared" si="11"/>
        <v>916225</v>
      </c>
    </row>
    <row r="81" spans="1:5" ht="18" hidden="1" customHeight="1" x14ac:dyDescent="0.2">
      <c r="A81" s="7" t="s">
        <v>16</v>
      </c>
      <c r="B81" s="8">
        <v>0</v>
      </c>
      <c r="C81" s="12">
        <v>0</v>
      </c>
      <c r="D81" s="6">
        <f t="shared" si="10"/>
        <v>0</v>
      </c>
      <c r="E81" s="6">
        <f t="shared" si="11"/>
        <v>916225</v>
      </c>
    </row>
    <row r="82" spans="1:5" ht="15" hidden="1" customHeight="1" x14ac:dyDescent="0.2">
      <c r="A82" s="7" t="s">
        <v>17</v>
      </c>
      <c r="B82" s="8">
        <v>0</v>
      </c>
      <c r="C82" s="12">
        <v>0</v>
      </c>
      <c r="D82" s="6">
        <f t="shared" si="10"/>
        <v>0</v>
      </c>
      <c r="E82" s="6">
        <f t="shared" si="11"/>
        <v>916225</v>
      </c>
    </row>
    <row r="83" spans="1:5" ht="15" hidden="1" customHeight="1" x14ac:dyDescent="0.2">
      <c r="A83" s="7" t="s">
        <v>18</v>
      </c>
      <c r="B83" s="8">
        <v>0</v>
      </c>
      <c r="C83" s="12">
        <v>0</v>
      </c>
      <c r="D83" s="6">
        <f t="shared" si="10"/>
        <v>0</v>
      </c>
      <c r="E83" s="6">
        <f t="shared" si="11"/>
        <v>916225</v>
      </c>
    </row>
    <row r="84" spans="1:5" ht="15" hidden="1" customHeight="1" x14ac:dyDescent="0.2">
      <c r="A84" s="7" t="s">
        <v>26</v>
      </c>
      <c r="B84" s="8">
        <v>0</v>
      </c>
      <c r="C84" s="12">
        <v>0</v>
      </c>
      <c r="D84" s="6">
        <f t="shared" si="10"/>
        <v>0</v>
      </c>
      <c r="E84" s="6">
        <f t="shared" si="11"/>
        <v>916225</v>
      </c>
    </row>
    <row r="85" spans="1:5" ht="15" customHeight="1" x14ac:dyDescent="0.2">
      <c r="A85" s="9" t="s">
        <v>35</v>
      </c>
      <c r="B85" s="10">
        <v>102506</v>
      </c>
      <c r="C85" s="10">
        <v>95645</v>
      </c>
      <c r="D85" s="11">
        <f>SUM(D73:D84)</f>
        <v>6861</v>
      </c>
      <c r="E85" s="11">
        <f>E84</f>
        <v>916225</v>
      </c>
    </row>
    <row r="86" spans="1:5" x14ac:dyDescent="0.2">
      <c r="A86" s="15" t="s">
        <v>27</v>
      </c>
    </row>
    <row r="87" spans="1:5" x14ac:dyDescent="0.2">
      <c r="A87" s="16" t="s">
        <v>28</v>
      </c>
    </row>
    <row r="88" spans="1:5" ht="26.25" customHeight="1" x14ac:dyDescent="0.2">
      <c r="A88" s="21" t="s">
        <v>36</v>
      </c>
      <c r="B88" s="21"/>
      <c r="C88" s="21"/>
      <c r="D88" s="21"/>
      <c r="E88" s="21"/>
    </row>
    <row r="90" spans="1:5" x14ac:dyDescent="0.2">
      <c r="E90" s="18"/>
    </row>
    <row r="91" spans="1:5" x14ac:dyDescent="0.2">
      <c r="E91" s="19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1"/>
  <sheetViews>
    <sheetView showGridLines="0" zoomScaleNormal="100" workbookViewId="0">
      <pane ySplit="7" topLeftCell="A68" activePane="bottomLeft" state="frozen"/>
      <selection pane="bottomLeft" activeCell="G11" sqref="G11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2.75" customHeight="1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30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101032</v>
      </c>
      <c r="C8" s="4">
        <v>112769</v>
      </c>
      <c r="D8" s="5">
        <f t="shared" ref="D8:D19" si="0">B8-C8</f>
        <v>-11737</v>
      </c>
      <c r="E8" s="6">
        <v>3347624</v>
      </c>
    </row>
    <row r="9" spans="1:5" ht="15" customHeight="1" x14ac:dyDescent="0.2">
      <c r="A9" s="7" t="s">
        <v>9</v>
      </c>
      <c r="B9" s="8">
        <v>109927</v>
      </c>
      <c r="C9" s="8">
        <v>108473</v>
      </c>
      <c r="D9" s="6">
        <f t="shared" si="0"/>
        <v>1454</v>
      </c>
      <c r="E9" s="6">
        <f t="shared" ref="E9:E19" si="1">E8+D9</f>
        <v>3349078</v>
      </c>
    </row>
    <row r="10" spans="1:5" ht="15" customHeight="1" x14ac:dyDescent="0.2">
      <c r="A10" s="7" t="s">
        <v>10</v>
      </c>
      <c r="B10" s="8">
        <v>94062</v>
      </c>
      <c r="C10" s="8">
        <v>129791</v>
      </c>
      <c r="D10" s="6">
        <f t="shared" si="0"/>
        <v>-35729</v>
      </c>
      <c r="E10" s="6">
        <f t="shared" si="1"/>
        <v>3313349</v>
      </c>
    </row>
    <row r="11" spans="1:5" ht="15" customHeight="1" x14ac:dyDescent="0.2">
      <c r="A11" s="7" t="s">
        <v>11</v>
      </c>
      <c r="B11" s="8">
        <v>41351</v>
      </c>
      <c r="C11" s="8">
        <v>132624</v>
      </c>
      <c r="D11" s="6">
        <f t="shared" si="0"/>
        <v>-91273</v>
      </c>
      <c r="E11" s="6">
        <f t="shared" si="1"/>
        <v>3222076</v>
      </c>
    </row>
    <row r="12" spans="1:5" ht="15" customHeight="1" x14ac:dyDescent="0.2">
      <c r="A12" s="7" t="s">
        <v>12</v>
      </c>
      <c r="B12" s="8">
        <v>44740</v>
      </c>
      <c r="C12" s="8">
        <v>85603</v>
      </c>
      <c r="D12" s="6">
        <f t="shared" si="0"/>
        <v>-40863</v>
      </c>
      <c r="E12" s="6">
        <f t="shared" si="1"/>
        <v>3181213</v>
      </c>
    </row>
    <row r="13" spans="1:5" ht="15" customHeight="1" x14ac:dyDescent="0.2">
      <c r="A13" s="7" t="s">
        <v>13</v>
      </c>
      <c r="B13" s="8">
        <v>53970</v>
      </c>
      <c r="C13" s="8">
        <v>74182</v>
      </c>
      <c r="D13" s="6">
        <f t="shared" si="0"/>
        <v>-20212</v>
      </c>
      <c r="E13" s="6">
        <f t="shared" si="1"/>
        <v>3161001</v>
      </c>
    </row>
    <row r="14" spans="1:5" ht="15" customHeight="1" x14ac:dyDescent="0.2">
      <c r="A14" s="7" t="s">
        <v>14</v>
      </c>
      <c r="B14" s="13">
        <v>69196</v>
      </c>
      <c r="C14" s="8">
        <v>80263</v>
      </c>
      <c r="D14" s="6">
        <f t="shared" si="0"/>
        <v>-11067</v>
      </c>
      <c r="E14" s="6">
        <f t="shared" si="1"/>
        <v>3149934</v>
      </c>
    </row>
    <row r="15" spans="1:5" ht="15" customHeight="1" x14ac:dyDescent="0.2">
      <c r="A15" s="7" t="s">
        <v>15</v>
      </c>
      <c r="B15" s="8">
        <v>81882</v>
      </c>
      <c r="C15" s="8">
        <v>81891</v>
      </c>
      <c r="D15" s="6">
        <f t="shared" si="0"/>
        <v>-9</v>
      </c>
      <c r="E15" s="6">
        <f t="shared" si="1"/>
        <v>3149925</v>
      </c>
    </row>
    <row r="16" spans="1:5" ht="15" customHeight="1" x14ac:dyDescent="0.2">
      <c r="A16" s="7" t="s">
        <v>16</v>
      </c>
      <c r="B16" s="8">
        <v>89756</v>
      </c>
      <c r="C16" s="8">
        <v>80223</v>
      </c>
      <c r="D16" s="6">
        <f t="shared" si="0"/>
        <v>9533</v>
      </c>
      <c r="E16" s="6">
        <f t="shared" si="1"/>
        <v>3159458</v>
      </c>
    </row>
    <row r="17" spans="1:5" ht="15" customHeight="1" x14ac:dyDescent="0.2">
      <c r="A17" s="7" t="s">
        <v>17</v>
      </c>
      <c r="B17" s="8">
        <v>103894</v>
      </c>
      <c r="C17" s="8">
        <v>88433</v>
      </c>
      <c r="D17" s="6">
        <f t="shared" si="0"/>
        <v>15461</v>
      </c>
      <c r="E17" s="6">
        <f t="shared" si="1"/>
        <v>3174919</v>
      </c>
    </row>
    <row r="18" spans="1:5" ht="15" customHeight="1" x14ac:dyDescent="0.2">
      <c r="A18" s="7" t="s">
        <v>18</v>
      </c>
      <c r="B18" s="8">
        <v>112202</v>
      </c>
      <c r="C18" s="8">
        <v>79747</v>
      </c>
      <c r="D18" s="6">
        <f t="shared" si="0"/>
        <v>32455</v>
      </c>
      <c r="E18" s="6">
        <f t="shared" si="1"/>
        <v>3207374</v>
      </c>
    </row>
    <row r="19" spans="1:5" ht="15" customHeight="1" x14ac:dyDescent="0.2">
      <c r="A19" s="7" t="s">
        <v>19</v>
      </c>
      <c r="B19" s="8">
        <v>101094</v>
      </c>
      <c r="C19" s="8">
        <v>100222</v>
      </c>
      <c r="D19" s="6">
        <f t="shared" si="0"/>
        <v>872</v>
      </c>
      <c r="E19" s="6">
        <f t="shared" si="1"/>
        <v>3208246</v>
      </c>
    </row>
    <row r="20" spans="1:5" ht="15" customHeight="1" x14ac:dyDescent="0.2">
      <c r="A20" s="9" t="s">
        <v>20</v>
      </c>
      <c r="B20" s="10">
        <v>1003106</v>
      </c>
      <c r="C20" s="10">
        <v>1154221</v>
      </c>
      <c r="D20" s="11">
        <f>SUM(D8:D19)</f>
        <v>-151115</v>
      </c>
      <c r="E20" s="11">
        <f>E19</f>
        <v>3208246</v>
      </c>
    </row>
    <row r="21" spans="1:5" ht="15" customHeight="1" x14ac:dyDescent="0.2">
      <c r="A21" s="2" t="s">
        <v>21</v>
      </c>
      <c r="B21" s="3">
        <v>103458</v>
      </c>
      <c r="C21" s="4">
        <v>104594</v>
      </c>
      <c r="D21" s="5">
        <f t="shared" ref="D21:D32" si="2">B21-C21</f>
        <v>-1136</v>
      </c>
      <c r="E21" s="5">
        <f>E19+D21</f>
        <v>3207110</v>
      </c>
    </row>
    <row r="22" spans="1:5" ht="15" customHeight="1" x14ac:dyDescent="0.2">
      <c r="A22" s="7" t="s">
        <v>9</v>
      </c>
      <c r="B22" s="13">
        <v>110288</v>
      </c>
      <c r="C22" s="13">
        <v>93479</v>
      </c>
      <c r="D22" s="6">
        <f t="shared" si="2"/>
        <v>16809</v>
      </c>
      <c r="E22" s="6">
        <f t="shared" ref="E22:E32" si="3">E21+D22</f>
        <v>3223919</v>
      </c>
    </row>
    <row r="23" spans="1:5" ht="15" customHeight="1" x14ac:dyDescent="0.2">
      <c r="A23" s="7" t="s">
        <v>10</v>
      </c>
      <c r="B23" s="8">
        <v>116750</v>
      </c>
      <c r="C23" s="8">
        <v>103787</v>
      </c>
      <c r="D23" s="6">
        <f t="shared" si="2"/>
        <v>12963</v>
      </c>
      <c r="E23" s="6">
        <f t="shared" si="3"/>
        <v>3236882</v>
      </c>
    </row>
    <row r="24" spans="1:5" ht="15" customHeight="1" x14ac:dyDescent="0.2">
      <c r="A24" s="7" t="s">
        <v>11</v>
      </c>
      <c r="B24" s="8">
        <v>91280</v>
      </c>
      <c r="C24" s="8">
        <v>87863</v>
      </c>
      <c r="D24" s="6">
        <f t="shared" si="2"/>
        <v>3417</v>
      </c>
      <c r="E24" s="6">
        <f t="shared" si="3"/>
        <v>3240299</v>
      </c>
    </row>
    <row r="25" spans="1:5" ht="15" customHeight="1" x14ac:dyDescent="0.2">
      <c r="A25" s="7" t="s">
        <v>12</v>
      </c>
      <c r="B25" s="8">
        <v>105331</v>
      </c>
      <c r="C25" s="8">
        <v>87825</v>
      </c>
      <c r="D25" s="6">
        <f t="shared" si="2"/>
        <v>17506</v>
      </c>
      <c r="E25" s="6">
        <f t="shared" si="3"/>
        <v>3257805</v>
      </c>
    </row>
    <row r="26" spans="1:5" ht="15" customHeight="1" x14ac:dyDescent="0.2">
      <c r="A26" s="7" t="s">
        <v>13</v>
      </c>
      <c r="B26" s="8">
        <v>104473</v>
      </c>
      <c r="C26" s="8">
        <v>86435</v>
      </c>
      <c r="D26" s="6">
        <f t="shared" si="2"/>
        <v>18038</v>
      </c>
      <c r="E26" s="6">
        <f t="shared" si="3"/>
        <v>3275843</v>
      </c>
    </row>
    <row r="27" spans="1:5" ht="15" customHeight="1" x14ac:dyDescent="0.2">
      <c r="A27" s="7" t="s">
        <v>14</v>
      </c>
      <c r="B27" s="8">
        <v>112530</v>
      </c>
      <c r="C27" s="8">
        <v>94115</v>
      </c>
      <c r="D27" s="6">
        <f t="shared" si="2"/>
        <v>18415</v>
      </c>
      <c r="E27" s="6">
        <f t="shared" si="3"/>
        <v>3294258</v>
      </c>
    </row>
    <row r="28" spans="1:5" ht="15" customHeight="1" x14ac:dyDescent="0.2">
      <c r="A28" s="7" t="s">
        <v>15</v>
      </c>
      <c r="B28" s="8">
        <v>123489</v>
      </c>
      <c r="C28" s="8">
        <v>98176</v>
      </c>
      <c r="D28" s="6">
        <f t="shared" si="2"/>
        <v>25313</v>
      </c>
      <c r="E28" s="6">
        <f t="shared" si="3"/>
        <v>3319571</v>
      </c>
    </row>
    <row r="29" spans="1:5" ht="15" customHeight="1" x14ac:dyDescent="0.2">
      <c r="A29" s="7" t="s">
        <v>16</v>
      </c>
      <c r="B29" s="8">
        <v>120124</v>
      </c>
      <c r="C29" s="8">
        <v>97057</v>
      </c>
      <c r="D29" s="6">
        <f t="shared" si="2"/>
        <v>23067</v>
      </c>
      <c r="E29" s="6">
        <f t="shared" si="3"/>
        <v>3342638</v>
      </c>
    </row>
    <row r="30" spans="1:5" ht="15" customHeight="1" x14ac:dyDescent="0.2">
      <c r="A30" s="7" t="s">
        <v>17</v>
      </c>
      <c r="B30" s="8">
        <v>117828</v>
      </c>
      <c r="C30" s="8">
        <v>97716</v>
      </c>
      <c r="D30" s="6">
        <f t="shared" si="2"/>
        <v>20112</v>
      </c>
      <c r="E30" s="6">
        <f t="shared" si="3"/>
        <v>3362750</v>
      </c>
    </row>
    <row r="31" spans="1:5" ht="15" customHeight="1" x14ac:dyDescent="0.2">
      <c r="A31" s="7" t="s">
        <v>18</v>
      </c>
      <c r="B31" s="8">
        <v>130761</v>
      </c>
      <c r="C31" s="8">
        <v>93761</v>
      </c>
      <c r="D31" s="6">
        <f t="shared" si="2"/>
        <v>37000</v>
      </c>
      <c r="E31" s="6">
        <f t="shared" si="3"/>
        <v>3399750</v>
      </c>
    </row>
    <row r="32" spans="1:5" ht="15" customHeight="1" x14ac:dyDescent="0.2">
      <c r="A32" s="7" t="s">
        <v>19</v>
      </c>
      <c r="B32" s="8">
        <v>111294</v>
      </c>
      <c r="C32" s="8">
        <v>116268</v>
      </c>
      <c r="D32" s="6">
        <f t="shared" si="2"/>
        <v>-4974</v>
      </c>
      <c r="E32" s="6">
        <f t="shared" si="3"/>
        <v>3394776</v>
      </c>
    </row>
    <row r="33" spans="1:5" ht="15" customHeight="1" x14ac:dyDescent="0.2">
      <c r="A33" s="9" t="s">
        <v>22</v>
      </c>
      <c r="B33" s="10">
        <v>1347606</v>
      </c>
      <c r="C33" s="10">
        <v>1161076</v>
      </c>
      <c r="D33" s="11">
        <f>SUM(D21:D32)</f>
        <v>186530</v>
      </c>
      <c r="E33" s="11">
        <f>E32</f>
        <v>3394776</v>
      </c>
    </row>
    <row r="34" spans="1:5" ht="15" customHeight="1" x14ac:dyDescent="0.2">
      <c r="A34" s="2" t="s">
        <v>23</v>
      </c>
      <c r="B34" s="3">
        <v>115364</v>
      </c>
      <c r="C34" s="4">
        <v>111026</v>
      </c>
      <c r="D34" s="5">
        <f t="shared" ref="D34:D45" si="4">B34-C34</f>
        <v>4338</v>
      </c>
      <c r="E34" s="5">
        <f>E32+D34</f>
        <v>3399114</v>
      </c>
    </row>
    <row r="35" spans="1:5" ht="15" customHeight="1" x14ac:dyDescent="0.2">
      <c r="A35" s="7" t="s">
        <v>9</v>
      </c>
      <c r="B35" s="8">
        <v>135328</v>
      </c>
      <c r="C35" s="8">
        <v>110728</v>
      </c>
      <c r="D35" s="6">
        <f t="shared" si="4"/>
        <v>24600</v>
      </c>
      <c r="E35" s="6">
        <f t="shared" ref="E35:E45" si="5">E34+D35</f>
        <v>3423714</v>
      </c>
    </row>
    <row r="36" spans="1:5" ht="15" customHeight="1" x14ac:dyDescent="0.2">
      <c r="A36" s="7" t="s">
        <v>10</v>
      </c>
      <c r="B36" s="8">
        <v>129382</v>
      </c>
      <c r="C36" s="8">
        <v>117660</v>
      </c>
      <c r="D36" s="6">
        <f t="shared" si="4"/>
        <v>11722</v>
      </c>
      <c r="E36" s="6">
        <f t="shared" si="5"/>
        <v>3435436</v>
      </c>
    </row>
    <row r="37" spans="1:5" ht="15" customHeight="1" x14ac:dyDescent="0.2">
      <c r="A37" s="7" t="s">
        <v>11</v>
      </c>
      <c r="B37" s="8">
        <v>136561</v>
      </c>
      <c r="C37" s="8">
        <v>111539</v>
      </c>
      <c r="D37" s="6">
        <f t="shared" si="4"/>
        <v>25022</v>
      </c>
      <c r="E37" s="6">
        <f t="shared" si="5"/>
        <v>3460458</v>
      </c>
    </row>
    <row r="38" spans="1:5" ht="15" customHeight="1" x14ac:dyDescent="0.2">
      <c r="A38" s="7" t="s">
        <v>12</v>
      </c>
      <c r="B38" s="8">
        <v>134149</v>
      </c>
      <c r="C38" s="8">
        <v>112601</v>
      </c>
      <c r="D38" s="6">
        <f t="shared" si="4"/>
        <v>21548</v>
      </c>
      <c r="E38" s="6">
        <f t="shared" si="5"/>
        <v>3482006</v>
      </c>
    </row>
    <row r="39" spans="1:5" ht="15" customHeight="1" x14ac:dyDescent="0.2">
      <c r="A39" s="7" t="s">
        <v>13</v>
      </c>
      <c r="B39" s="8">
        <v>128711</v>
      </c>
      <c r="C39" s="12">
        <v>105637</v>
      </c>
      <c r="D39" s="6">
        <f t="shared" si="4"/>
        <v>23074</v>
      </c>
      <c r="E39" s="6">
        <f t="shared" si="5"/>
        <v>3505080</v>
      </c>
    </row>
    <row r="40" spans="1:5" ht="15" customHeight="1" x14ac:dyDescent="0.2">
      <c r="A40" s="7" t="s">
        <v>14</v>
      </c>
      <c r="B40" s="8">
        <v>123903</v>
      </c>
      <c r="C40" s="12">
        <v>110543</v>
      </c>
      <c r="D40" s="6">
        <f t="shared" si="4"/>
        <v>13360</v>
      </c>
      <c r="E40" s="6">
        <f t="shared" si="5"/>
        <v>3518440</v>
      </c>
    </row>
    <row r="41" spans="1:5" ht="15" customHeight="1" x14ac:dyDescent="0.2">
      <c r="A41" s="7" t="s">
        <v>15</v>
      </c>
      <c r="B41" s="8">
        <v>145242</v>
      </c>
      <c r="C41" s="12">
        <v>114526</v>
      </c>
      <c r="D41" s="6">
        <f t="shared" si="4"/>
        <v>30716</v>
      </c>
      <c r="E41" s="6">
        <f t="shared" si="5"/>
        <v>3549156</v>
      </c>
    </row>
    <row r="42" spans="1:5" ht="15" customHeight="1" x14ac:dyDescent="0.2">
      <c r="A42" s="7" t="s">
        <v>16</v>
      </c>
      <c r="B42" s="8">
        <v>132206</v>
      </c>
      <c r="C42" s="12">
        <v>117983</v>
      </c>
      <c r="D42" s="6">
        <f t="shared" si="4"/>
        <v>14223</v>
      </c>
      <c r="E42" s="6">
        <f t="shared" si="5"/>
        <v>3563379</v>
      </c>
    </row>
    <row r="43" spans="1:5" ht="15" customHeight="1" x14ac:dyDescent="0.2">
      <c r="A43" s="7" t="s">
        <v>17</v>
      </c>
      <c r="B43" s="8">
        <v>115963</v>
      </c>
      <c r="C43" s="12">
        <v>108104</v>
      </c>
      <c r="D43" s="6">
        <f t="shared" si="4"/>
        <v>7859</v>
      </c>
      <c r="E43" s="6">
        <f t="shared" si="5"/>
        <v>3571238</v>
      </c>
    </row>
    <row r="44" spans="1:5" ht="15" customHeight="1" x14ac:dyDescent="0.2">
      <c r="A44" s="7" t="s">
        <v>18</v>
      </c>
      <c r="B44" s="8">
        <v>127558</v>
      </c>
      <c r="C44" s="12">
        <v>103293</v>
      </c>
      <c r="D44" s="6">
        <f t="shared" si="4"/>
        <v>24265</v>
      </c>
      <c r="E44" s="6">
        <f t="shared" si="5"/>
        <v>3595503</v>
      </c>
    </row>
    <row r="45" spans="1:5" ht="15" customHeight="1" x14ac:dyDescent="0.2">
      <c r="A45" s="7" t="s">
        <v>19</v>
      </c>
      <c r="B45" s="8">
        <v>109338</v>
      </c>
      <c r="C45" s="12">
        <v>120007</v>
      </c>
      <c r="D45" s="6">
        <f t="shared" si="4"/>
        <v>-10669</v>
      </c>
      <c r="E45" s="6">
        <f t="shared" si="5"/>
        <v>3584834</v>
      </c>
    </row>
    <row r="46" spans="1:5" ht="15" customHeight="1" x14ac:dyDescent="0.2">
      <c r="A46" s="9" t="s">
        <v>24</v>
      </c>
      <c r="B46" s="10">
        <v>1533705</v>
      </c>
      <c r="C46" s="10">
        <v>1343647</v>
      </c>
      <c r="D46" s="11">
        <f>SUM(D34:D45)</f>
        <v>190058</v>
      </c>
      <c r="E46" s="11">
        <f>E45</f>
        <v>3584834</v>
      </c>
    </row>
    <row r="47" spans="1:5" ht="15" customHeight="1" x14ac:dyDescent="0.2">
      <c r="A47" s="2" t="s">
        <v>25</v>
      </c>
      <c r="B47" s="4">
        <v>119559</v>
      </c>
      <c r="C47" s="4">
        <v>120675</v>
      </c>
      <c r="D47" s="5">
        <f t="shared" ref="D47:D58" si="6">B47-C47</f>
        <v>-1116</v>
      </c>
      <c r="E47" s="5">
        <f>E45+D47</f>
        <v>3583718</v>
      </c>
    </row>
    <row r="48" spans="1:5" ht="15" customHeight="1" x14ac:dyDescent="0.2">
      <c r="A48" s="7" t="s">
        <v>9</v>
      </c>
      <c r="B48" s="8">
        <v>130387</v>
      </c>
      <c r="C48" s="8">
        <v>116034</v>
      </c>
      <c r="D48" s="6">
        <f t="shared" si="6"/>
        <v>14353</v>
      </c>
      <c r="E48" s="6">
        <f t="shared" ref="E48:E58" si="7">E47+D48</f>
        <v>3598071</v>
      </c>
    </row>
    <row r="49" spans="1:5" ht="15" customHeight="1" x14ac:dyDescent="0.2">
      <c r="A49" s="7" t="s">
        <v>10</v>
      </c>
      <c r="B49" s="8">
        <v>146593</v>
      </c>
      <c r="C49" s="8">
        <v>128416</v>
      </c>
      <c r="D49" s="6">
        <f t="shared" si="6"/>
        <v>18177</v>
      </c>
      <c r="E49" s="6">
        <f t="shared" si="7"/>
        <v>3616248</v>
      </c>
    </row>
    <row r="50" spans="1:5" ht="15" customHeight="1" x14ac:dyDescent="0.2">
      <c r="A50" s="7" t="s">
        <v>11</v>
      </c>
      <c r="B50" s="8">
        <v>124330</v>
      </c>
      <c r="C50" s="8">
        <v>107038</v>
      </c>
      <c r="D50" s="6">
        <f t="shared" si="6"/>
        <v>17292</v>
      </c>
      <c r="E50" s="6">
        <f t="shared" si="7"/>
        <v>3633540</v>
      </c>
    </row>
    <row r="51" spans="1:5" ht="15" customHeight="1" x14ac:dyDescent="0.2">
      <c r="A51" s="7" t="s">
        <v>12</v>
      </c>
      <c r="B51" s="8">
        <v>128887</v>
      </c>
      <c r="C51" s="8">
        <v>116652</v>
      </c>
      <c r="D51" s="6">
        <f t="shared" si="6"/>
        <v>12235</v>
      </c>
      <c r="E51" s="6">
        <f t="shared" si="7"/>
        <v>3645775</v>
      </c>
    </row>
    <row r="52" spans="1:5" ht="15" customHeight="1" x14ac:dyDescent="0.2">
      <c r="A52" s="7" t="s">
        <v>13</v>
      </c>
      <c r="B52" s="8">
        <v>125140</v>
      </c>
      <c r="C52" s="12">
        <v>111976</v>
      </c>
      <c r="D52" s="6">
        <f t="shared" si="6"/>
        <v>13164</v>
      </c>
      <c r="E52" s="6">
        <f t="shared" si="7"/>
        <v>3658939</v>
      </c>
    </row>
    <row r="53" spans="1:5" ht="15" customHeight="1" x14ac:dyDescent="0.2">
      <c r="A53" s="7" t="s">
        <v>14</v>
      </c>
      <c r="B53" s="8">
        <v>123783</v>
      </c>
      <c r="C53" s="12">
        <v>111567</v>
      </c>
      <c r="D53" s="6">
        <f t="shared" si="6"/>
        <v>12216</v>
      </c>
      <c r="E53" s="6">
        <f t="shared" si="7"/>
        <v>3671155</v>
      </c>
    </row>
    <row r="54" spans="1:5" ht="15" customHeight="1" x14ac:dyDescent="0.2">
      <c r="A54" s="7" t="s">
        <v>15</v>
      </c>
      <c r="B54" s="8">
        <v>137951</v>
      </c>
      <c r="C54" s="12">
        <v>119494</v>
      </c>
      <c r="D54" s="6">
        <f t="shared" si="6"/>
        <v>18457</v>
      </c>
      <c r="E54" s="6">
        <f t="shared" si="7"/>
        <v>3689612</v>
      </c>
    </row>
    <row r="55" spans="1:5" ht="15" customHeight="1" x14ac:dyDescent="0.2">
      <c r="A55" s="7" t="s">
        <v>16</v>
      </c>
      <c r="B55" s="8">
        <v>128278</v>
      </c>
      <c r="C55" s="12">
        <v>111164</v>
      </c>
      <c r="D55" s="6">
        <f t="shared" si="6"/>
        <v>17114</v>
      </c>
      <c r="E55" s="6">
        <f t="shared" si="7"/>
        <v>3706726</v>
      </c>
    </row>
    <row r="56" spans="1:5" ht="15" customHeight="1" x14ac:dyDescent="0.2">
      <c r="A56" s="7" t="s">
        <v>17</v>
      </c>
      <c r="B56" s="8">
        <v>129100</v>
      </c>
      <c r="C56" s="12">
        <v>110190</v>
      </c>
      <c r="D56" s="6">
        <f t="shared" si="6"/>
        <v>18910</v>
      </c>
      <c r="E56" s="6">
        <f t="shared" si="7"/>
        <v>3725636</v>
      </c>
    </row>
    <row r="57" spans="1:5" ht="15" customHeight="1" x14ac:dyDescent="0.2">
      <c r="A57" s="7" t="s">
        <v>18</v>
      </c>
      <c r="B57" s="8">
        <v>131324</v>
      </c>
      <c r="C57" s="12">
        <v>109730</v>
      </c>
      <c r="D57" s="6">
        <f t="shared" si="6"/>
        <v>21594</v>
      </c>
      <c r="E57" s="6">
        <f t="shared" si="7"/>
        <v>3747230</v>
      </c>
    </row>
    <row r="58" spans="1:5" ht="15" customHeight="1" x14ac:dyDescent="0.2">
      <c r="A58" s="7" t="s">
        <v>19</v>
      </c>
      <c r="B58" s="8">
        <v>118900</v>
      </c>
      <c r="C58" s="12">
        <v>127098</v>
      </c>
      <c r="D58" s="6">
        <f t="shared" si="6"/>
        <v>-8198</v>
      </c>
      <c r="E58" s="6">
        <f t="shared" si="7"/>
        <v>3739032</v>
      </c>
    </row>
    <row r="59" spans="1:5" ht="15" customHeight="1" x14ac:dyDescent="0.2">
      <c r="A59" s="9" t="s">
        <v>32</v>
      </c>
      <c r="B59" s="10">
        <v>1544232</v>
      </c>
      <c r="C59" s="10">
        <v>1390034</v>
      </c>
      <c r="D59" s="11">
        <f>SUM(D47:D58)</f>
        <v>154198</v>
      </c>
      <c r="E59" s="11">
        <f>E58</f>
        <v>3739032</v>
      </c>
    </row>
    <row r="60" spans="1:5" ht="15" customHeight="1" x14ac:dyDescent="0.2">
      <c r="A60" s="2" t="s">
        <v>34</v>
      </c>
      <c r="B60" s="4">
        <v>132078</v>
      </c>
      <c r="C60" s="4">
        <v>131012</v>
      </c>
      <c r="D60" s="5">
        <f t="shared" ref="D60:D71" si="8">B60-C60</f>
        <v>1066</v>
      </c>
      <c r="E60" s="5">
        <f>E58+D60</f>
        <v>3740098</v>
      </c>
    </row>
    <row r="61" spans="1:5" ht="15" customHeight="1" x14ac:dyDescent="0.2">
      <c r="A61" s="7" t="s">
        <v>9</v>
      </c>
      <c r="B61" s="8">
        <v>145383</v>
      </c>
      <c r="C61" s="8">
        <v>128145</v>
      </c>
      <c r="D61" s="6">
        <f t="shared" si="8"/>
        <v>17238</v>
      </c>
      <c r="E61" s="6">
        <f t="shared" ref="E61:E71" si="9">E60+D61</f>
        <v>3757336</v>
      </c>
    </row>
    <row r="62" spans="1:5" ht="15" customHeight="1" x14ac:dyDescent="0.2">
      <c r="A62" s="7" t="s">
        <v>10</v>
      </c>
      <c r="B62" s="8">
        <v>152355</v>
      </c>
      <c r="C62" s="8">
        <v>128681</v>
      </c>
      <c r="D62" s="6">
        <f t="shared" si="8"/>
        <v>23674</v>
      </c>
      <c r="E62" s="6">
        <f t="shared" si="9"/>
        <v>3781010</v>
      </c>
    </row>
    <row r="63" spans="1:5" ht="15" customHeight="1" x14ac:dyDescent="0.2">
      <c r="A63" s="7" t="s">
        <v>11</v>
      </c>
      <c r="B63" s="8">
        <v>141970</v>
      </c>
      <c r="C63" s="8">
        <v>125643</v>
      </c>
      <c r="D63" s="6">
        <f t="shared" si="8"/>
        <v>16327</v>
      </c>
      <c r="E63" s="6">
        <f t="shared" si="9"/>
        <v>3797337</v>
      </c>
    </row>
    <row r="64" spans="1:5" ht="15" customHeight="1" x14ac:dyDescent="0.2">
      <c r="A64" s="7" t="s">
        <v>12</v>
      </c>
      <c r="B64" s="8">
        <v>142655</v>
      </c>
      <c r="C64" s="8">
        <v>126767</v>
      </c>
      <c r="D64" s="6">
        <f t="shared" si="8"/>
        <v>15888</v>
      </c>
      <c r="E64" s="6">
        <f t="shared" si="9"/>
        <v>3813225</v>
      </c>
    </row>
    <row r="65" spans="1:5" ht="15" customHeight="1" x14ac:dyDescent="0.2">
      <c r="A65" s="7" t="s">
        <v>13</v>
      </c>
      <c r="B65" s="8">
        <v>136130</v>
      </c>
      <c r="C65" s="12">
        <v>118997</v>
      </c>
      <c r="D65" s="6">
        <f t="shared" si="8"/>
        <v>17133</v>
      </c>
      <c r="E65" s="6">
        <f t="shared" si="9"/>
        <v>3830358</v>
      </c>
    </row>
    <row r="66" spans="1:5" ht="15" customHeight="1" x14ac:dyDescent="0.2">
      <c r="A66" s="7" t="s">
        <v>14</v>
      </c>
      <c r="B66" s="8">
        <v>141906</v>
      </c>
      <c r="C66" s="12">
        <v>131474</v>
      </c>
      <c r="D66" s="6">
        <f t="shared" si="8"/>
        <v>10432</v>
      </c>
      <c r="E66" s="6">
        <f t="shared" si="9"/>
        <v>3840790</v>
      </c>
    </row>
    <row r="67" spans="1:5" ht="15" customHeight="1" x14ac:dyDescent="0.2">
      <c r="A67" s="7" t="s">
        <v>15</v>
      </c>
      <c r="B67" s="8">
        <v>148321</v>
      </c>
      <c r="C67" s="12">
        <v>130132</v>
      </c>
      <c r="D67" s="6">
        <f t="shared" si="8"/>
        <v>18189</v>
      </c>
      <c r="E67" s="6">
        <f t="shared" si="9"/>
        <v>3858979</v>
      </c>
    </row>
    <row r="68" spans="1:5" ht="15" customHeight="1" x14ac:dyDescent="0.2">
      <c r="A68" s="7" t="s">
        <v>16</v>
      </c>
      <c r="B68" s="8">
        <v>145697</v>
      </c>
      <c r="C68" s="12">
        <v>126516</v>
      </c>
      <c r="D68" s="6">
        <f t="shared" si="8"/>
        <v>19181</v>
      </c>
      <c r="E68" s="6">
        <f t="shared" si="9"/>
        <v>3878160</v>
      </c>
    </row>
    <row r="69" spans="1:5" ht="15" customHeight="1" x14ac:dyDescent="0.2">
      <c r="A69" s="7" t="s">
        <v>17</v>
      </c>
      <c r="B69" s="8">
        <v>143603</v>
      </c>
      <c r="C69" s="12">
        <v>133072</v>
      </c>
      <c r="D69" s="6">
        <f t="shared" si="8"/>
        <v>10531</v>
      </c>
      <c r="E69" s="6">
        <f t="shared" si="9"/>
        <v>3888691</v>
      </c>
    </row>
    <row r="70" spans="1:5" ht="15" customHeight="1" x14ac:dyDescent="0.2">
      <c r="A70" s="7" t="s">
        <v>18</v>
      </c>
      <c r="B70" s="8">
        <v>135895</v>
      </c>
      <c r="C70" s="12">
        <v>122121</v>
      </c>
      <c r="D70" s="6">
        <f t="shared" si="8"/>
        <v>13774</v>
      </c>
      <c r="E70" s="6">
        <f t="shared" si="9"/>
        <v>3902465</v>
      </c>
    </row>
    <row r="71" spans="1:5" ht="15" customHeight="1" x14ac:dyDescent="0.2">
      <c r="A71" s="7" t="s">
        <v>19</v>
      </c>
      <c r="B71" s="8">
        <v>115147</v>
      </c>
      <c r="C71" s="12">
        <v>134238</v>
      </c>
      <c r="D71" s="6">
        <f t="shared" si="8"/>
        <v>-19091</v>
      </c>
      <c r="E71" s="6">
        <f t="shared" si="9"/>
        <v>3883374</v>
      </c>
    </row>
    <row r="72" spans="1:5" ht="15" customHeight="1" x14ac:dyDescent="0.2">
      <c r="A72" s="9" t="s">
        <v>33</v>
      </c>
      <c r="B72" s="10">
        <v>1681140</v>
      </c>
      <c r="C72" s="10">
        <v>1536798</v>
      </c>
      <c r="D72" s="11">
        <f>SUM(D60:D71)</f>
        <v>144342</v>
      </c>
      <c r="E72" s="11">
        <f>E71</f>
        <v>3883374</v>
      </c>
    </row>
    <row r="73" spans="1:5" ht="17.25" customHeight="1" x14ac:dyDescent="0.2">
      <c r="A73" s="2" t="s">
        <v>37</v>
      </c>
      <c r="B73" s="4">
        <v>129906</v>
      </c>
      <c r="C73" s="4">
        <v>142178</v>
      </c>
      <c r="D73" s="5">
        <f t="shared" ref="D73:D84" si="10">B73-C73</f>
        <v>-12272</v>
      </c>
      <c r="E73" s="5">
        <f>E71+D73</f>
        <v>3871102</v>
      </c>
    </row>
    <row r="74" spans="1:5" ht="15" customHeight="1" x14ac:dyDescent="0.2">
      <c r="A74" s="7" t="s">
        <v>9</v>
      </c>
      <c r="B74" s="8">
        <v>172328</v>
      </c>
      <c r="C74" s="8">
        <v>140354</v>
      </c>
      <c r="D74" s="6">
        <f t="shared" si="10"/>
        <v>31974</v>
      </c>
      <c r="E74" s="6">
        <f t="shared" ref="E74:E84" si="11">E73+D74</f>
        <v>3903076</v>
      </c>
    </row>
    <row r="75" spans="1:5" ht="15" hidden="1" customHeight="1" x14ac:dyDescent="0.2">
      <c r="A75" s="7" t="s">
        <v>10</v>
      </c>
      <c r="B75" s="8">
        <v>0</v>
      </c>
      <c r="C75" s="8">
        <v>0</v>
      </c>
      <c r="D75" s="6">
        <f t="shared" si="10"/>
        <v>0</v>
      </c>
      <c r="E75" s="6">
        <f t="shared" si="11"/>
        <v>3903076</v>
      </c>
    </row>
    <row r="76" spans="1:5" ht="15" hidden="1" customHeight="1" x14ac:dyDescent="0.2">
      <c r="A76" s="7" t="s">
        <v>11</v>
      </c>
      <c r="B76" s="8">
        <v>0</v>
      </c>
      <c r="C76" s="8">
        <v>0</v>
      </c>
      <c r="D76" s="6">
        <f t="shared" si="10"/>
        <v>0</v>
      </c>
      <c r="E76" s="6">
        <f t="shared" si="11"/>
        <v>3903076</v>
      </c>
    </row>
    <row r="77" spans="1:5" ht="15" hidden="1" customHeight="1" x14ac:dyDescent="0.2">
      <c r="A77" s="7" t="s">
        <v>12</v>
      </c>
      <c r="B77" s="8">
        <v>0</v>
      </c>
      <c r="C77" s="8">
        <v>0</v>
      </c>
      <c r="D77" s="6">
        <f t="shared" si="10"/>
        <v>0</v>
      </c>
      <c r="E77" s="6">
        <f t="shared" si="11"/>
        <v>3903076</v>
      </c>
    </row>
    <row r="78" spans="1:5" ht="15" hidden="1" customHeight="1" x14ac:dyDescent="0.2">
      <c r="A78" s="7" t="s">
        <v>13</v>
      </c>
      <c r="B78" s="8">
        <v>0</v>
      </c>
      <c r="C78" s="12">
        <v>0</v>
      </c>
      <c r="D78" s="6">
        <f t="shared" si="10"/>
        <v>0</v>
      </c>
      <c r="E78" s="6">
        <f t="shared" si="11"/>
        <v>3903076</v>
      </c>
    </row>
    <row r="79" spans="1:5" ht="15" hidden="1" customHeight="1" x14ac:dyDescent="0.2">
      <c r="A79" s="7" t="s">
        <v>14</v>
      </c>
      <c r="B79" s="8">
        <v>0</v>
      </c>
      <c r="C79" s="12">
        <v>0</v>
      </c>
      <c r="D79" s="6">
        <f t="shared" si="10"/>
        <v>0</v>
      </c>
      <c r="E79" s="6">
        <f t="shared" si="11"/>
        <v>3903076</v>
      </c>
    </row>
    <row r="80" spans="1:5" ht="15" hidden="1" customHeight="1" x14ac:dyDescent="0.2">
      <c r="A80" s="7" t="s">
        <v>15</v>
      </c>
      <c r="B80" s="8">
        <v>0</v>
      </c>
      <c r="C80" s="12">
        <v>0</v>
      </c>
      <c r="D80" s="6">
        <f t="shared" si="10"/>
        <v>0</v>
      </c>
      <c r="E80" s="6">
        <f t="shared" si="11"/>
        <v>3903076</v>
      </c>
    </row>
    <row r="81" spans="1:5" ht="15" hidden="1" customHeight="1" x14ac:dyDescent="0.2">
      <c r="A81" s="7" t="s">
        <v>16</v>
      </c>
      <c r="B81" s="8">
        <v>0</v>
      </c>
      <c r="C81" s="12">
        <v>0</v>
      </c>
      <c r="D81" s="6">
        <f t="shared" si="10"/>
        <v>0</v>
      </c>
      <c r="E81" s="6">
        <f t="shared" si="11"/>
        <v>3903076</v>
      </c>
    </row>
    <row r="82" spans="1:5" ht="15" hidden="1" customHeight="1" x14ac:dyDescent="0.2">
      <c r="A82" s="7" t="s">
        <v>17</v>
      </c>
      <c r="B82" s="8">
        <v>0</v>
      </c>
      <c r="C82" s="12">
        <v>0</v>
      </c>
      <c r="D82" s="6">
        <f t="shared" si="10"/>
        <v>0</v>
      </c>
      <c r="E82" s="6">
        <f t="shared" si="11"/>
        <v>3903076</v>
      </c>
    </row>
    <row r="83" spans="1:5" ht="15" hidden="1" customHeight="1" x14ac:dyDescent="0.2">
      <c r="A83" s="7" t="s">
        <v>18</v>
      </c>
      <c r="B83" s="8">
        <v>0</v>
      </c>
      <c r="C83" s="12">
        <v>0</v>
      </c>
      <c r="D83" s="6">
        <f t="shared" si="10"/>
        <v>0</v>
      </c>
      <c r="E83" s="6">
        <f t="shared" si="11"/>
        <v>3903076</v>
      </c>
    </row>
    <row r="84" spans="1:5" ht="15" hidden="1" customHeight="1" x14ac:dyDescent="0.2">
      <c r="A84" s="7" t="s">
        <v>26</v>
      </c>
      <c r="B84" s="8">
        <v>0</v>
      </c>
      <c r="C84" s="12">
        <v>0</v>
      </c>
      <c r="D84" s="6">
        <f t="shared" si="10"/>
        <v>0</v>
      </c>
      <c r="E84" s="6">
        <f t="shared" si="11"/>
        <v>3903076</v>
      </c>
    </row>
    <row r="85" spans="1:5" ht="15" customHeight="1" x14ac:dyDescent="0.2">
      <c r="A85" s="9" t="s">
        <v>35</v>
      </c>
      <c r="B85" s="10">
        <v>302234</v>
      </c>
      <c r="C85" s="10">
        <v>282532</v>
      </c>
      <c r="D85" s="11">
        <f>SUM(D73:D84)</f>
        <v>19702</v>
      </c>
      <c r="E85" s="11">
        <f>E84</f>
        <v>3903076</v>
      </c>
    </row>
    <row r="86" spans="1:5" x14ac:dyDescent="0.2">
      <c r="A86" s="15" t="s">
        <v>27</v>
      </c>
    </row>
    <row r="87" spans="1:5" x14ac:dyDescent="0.2">
      <c r="A87" s="16" t="s">
        <v>28</v>
      </c>
    </row>
    <row r="88" spans="1:5" ht="21.75" customHeight="1" x14ac:dyDescent="0.2">
      <c r="A88" s="21" t="s">
        <v>36</v>
      </c>
      <c r="B88" s="21"/>
      <c r="C88" s="21"/>
      <c r="D88" s="21"/>
      <c r="E88" s="21"/>
    </row>
    <row r="90" spans="1:5" x14ac:dyDescent="0.2">
      <c r="E90" s="18"/>
    </row>
    <row r="91" spans="1:5" x14ac:dyDescent="0.2">
      <c r="E91" s="19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91"/>
  <sheetViews>
    <sheetView showGridLines="0" tabSelected="1" zoomScaleNormal="100" workbookViewId="0">
      <pane ySplit="7" topLeftCell="A68" activePane="bottomLeft" state="frozen"/>
      <selection pane="bottomLeft" activeCell="D89" sqref="D8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9.75" customHeight="1" x14ac:dyDescent="0.2">
      <c r="A1" s="22" t="s">
        <v>0</v>
      </c>
      <c r="B1" s="22"/>
      <c r="C1" s="22"/>
      <c r="D1" s="22"/>
      <c r="E1" s="22"/>
    </row>
    <row r="2" spans="1:5" ht="12" customHeight="1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31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13">
        <v>465362</v>
      </c>
      <c r="C8" s="8">
        <v>440633</v>
      </c>
      <c r="D8" s="5">
        <f t="shared" ref="D8:D19" si="0">B8-C8</f>
        <v>24729</v>
      </c>
      <c r="E8" s="6">
        <v>12306539</v>
      </c>
    </row>
    <row r="9" spans="1:5" ht="15" customHeight="1" x14ac:dyDescent="0.2">
      <c r="A9" s="7" t="s">
        <v>9</v>
      </c>
      <c r="B9" s="8">
        <v>500442</v>
      </c>
      <c r="C9" s="8">
        <v>435146</v>
      </c>
      <c r="D9" s="6">
        <f t="shared" si="0"/>
        <v>65296</v>
      </c>
      <c r="E9" s="6">
        <f t="shared" ref="E9:E19" si="1">E8+D9</f>
        <v>12371835</v>
      </c>
    </row>
    <row r="10" spans="1:5" ht="15" customHeight="1" x14ac:dyDescent="0.2">
      <c r="A10" s="7" t="s">
        <v>10</v>
      </c>
      <c r="B10" s="8">
        <v>474772</v>
      </c>
      <c r="C10" s="8">
        <v>571532</v>
      </c>
      <c r="D10" s="6">
        <f t="shared" si="0"/>
        <v>-96760</v>
      </c>
      <c r="E10" s="6">
        <f t="shared" si="1"/>
        <v>12275075</v>
      </c>
    </row>
    <row r="11" spans="1:5" ht="15" customHeight="1" x14ac:dyDescent="0.2">
      <c r="A11" s="7" t="s">
        <v>11</v>
      </c>
      <c r="B11" s="8">
        <v>227006</v>
      </c>
      <c r="C11" s="8">
        <v>515643</v>
      </c>
      <c r="D11" s="6">
        <f t="shared" si="0"/>
        <v>-288637</v>
      </c>
      <c r="E11" s="6">
        <f t="shared" si="1"/>
        <v>11986438</v>
      </c>
    </row>
    <row r="12" spans="1:5" ht="15" customHeight="1" x14ac:dyDescent="0.2">
      <c r="A12" s="7" t="s">
        <v>12</v>
      </c>
      <c r="B12" s="8">
        <v>224136</v>
      </c>
      <c r="C12" s="8">
        <v>352582</v>
      </c>
      <c r="D12" s="6">
        <f t="shared" si="0"/>
        <v>-128446</v>
      </c>
      <c r="E12" s="6">
        <f t="shared" si="1"/>
        <v>11857992</v>
      </c>
    </row>
    <row r="13" spans="1:5" ht="15" customHeight="1" x14ac:dyDescent="0.2">
      <c r="A13" s="7" t="s">
        <v>13</v>
      </c>
      <c r="B13" s="8">
        <v>290045</v>
      </c>
      <c r="C13" s="8">
        <v>325102</v>
      </c>
      <c r="D13" s="6">
        <f t="shared" si="0"/>
        <v>-35057</v>
      </c>
      <c r="E13" s="6">
        <f t="shared" si="1"/>
        <v>11822935</v>
      </c>
    </row>
    <row r="14" spans="1:5" ht="15" customHeight="1" x14ac:dyDescent="0.2">
      <c r="A14" s="7" t="s">
        <v>14</v>
      </c>
      <c r="B14" s="8">
        <v>358580</v>
      </c>
      <c r="C14" s="8">
        <v>338268</v>
      </c>
      <c r="D14" s="6">
        <f t="shared" si="0"/>
        <v>20312</v>
      </c>
      <c r="E14" s="6">
        <f t="shared" si="1"/>
        <v>11843247</v>
      </c>
    </row>
    <row r="15" spans="1:5" ht="15" customHeight="1" x14ac:dyDescent="0.2">
      <c r="A15" s="7" t="s">
        <v>15</v>
      </c>
      <c r="B15" s="8">
        <v>396997</v>
      </c>
      <c r="C15" s="8">
        <v>340235</v>
      </c>
      <c r="D15" s="6">
        <f t="shared" si="0"/>
        <v>56762</v>
      </c>
      <c r="E15" s="6">
        <f t="shared" si="1"/>
        <v>11900009</v>
      </c>
    </row>
    <row r="16" spans="1:5" ht="15" customHeight="1" x14ac:dyDescent="0.2">
      <c r="A16" s="7" t="s">
        <v>16</v>
      </c>
      <c r="B16" s="8">
        <v>438901</v>
      </c>
      <c r="C16" s="8">
        <v>369544</v>
      </c>
      <c r="D16" s="6">
        <f t="shared" si="0"/>
        <v>69357</v>
      </c>
      <c r="E16" s="6">
        <f t="shared" si="1"/>
        <v>11969366</v>
      </c>
    </row>
    <row r="17" spans="1:5" ht="15" customHeight="1" x14ac:dyDescent="0.2">
      <c r="A17" s="7" t="s">
        <v>17</v>
      </c>
      <c r="B17" s="8">
        <v>513654</v>
      </c>
      <c r="C17" s="8">
        <v>404452</v>
      </c>
      <c r="D17" s="6">
        <f t="shared" si="0"/>
        <v>109202</v>
      </c>
      <c r="E17" s="6">
        <f t="shared" si="1"/>
        <v>12078568</v>
      </c>
    </row>
    <row r="18" spans="1:5" ht="15" customHeight="1" x14ac:dyDescent="0.2">
      <c r="A18" s="7" t="s">
        <v>18</v>
      </c>
      <c r="B18" s="8">
        <v>530661</v>
      </c>
      <c r="C18" s="8">
        <v>400235</v>
      </c>
      <c r="D18" s="6">
        <f t="shared" si="0"/>
        <v>130426</v>
      </c>
      <c r="E18" s="6">
        <f t="shared" si="1"/>
        <v>12208994</v>
      </c>
    </row>
    <row r="19" spans="1:5" ht="15" customHeight="1" x14ac:dyDescent="0.2">
      <c r="A19" s="7" t="s">
        <v>19</v>
      </c>
      <c r="B19" s="8">
        <v>424012</v>
      </c>
      <c r="C19" s="8">
        <v>482322</v>
      </c>
      <c r="D19" s="6">
        <f t="shared" si="0"/>
        <v>-58310</v>
      </c>
      <c r="E19" s="6">
        <f t="shared" si="1"/>
        <v>12150684</v>
      </c>
    </row>
    <row r="20" spans="1:5" ht="15" customHeight="1" x14ac:dyDescent="0.2">
      <c r="A20" s="9" t="s">
        <v>20</v>
      </c>
      <c r="B20" s="10">
        <v>4844568</v>
      </c>
      <c r="C20" s="10">
        <v>4975694</v>
      </c>
      <c r="D20" s="11">
        <f>SUM(D8:D19)</f>
        <v>-131126</v>
      </c>
      <c r="E20" s="11">
        <f>E19</f>
        <v>12150684</v>
      </c>
    </row>
    <row r="21" spans="1:5" ht="15" customHeight="1" x14ac:dyDescent="0.2">
      <c r="A21" s="2" t="s">
        <v>21</v>
      </c>
      <c r="B21" s="4">
        <v>509018</v>
      </c>
      <c r="C21" s="4">
        <v>451794</v>
      </c>
      <c r="D21" s="5">
        <f t="shared" ref="D21:D32" si="2">B21-C21</f>
        <v>57224</v>
      </c>
      <c r="E21" s="5">
        <f>E19+D21</f>
        <v>12207908</v>
      </c>
    </row>
    <row r="22" spans="1:5" ht="15" customHeight="1" x14ac:dyDescent="0.2">
      <c r="A22" s="7" t="s">
        <v>9</v>
      </c>
      <c r="B22" s="8">
        <v>569909</v>
      </c>
      <c r="C22" s="8">
        <v>457727</v>
      </c>
      <c r="D22" s="6">
        <f t="shared" si="2"/>
        <v>112182</v>
      </c>
      <c r="E22" s="6">
        <f t="shared" ref="E22:E32" si="3">E21+D22</f>
        <v>12320090</v>
      </c>
    </row>
    <row r="23" spans="1:5" ht="15" customHeight="1" x14ac:dyDescent="0.2">
      <c r="A23" s="7" t="s">
        <v>10</v>
      </c>
      <c r="B23" s="8">
        <v>528665</v>
      </c>
      <c r="C23" s="8">
        <v>493669</v>
      </c>
      <c r="D23" s="6">
        <f t="shared" si="2"/>
        <v>34996</v>
      </c>
      <c r="E23" s="6">
        <f t="shared" si="3"/>
        <v>12355086</v>
      </c>
    </row>
    <row r="24" spans="1:5" ht="15" customHeight="1" x14ac:dyDescent="0.2">
      <c r="A24" s="7" t="s">
        <v>11</v>
      </c>
      <c r="B24" s="8">
        <v>455100</v>
      </c>
      <c r="C24" s="8">
        <v>439125</v>
      </c>
      <c r="D24" s="6">
        <f t="shared" si="2"/>
        <v>15975</v>
      </c>
      <c r="E24" s="6">
        <f t="shared" si="3"/>
        <v>12371061</v>
      </c>
    </row>
    <row r="25" spans="1:5" ht="15" customHeight="1" x14ac:dyDescent="0.2">
      <c r="A25" s="7" t="s">
        <v>12</v>
      </c>
      <c r="B25" s="8">
        <v>510906</v>
      </c>
      <c r="C25" s="8">
        <v>430848</v>
      </c>
      <c r="D25" s="6">
        <f t="shared" si="2"/>
        <v>80058</v>
      </c>
      <c r="E25" s="6">
        <f t="shared" si="3"/>
        <v>12451119</v>
      </c>
    </row>
    <row r="26" spans="1:5" ht="15" customHeight="1" x14ac:dyDescent="0.2">
      <c r="A26" s="7" t="s">
        <v>13</v>
      </c>
      <c r="B26" s="8">
        <v>520870</v>
      </c>
      <c r="C26" s="8">
        <v>433529</v>
      </c>
      <c r="D26" s="6">
        <f t="shared" si="2"/>
        <v>87341</v>
      </c>
      <c r="E26" s="6">
        <f t="shared" si="3"/>
        <v>12538460</v>
      </c>
    </row>
    <row r="27" spans="1:5" ht="15" customHeight="1" x14ac:dyDescent="0.2">
      <c r="A27" s="7" t="s">
        <v>14</v>
      </c>
      <c r="B27" s="8">
        <v>530696</v>
      </c>
      <c r="C27" s="8">
        <v>438990</v>
      </c>
      <c r="D27" s="6">
        <f t="shared" si="2"/>
        <v>91706</v>
      </c>
      <c r="E27" s="6">
        <f t="shared" si="3"/>
        <v>12630166</v>
      </c>
    </row>
    <row r="28" spans="1:5" ht="15" customHeight="1" x14ac:dyDescent="0.2">
      <c r="A28" s="7" t="s">
        <v>15</v>
      </c>
      <c r="B28" s="8">
        <v>585101</v>
      </c>
      <c r="C28" s="12">
        <v>471311</v>
      </c>
      <c r="D28" s="6">
        <f t="shared" si="2"/>
        <v>113790</v>
      </c>
      <c r="E28" s="6">
        <f t="shared" si="3"/>
        <v>12743956</v>
      </c>
    </row>
    <row r="29" spans="1:5" ht="15" customHeight="1" x14ac:dyDescent="0.2">
      <c r="A29" s="7" t="s">
        <v>16</v>
      </c>
      <c r="B29" s="8">
        <v>571360</v>
      </c>
      <c r="C29" s="12">
        <v>486540</v>
      </c>
      <c r="D29" s="6">
        <f t="shared" si="2"/>
        <v>84820</v>
      </c>
      <c r="E29" s="6">
        <f t="shared" si="3"/>
        <v>12828776</v>
      </c>
    </row>
    <row r="30" spans="1:5" ht="15" customHeight="1" x14ac:dyDescent="0.2">
      <c r="A30" s="7" t="s">
        <v>17</v>
      </c>
      <c r="B30" s="8">
        <v>578026</v>
      </c>
      <c r="C30" s="20">
        <v>500816</v>
      </c>
      <c r="D30" s="6">
        <f t="shared" si="2"/>
        <v>77210</v>
      </c>
      <c r="E30" s="6">
        <f t="shared" si="3"/>
        <v>12905986</v>
      </c>
    </row>
    <row r="31" spans="1:5" ht="15" customHeight="1" x14ac:dyDescent="0.2">
      <c r="A31" s="7" t="s">
        <v>18</v>
      </c>
      <c r="B31" s="8">
        <v>601237</v>
      </c>
      <c r="C31" s="12">
        <v>488082</v>
      </c>
      <c r="D31" s="6">
        <f t="shared" si="2"/>
        <v>113155</v>
      </c>
      <c r="E31" s="6">
        <f t="shared" si="3"/>
        <v>13019141</v>
      </c>
    </row>
    <row r="32" spans="1:5" ht="15" customHeight="1" x14ac:dyDescent="0.2">
      <c r="A32" s="7" t="s">
        <v>19</v>
      </c>
      <c r="B32" s="8">
        <v>470727</v>
      </c>
      <c r="C32" s="12">
        <v>574068</v>
      </c>
      <c r="D32" s="6">
        <f t="shared" si="2"/>
        <v>-103341</v>
      </c>
      <c r="E32" s="6">
        <f t="shared" si="3"/>
        <v>12915800</v>
      </c>
    </row>
    <row r="33" spans="1:5" ht="15" customHeight="1" x14ac:dyDescent="0.2">
      <c r="A33" s="9" t="s">
        <v>22</v>
      </c>
      <c r="B33" s="10">
        <v>6431615</v>
      </c>
      <c r="C33" s="10">
        <v>5666499</v>
      </c>
      <c r="D33" s="11">
        <f>SUM(D21:D32)</f>
        <v>765116</v>
      </c>
      <c r="E33" s="11">
        <f>E32</f>
        <v>12915800</v>
      </c>
    </row>
    <row r="34" spans="1:5" ht="15" customHeight="1" x14ac:dyDescent="0.2">
      <c r="A34" s="2" t="s">
        <v>23</v>
      </c>
      <c r="B34" s="4">
        <v>564069</v>
      </c>
      <c r="C34" s="4">
        <v>521821</v>
      </c>
      <c r="D34" s="5">
        <f t="shared" ref="D34:D45" si="4">B34-C34</f>
        <v>42248</v>
      </c>
      <c r="E34" s="5">
        <f>E32+D34</f>
        <v>12958048</v>
      </c>
    </row>
    <row r="35" spans="1:5" ht="15" customHeight="1" x14ac:dyDescent="0.2">
      <c r="A35" s="7" t="s">
        <v>9</v>
      </c>
      <c r="B35" s="8">
        <v>644042</v>
      </c>
      <c r="C35" s="8">
        <v>541481</v>
      </c>
      <c r="D35" s="6">
        <f t="shared" si="4"/>
        <v>102561</v>
      </c>
      <c r="E35" s="6">
        <f t="shared" ref="E35:E45" si="5">E34+D35</f>
        <v>13060609</v>
      </c>
    </row>
    <row r="36" spans="1:5" ht="15" customHeight="1" x14ac:dyDescent="0.2">
      <c r="A36" s="7" t="s">
        <v>10</v>
      </c>
      <c r="B36" s="8">
        <v>612874</v>
      </c>
      <c r="C36" s="8">
        <v>585122</v>
      </c>
      <c r="D36" s="6">
        <f t="shared" si="4"/>
        <v>27752</v>
      </c>
      <c r="E36" s="6">
        <f t="shared" si="5"/>
        <v>13088361</v>
      </c>
    </row>
    <row r="37" spans="1:5" ht="15" customHeight="1" x14ac:dyDescent="0.2">
      <c r="A37" s="7" t="s">
        <v>11</v>
      </c>
      <c r="B37" s="8">
        <v>588657</v>
      </c>
      <c r="C37" s="8">
        <v>531112</v>
      </c>
      <c r="D37" s="6">
        <f t="shared" si="4"/>
        <v>57545</v>
      </c>
      <c r="E37" s="6">
        <f t="shared" si="5"/>
        <v>13145906</v>
      </c>
    </row>
    <row r="38" spans="1:5" ht="15" customHeight="1" x14ac:dyDescent="0.2">
      <c r="A38" s="7" t="s">
        <v>12</v>
      </c>
      <c r="B38" s="8">
        <v>620981</v>
      </c>
      <c r="C38" s="20">
        <v>537474</v>
      </c>
      <c r="D38" s="6">
        <f t="shared" si="4"/>
        <v>83507</v>
      </c>
      <c r="E38" s="6">
        <f t="shared" si="5"/>
        <v>13229413</v>
      </c>
    </row>
    <row r="39" spans="1:5" ht="15" customHeight="1" x14ac:dyDescent="0.2">
      <c r="A39" s="7" t="s">
        <v>13</v>
      </c>
      <c r="B39" s="8">
        <v>596169</v>
      </c>
      <c r="C39" s="12">
        <v>518020</v>
      </c>
      <c r="D39" s="6">
        <f t="shared" si="4"/>
        <v>78149</v>
      </c>
      <c r="E39" s="6">
        <f t="shared" si="5"/>
        <v>13307562</v>
      </c>
    </row>
    <row r="40" spans="1:5" ht="15" customHeight="1" x14ac:dyDescent="0.2">
      <c r="A40" s="7" t="s">
        <v>14</v>
      </c>
      <c r="B40" s="8">
        <v>590161</v>
      </c>
      <c r="C40" s="12">
        <v>520399</v>
      </c>
      <c r="D40" s="6">
        <f t="shared" si="4"/>
        <v>69762</v>
      </c>
      <c r="E40" s="6">
        <f t="shared" si="5"/>
        <v>13377324</v>
      </c>
    </row>
    <row r="41" spans="1:5" ht="15" customHeight="1" x14ac:dyDescent="0.2">
      <c r="A41" s="7" t="s">
        <v>15</v>
      </c>
      <c r="B41" s="8">
        <v>630129</v>
      </c>
      <c r="C41" s="12">
        <v>550854</v>
      </c>
      <c r="D41" s="6">
        <f t="shared" si="4"/>
        <v>79275</v>
      </c>
      <c r="E41" s="6">
        <f t="shared" si="5"/>
        <v>13456599</v>
      </c>
    </row>
    <row r="42" spans="1:5" ht="15" customHeight="1" x14ac:dyDescent="0.2">
      <c r="A42" s="7" t="s">
        <v>16</v>
      </c>
      <c r="B42" s="8">
        <v>578235</v>
      </c>
      <c r="C42" s="12">
        <v>515621</v>
      </c>
      <c r="D42" s="6">
        <f t="shared" si="4"/>
        <v>62614</v>
      </c>
      <c r="E42" s="6">
        <f t="shared" si="5"/>
        <v>13519213</v>
      </c>
    </row>
    <row r="43" spans="1:5" ht="15" customHeight="1" x14ac:dyDescent="0.2">
      <c r="A43" s="7" t="s">
        <v>17</v>
      </c>
      <c r="B43" s="8">
        <v>567377</v>
      </c>
      <c r="C43" s="12">
        <v>505076</v>
      </c>
      <c r="D43" s="6">
        <f t="shared" si="4"/>
        <v>62301</v>
      </c>
      <c r="E43" s="6">
        <f t="shared" si="5"/>
        <v>13581514</v>
      </c>
    </row>
    <row r="44" spans="1:5" ht="15" customHeight="1" x14ac:dyDescent="0.2">
      <c r="A44" s="7" t="s">
        <v>18</v>
      </c>
      <c r="B44" s="8">
        <v>567599</v>
      </c>
      <c r="C44" s="12">
        <v>514900</v>
      </c>
      <c r="D44" s="6">
        <f t="shared" si="4"/>
        <v>52699</v>
      </c>
      <c r="E44" s="6">
        <f t="shared" si="5"/>
        <v>13634213</v>
      </c>
    </row>
    <row r="45" spans="1:5" ht="15" customHeight="1" x14ac:dyDescent="0.2">
      <c r="A45" s="7" t="s">
        <v>19</v>
      </c>
      <c r="B45" s="8">
        <v>441794</v>
      </c>
      <c r="C45" s="12">
        <v>593827</v>
      </c>
      <c r="D45" s="6">
        <f t="shared" si="4"/>
        <v>-152033</v>
      </c>
      <c r="E45" s="6">
        <f t="shared" si="5"/>
        <v>13482180</v>
      </c>
    </row>
    <row r="46" spans="1:5" ht="15" customHeight="1" x14ac:dyDescent="0.2">
      <c r="A46" s="9" t="s">
        <v>24</v>
      </c>
      <c r="B46" s="10">
        <v>7002087</v>
      </c>
      <c r="C46" s="10">
        <v>6435707</v>
      </c>
      <c r="D46" s="11">
        <f>SUM(D34:D45)</f>
        <v>566380</v>
      </c>
      <c r="E46" s="11">
        <f>E45</f>
        <v>13482180</v>
      </c>
    </row>
    <row r="47" spans="1:5" ht="15" customHeight="1" x14ac:dyDescent="0.2">
      <c r="A47" s="2" t="s">
        <v>25</v>
      </c>
      <c r="B47" s="4">
        <v>583729</v>
      </c>
      <c r="C47" s="4">
        <v>563903</v>
      </c>
      <c r="D47" s="5">
        <f t="shared" ref="D47:D58" si="6">B47-C47</f>
        <v>19826</v>
      </c>
      <c r="E47" s="5">
        <f>E45+D47</f>
        <v>13502006</v>
      </c>
    </row>
    <row r="48" spans="1:5" ht="15" customHeight="1" x14ac:dyDescent="0.2">
      <c r="A48" s="7" t="s">
        <v>9</v>
      </c>
      <c r="B48" s="8">
        <v>603414</v>
      </c>
      <c r="C48" s="8">
        <v>534959</v>
      </c>
      <c r="D48" s="6">
        <f t="shared" si="6"/>
        <v>68455</v>
      </c>
      <c r="E48" s="6">
        <f t="shared" ref="E48:E58" si="7">E47+D48</f>
        <v>13570461</v>
      </c>
    </row>
    <row r="49" spans="1:5" ht="15" customHeight="1" x14ac:dyDescent="0.2">
      <c r="A49" s="7" t="s">
        <v>10</v>
      </c>
      <c r="B49" s="8">
        <v>675084</v>
      </c>
      <c r="C49" s="8">
        <v>623979</v>
      </c>
      <c r="D49" s="6">
        <f t="shared" si="6"/>
        <v>51105</v>
      </c>
      <c r="E49" s="6">
        <f t="shared" si="7"/>
        <v>13621566</v>
      </c>
    </row>
    <row r="50" spans="1:5" ht="15" customHeight="1" x14ac:dyDescent="0.2">
      <c r="A50" s="7" t="s">
        <v>11</v>
      </c>
      <c r="B50" s="8">
        <v>589458</v>
      </c>
      <c r="C50" s="8">
        <v>534816</v>
      </c>
      <c r="D50" s="6">
        <f t="shared" si="6"/>
        <v>54642</v>
      </c>
      <c r="E50" s="6">
        <f t="shared" si="7"/>
        <v>13676208</v>
      </c>
    </row>
    <row r="51" spans="1:5" ht="15" customHeight="1" x14ac:dyDescent="0.2">
      <c r="A51" s="7" t="s">
        <v>12</v>
      </c>
      <c r="B51" s="8">
        <v>624079</v>
      </c>
      <c r="C51" s="20">
        <v>573762</v>
      </c>
      <c r="D51" s="6">
        <f t="shared" si="6"/>
        <v>50317</v>
      </c>
      <c r="E51" s="6">
        <f t="shared" si="7"/>
        <v>13726525</v>
      </c>
    </row>
    <row r="52" spans="1:5" ht="15" customHeight="1" x14ac:dyDescent="0.2">
      <c r="A52" s="7" t="s">
        <v>13</v>
      </c>
      <c r="B52" s="8">
        <v>593347</v>
      </c>
      <c r="C52" s="12">
        <v>557331</v>
      </c>
      <c r="D52" s="6">
        <f t="shared" si="6"/>
        <v>36016</v>
      </c>
      <c r="E52" s="6">
        <f t="shared" si="7"/>
        <v>13762541</v>
      </c>
    </row>
    <row r="53" spans="1:5" ht="15" customHeight="1" x14ac:dyDescent="0.2">
      <c r="A53" s="7" t="s">
        <v>14</v>
      </c>
      <c r="B53" s="8">
        <v>584092</v>
      </c>
      <c r="C53" s="12">
        <v>540591</v>
      </c>
      <c r="D53" s="6">
        <f t="shared" si="6"/>
        <v>43501</v>
      </c>
      <c r="E53" s="6">
        <f t="shared" si="7"/>
        <v>13806042</v>
      </c>
    </row>
    <row r="54" spans="1:5" ht="15" customHeight="1" x14ac:dyDescent="0.2">
      <c r="A54" s="7" t="s">
        <v>15</v>
      </c>
      <c r="B54" s="8">
        <v>648268</v>
      </c>
      <c r="C54" s="12">
        <v>582538</v>
      </c>
      <c r="D54" s="6">
        <f t="shared" si="6"/>
        <v>65730</v>
      </c>
      <c r="E54" s="6">
        <f t="shared" si="7"/>
        <v>13871772</v>
      </c>
    </row>
    <row r="55" spans="1:5" ht="15" customHeight="1" x14ac:dyDescent="0.2">
      <c r="A55" s="7" t="s">
        <v>16</v>
      </c>
      <c r="B55" s="8">
        <v>588615</v>
      </c>
      <c r="C55" s="12">
        <v>543267</v>
      </c>
      <c r="D55" s="6">
        <f t="shared" si="6"/>
        <v>45348</v>
      </c>
      <c r="E55" s="6">
        <f t="shared" si="7"/>
        <v>13917120</v>
      </c>
    </row>
    <row r="56" spans="1:5" ht="15" customHeight="1" x14ac:dyDescent="0.2">
      <c r="A56" s="7" t="s">
        <v>17</v>
      </c>
      <c r="B56" s="8">
        <v>626842</v>
      </c>
      <c r="C56" s="12">
        <v>558079</v>
      </c>
      <c r="D56" s="6">
        <f t="shared" si="6"/>
        <v>68763</v>
      </c>
      <c r="E56" s="6">
        <f t="shared" si="7"/>
        <v>13985883</v>
      </c>
    </row>
    <row r="57" spans="1:5" ht="15" customHeight="1" x14ac:dyDescent="0.2">
      <c r="A57" s="7" t="s">
        <v>18</v>
      </c>
      <c r="B57" s="8">
        <v>597875</v>
      </c>
      <c r="C57" s="12">
        <v>549749</v>
      </c>
      <c r="D57" s="6">
        <f t="shared" si="6"/>
        <v>48126</v>
      </c>
      <c r="E57" s="6">
        <f t="shared" si="7"/>
        <v>14034009</v>
      </c>
    </row>
    <row r="58" spans="1:5" ht="15" customHeight="1" x14ac:dyDescent="0.2">
      <c r="A58" s="7" t="s">
        <v>19</v>
      </c>
      <c r="B58" s="8">
        <v>483983</v>
      </c>
      <c r="C58" s="12">
        <v>655858</v>
      </c>
      <c r="D58" s="6">
        <f t="shared" si="6"/>
        <v>-171875</v>
      </c>
      <c r="E58" s="6">
        <f t="shared" si="7"/>
        <v>13862134</v>
      </c>
    </row>
    <row r="59" spans="1:5" ht="15" customHeight="1" x14ac:dyDescent="0.2">
      <c r="A59" s="9" t="s">
        <v>32</v>
      </c>
      <c r="B59" s="10">
        <v>7198786</v>
      </c>
      <c r="C59" s="10">
        <v>6818832</v>
      </c>
      <c r="D59" s="11">
        <f>SUM(D47:D58)</f>
        <v>379954</v>
      </c>
      <c r="E59" s="11">
        <f>E58</f>
        <v>13862134</v>
      </c>
    </row>
    <row r="60" spans="1:5" ht="15" customHeight="1" x14ac:dyDescent="0.2">
      <c r="A60" s="2" t="s">
        <v>34</v>
      </c>
      <c r="B60" s="4">
        <v>649552</v>
      </c>
      <c r="C60" s="4">
        <v>612967</v>
      </c>
      <c r="D60" s="5">
        <f t="shared" ref="D60:D71" si="8">B60-C60</f>
        <v>36585</v>
      </c>
      <c r="E60" s="5">
        <f>E58+D60</f>
        <v>13898719</v>
      </c>
    </row>
    <row r="61" spans="1:5" ht="15" customHeight="1" x14ac:dyDescent="0.2">
      <c r="A61" s="7" t="s">
        <v>9</v>
      </c>
      <c r="B61" s="8">
        <v>710809</v>
      </c>
      <c r="C61" s="8">
        <v>610805</v>
      </c>
      <c r="D61" s="6">
        <f t="shared" si="8"/>
        <v>100004</v>
      </c>
      <c r="E61" s="6">
        <f t="shared" ref="E61:E71" si="9">E60+D61</f>
        <v>13998723</v>
      </c>
    </row>
    <row r="62" spans="1:5" ht="15" customHeight="1" x14ac:dyDescent="0.2">
      <c r="A62" s="7" t="s">
        <v>10</v>
      </c>
      <c r="B62" s="8">
        <v>719492</v>
      </c>
      <c r="C62" s="8">
        <v>643205</v>
      </c>
      <c r="D62" s="6">
        <f t="shared" si="8"/>
        <v>76287</v>
      </c>
      <c r="E62" s="6">
        <f t="shared" si="9"/>
        <v>14075010</v>
      </c>
    </row>
    <row r="63" spans="1:5" ht="15" customHeight="1" x14ac:dyDescent="0.2">
      <c r="A63" s="7" t="s">
        <v>11</v>
      </c>
      <c r="B63" s="8">
        <v>729293</v>
      </c>
      <c r="C63" s="8">
        <v>654556</v>
      </c>
      <c r="D63" s="6">
        <f t="shared" si="8"/>
        <v>74737</v>
      </c>
      <c r="E63" s="6">
        <f t="shared" si="9"/>
        <v>14149747</v>
      </c>
    </row>
    <row r="64" spans="1:5" ht="15" customHeight="1" x14ac:dyDescent="0.2">
      <c r="A64" s="7" t="s">
        <v>12</v>
      </c>
      <c r="B64" s="8">
        <v>689993</v>
      </c>
      <c r="C64" s="20">
        <v>645927</v>
      </c>
      <c r="D64" s="6">
        <f t="shared" si="8"/>
        <v>44066</v>
      </c>
      <c r="E64" s="6">
        <f t="shared" si="9"/>
        <v>14193813</v>
      </c>
    </row>
    <row r="65" spans="1:5" ht="15" customHeight="1" x14ac:dyDescent="0.2">
      <c r="A65" s="7" t="s">
        <v>13</v>
      </c>
      <c r="B65" s="8">
        <v>661071</v>
      </c>
      <c r="C65" s="12">
        <v>612570</v>
      </c>
      <c r="D65" s="6">
        <f t="shared" si="8"/>
        <v>48501</v>
      </c>
      <c r="E65" s="6">
        <f t="shared" si="9"/>
        <v>14242314</v>
      </c>
    </row>
    <row r="66" spans="1:5" ht="15" customHeight="1" x14ac:dyDescent="0.2">
      <c r="A66" s="7" t="s">
        <v>14</v>
      </c>
      <c r="B66" s="8">
        <v>685177</v>
      </c>
      <c r="C66" s="12">
        <v>622379</v>
      </c>
      <c r="D66" s="6">
        <f t="shared" si="8"/>
        <v>62798</v>
      </c>
      <c r="E66" s="6">
        <f t="shared" si="9"/>
        <v>14305112</v>
      </c>
    </row>
    <row r="67" spans="1:5" ht="15" customHeight="1" x14ac:dyDescent="0.2">
      <c r="A67" s="7" t="s">
        <v>15</v>
      </c>
      <c r="B67" s="8">
        <v>698944</v>
      </c>
      <c r="C67" s="12">
        <v>636132</v>
      </c>
      <c r="D67" s="6">
        <f t="shared" si="8"/>
        <v>62812</v>
      </c>
      <c r="E67" s="6">
        <f t="shared" si="9"/>
        <v>14367924</v>
      </c>
    </row>
    <row r="68" spans="1:5" ht="15" customHeight="1" x14ac:dyDescent="0.2">
      <c r="A68" s="7" t="s">
        <v>16</v>
      </c>
      <c r="B68" s="8">
        <v>685365</v>
      </c>
      <c r="C68" s="12">
        <v>627282</v>
      </c>
      <c r="D68" s="6">
        <f t="shared" si="8"/>
        <v>58083</v>
      </c>
      <c r="E68" s="6">
        <f t="shared" si="9"/>
        <v>14426007</v>
      </c>
    </row>
    <row r="69" spans="1:5" ht="15" customHeight="1" x14ac:dyDescent="0.2">
      <c r="A69" s="7" t="s">
        <v>17</v>
      </c>
      <c r="B69" s="8">
        <v>723339</v>
      </c>
      <c r="C69" s="12">
        <v>676220</v>
      </c>
      <c r="D69" s="6">
        <f t="shared" si="8"/>
        <v>47119</v>
      </c>
      <c r="E69" s="6">
        <f t="shared" si="9"/>
        <v>14473126</v>
      </c>
    </row>
    <row r="70" spans="1:5" ht="15" customHeight="1" x14ac:dyDescent="0.2">
      <c r="A70" s="7" t="s">
        <v>18</v>
      </c>
      <c r="B70" s="8">
        <v>643322</v>
      </c>
      <c r="C70" s="12">
        <v>604051</v>
      </c>
      <c r="D70" s="6">
        <f t="shared" si="8"/>
        <v>39271</v>
      </c>
      <c r="E70" s="6">
        <f t="shared" si="9"/>
        <v>14512397</v>
      </c>
    </row>
    <row r="71" spans="1:5" ht="15" customHeight="1" x14ac:dyDescent="0.2">
      <c r="A71" s="7" t="s">
        <v>19</v>
      </c>
      <c r="B71" s="8">
        <v>484137</v>
      </c>
      <c r="C71" s="12">
        <v>676836</v>
      </c>
      <c r="D71" s="6">
        <f t="shared" si="8"/>
        <v>-192699</v>
      </c>
      <c r="E71" s="6">
        <f t="shared" si="9"/>
        <v>14319698</v>
      </c>
    </row>
    <row r="72" spans="1:5" ht="15" customHeight="1" x14ac:dyDescent="0.2">
      <c r="A72" s="9" t="s">
        <v>33</v>
      </c>
      <c r="B72" s="10">
        <v>8080494</v>
      </c>
      <c r="C72" s="10">
        <v>7622930</v>
      </c>
      <c r="D72" s="11">
        <f>SUM(D60:D71)</f>
        <v>457564</v>
      </c>
      <c r="E72" s="11">
        <f>E71</f>
        <v>14319698</v>
      </c>
    </row>
    <row r="73" spans="1:5" ht="15" customHeight="1" x14ac:dyDescent="0.2">
      <c r="A73" s="2" t="s">
        <v>37</v>
      </c>
      <c r="B73" s="4">
        <v>712339</v>
      </c>
      <c r="C73" s="4">
        <v>675385</v>
      </c>
      <c r="D73" s="5">
        <f t="shared" ref="D73:D84" si="10">B73-C73</f>
        <v>36954</v>
      </c>
      <c r="E73" s="5">
        <f>E71+D73</f>
        <v>14356652</v>
      </c>
    </row>
    <row r="74" spans="1:5" ht="15" customHeight="1" x14ac:dyDescent="0.2">
      <c r="A74" s="7" t="s">
        <v>9</v>
      </c>
      <c r="B74" s="8">
        <v>802375</v>
      </c>
      <c r="C74" s="8">
        <v>664794</v>
      </c>
      <c r="D74" s="6">
        <f t="shared" si="10"/>
        <v>137581</v>
      </c>
      <c r="E74" s="6">
        <f t="shared" ref="E74:E84" si="11">E73+D74</f>
        <v>14494233</v>
      </c>
    </row>
    <row r="75" spans="1:5" ht="15" hidden="1" customHeight="1" x14ac:dyDescent="0.2">
      <c r="A75" s="7" t="s">
        <v>10</v>
      </c>
      <c r="B75" s="8">
        <v>0</v>
      </c>
      <c r="C75" s="8">
        <v>0</v>
      </c>
      <c r="D75" s="6">
        <f t="shared" si="10"/>
        <v>0</v>
      </c>
      <c r="E75" s="6">
        <f t="shared" si="11"/>
        <v>14494233</v>
      </c>
    </row>
    <row r="76" spans="1:5" ht="15" hidden="1" customHeight="1" x14ac:dyDescent="0.2">
      <c r="A76" s="7" t="s">
        <v>11</v>
      </c>
      <c r="B76" s="8">
        <v>0</v>
      </c>
      <c r="C76" s="8">
        <v>0</v>
      </c>
      <c r="D76" s="6">
        <f t="shared" si="10"/>
        <v>0</v>
      </c>
      <c r="E76" s="6">
        <f t="shared" si="11"/>
        <v>14494233</v>
      </c>
    </row>
    <row r="77" spans="1:5" ht="15" hidden="1" customHeight="1" x14ac:dyDescent="0.2">
      <c r="A77" s="7" t="s">
        <v>12</v>
      </c>
      <c r="B77" s="8">
        <v>0</v>
      </c>
      <c r="C77" s="20">
        <v>0</v>
      </c>
      <c r="D77" s="6">
        <f t="shared" si="10"/>
        <v>0</v>
      </c>
      <c r="E77" s="6">
        <f t="shared" si="11"/>
        <v>14494233</v>
      </c>
    </row>
    <row r="78" spans="1:5" ht="15" hidden="1" customHeight="1" x14ac:dyDescent="0.2">
      <c r="A78" s="7" t="s">
        <v>13</v>
      </c>
      <c r="B78" s="8">
        <v>0</v>
      </c>
      <c r="C78" s="12">
        <v>0</v>
      </c>
      <c r="D78" s="6">
        <f t="shared" si="10"/>
        <v>0</v>
      </c>
      <c r="E78" s="6">
        <f t="shared" si="11"/>
        <v>14494233</v>
      </c>
    </row>
    <row r="79" spans="1:5" ht="15" hidden="1" customHeight="1" x14ac:dyDescent="0.2">
      <c r="A79" s="7" t="s">
        <v>14</v>
      </c>
      <c r="B79" s="8">
        <v>0</v>
      </c>
      <c r="C79" s="12">
        <v>0</v>
      </c>
      <c r="D79" s="6">
        <f t="shared" si="10"/>
        <v>0</v>
      </c>
      <c r="E79" s="6">
        <f t="shared" si="11"/>
        <v>14494233</v>
      </c>
    </row>
    <row r="80" spans="1:5" ht="15" hidden="1" customHeight="1" x14ac:dyDescent="0.2">
      <c r="A80" s="7" t="s">
        <v>15</v>
      </c>
      <c r="B80" s="8">
        <v>0</v>
      </c>
      <c r="C80" s="12">
        <v>0</v>
      </c>
      <c r="D80" s="6">
        <f t="shared" si="10"/>
        <v>0</v>
      </c>
      <c r="E80" s="6">
        <f t="shared" si="11"/>
        <v>14494233</v>
      </c>
    </row>
    <row r="81" spans="1:5" ht="15" hidden="1" customHeight="1" x14ac:dyDescent="0.2">
      <c r="A81" s="7" t="s">
        <v>16</v>
      </c>
      <c r="B81" s="8">
        <v>0</v>
      </c>
      <c r="C81" s="12">
        <v>0</v>
      </c>
      <c r="D81" s="6">
        <f t="shared" si="10"/>
        <v>0</v>
      </c>
      <c r="E81" s="6">
        <f t="shared" si="11"/>
        <v>14494233</v>
      </c>
    </row>
    <row r="82" spans="1:5" ht="15" hidden="1" customHeight="1" x14ac:dyDescent="0.2">
      <c r="A82" s="7" t="s">
        <v>17</v>
      </c>
      <c r="B82" s="8">
        <v>0</v>
      </c>
      <c r="C82" s="12">
        <v>0</v>
      </c>
      <c r="D82" s="6">
        <f t="shared" si="10"/>
        <v>0</v>
      </c>
      <c r="E82" s="6">
        <f t="shared" si="11"/>
        <v>14494233</v>
      </c>
    </row>
    <row r="83" spans="1:5" ht="15" hidden="1" customHeight="1" x14ac:dyDescent="0.2">
      <c r="A83" s="7" t="s">
        <v>18</v>
      </c>
      <c r="B83" s="8">
        <v>0</v>
      </c>
      <c r="C83" s="12">
        <v>0</v>
      </c>
      <c r="D83" s="6">
        <f t="shared" si="10"/>
        <v>0</v>
      </c>
      <c r="E83" s="6">
        <f t="shared" si="11"/>
        <v>14494233</v>
      </c>
    </row>
    <row r="84" spans="1:5" ht="15" hidden="1" customHeight="1" x14ac:dyDescent="0.2">
      <c r="A84" s="7" t="s">
        <v>26</v>
      </c>
      <c r="B84" s="8">
        <v>0</v>
      </c>
      <c r="C84" s="12">
        <v>0</v>
      </c>
      <c r="D84" s="6">
        <f t="shared" si="10"/>
        <v>0</v>
      </c>
      <c r="E84" s="6">
        <f t="shared" si="11"/>
        <v>14494233</v>
      </c>
    </row>
    <row r="85" spans="1:5" ht="15" customHeight="1" x14ac:dyDescent="0.2">
      <c r="A85" s="9" t="s">
        <v>35</v>
      </c>
      <c r="B85" s="10">
        <v>1514714</v>
      </c>
      <c r="C85" s="10">
        <v>1340179</v>
      </c>
      <c r="D85" s="11">
        <f>SUM(D73:D84)</f>
        <v>174535</v>
      </c>
      <c r="E85" s="11">
        <f>E84</f>
        <v>14494233</v>
      </c>
    </row>
    <row r="86" spans="1:5" x14ac:dyDescent="0.2">
      <c r="A86" s="15" t="s">
        <v>27</v>
      </c>
    </row>
    <row r="87" spans="1:5" x14ac:dyDescent="0.2">
      <c r="A87" s="16" t="s">
        <v>28</v>
      </c>
    </row>
    <row r="88" spans="1:5" ht="24.75" customHeight="1" x14ac:dyDescent="0.2">
      <c r="A88" s="21" t="s">
        <v>36</v>
      </c>
      <c r="B88" s="21"/>
      <c r="C88" s="21"/>
      <c r="D88" s="21"/>
      <c r="E88" s="21"/>
    </row>
    <row r="90" spans="1:5" x14ac:dyDescent="0.2">
      <c r="E90" s="18"/>
    </row>
    <row r="91" spans="1:5" x14ac:dyDescent="0.2">
      <c r="E91" s="19"/>
    </row>
  </sheetData>
  <mergeCells count="9">
    <mergeCell ref="A88:E88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Minas Gerais</vt:lpstr>
      <vt:lpstr>Espírito Santo</vt:lpstr>
      <vt:lpstr>Rio de Janeiro</vt:lpstr>
      <vt:lpstr>São Paulo</vt:lpstr>
      <vt:lpstr>'Espírito Santo'!Area_de_impressao</vt:lpstr>
      <vt:lpstr>'Minas Gerais'!Area_de_impressao</vt:lpstr>
      <vt:lpstr>'Rio de Janeiro'!Area_de_impressao</vt:lpstr>
      <vt:lpstr>'São Paulo'!Area_de_impressao</vt:lpstr>
      <vt:lpstr>'Espírito Santo'!Titulos_de_impressao</vt:lpstr>
      <vt:lpstr>'Minas Gerais'!Titulos_de_impressao</vt:lpstr>
      <vt:lpstr>'Rio de Janeiro'!Titulos_de_impressao</vt:lpstr>
      <vt:lpstr>'São Paulo'!Titulos_de_impressao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17</cp:revision>
  <cp:lastPrinted>2020-07-02T18:32:14Z</cp:lastPrinted>
  <dcterms:created xsi:type="dcterms:W3CDTF">2011-05-23T12:47:08Z</dcterms:created>
  <dcterms:modified xsi:type="dcterms:W3CDTF">2025-04-02T14:47:13Z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