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DIARIOS BDCBIC/NOVO CAGED - ano 2025/"/>
    </mc:Choice>
  </mc:AlternateContent>
  <xr:revisionPtr revIDLastSave="52" documentId="13_ncr:1_{E7B07DA4-AF9B-45CF-B70A-658C7F0B3574}" xr6:coauthVersionLast="47" xr6:coauthVersionMax="47" xr10:uidLastSave="{973841EE-0C76-4DAA-88AF-EFF1FB4E6F80}"/>
  <bookViews>
    <workbookView xWindow="-108" yWindow="-108" windowWidth="23256" windowHeight="12456" tabRatio="500" activeTab="3" xr2:uid="{00000000-000D-0000-FFFF-FFFF00000000}"/>
  </bookViews>
  <sheets>
    <sheet name="Minas Gerais" sheetId="1" r:id="rId1"/>
    <sheet name="Espírito Santo" sheetId="2" r:id="rId2"/>
    <sheet name="Rio de Janeiro" sheetId="3" r:id="rId3"/>
    <sheet name="São Paulo" sheetId="4" r:id="rId4"/>
  </sheets>
  <definedNames>
    <definedName name="_xlnm.Print_Area" localSheetId="1">'Espírito Santo'!$A$1:$E$88</definedName>
    <definedName name="_xlnm.Print_Area" localSheetId="0">'Minas Gerais'!$A$1:$E$88</definedName>
    <definedName name="_xlnm.Print_Area" localSheetId="2">'Rio de Janeiro'!$A$1:$E$88</definedName>
    <definedName name="_xlnm.Print_Area" localSheetId="3">'São Paulo'!$A$1:$E$88</definedName>
    <definedName name="_xlnm.Print_Titles" localSheetId="1">'Espírito Santo'!$1:$7</definedName>
    <definedName name="_xlnm.Print_Titles" localSheetId="0">'Minas Gerais'!$1:$7</definedName>
    <definedName name="_xlnm.Print_Titles" localSheetId="2">'Rio de Janeiro'!$1:$7</definedName>
    <definedName name="_xlnm.Print_Titles" localSheetId="3">'São Paulo'!$1:$7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4" l="1"/>
  <c r="D83" i="4"/>
  <c r="D82" i="4"/>
  <c r="D81" i="4"/>
  <c r="D80" i="4"/>
  <c r="D79" i="4"/>
  <c r="D78" i="4"/>
  <c r="D77" i="4"/>
  <c r="D76" i="4"/>
  <c r="D75" i="4"/>
  <c r="D74" i="4"/>
  <c r="D73" i="4"/>
  <c r="D84" i="3"/>
  <c r="D83" i="3"/>
  <c r="D82" i="3"/>
  <c r="D81" i="3"/>
  <c r="D80" i="3"/>
  <c r="D79" i="3"/>
  <c r="D78" i="3"/>
  <c r="D77" i="3"/>
  <c r="D76" i="3"/>
  <c r="D75" i="3"/>
  <c r="D74" i="3"/>
  <c r="D73" i="3"/>
  <c r="D84" i="2"/>
  <c r="D83" i="2"/>
  <c r="D82" i="2"/>
  <c r="D81" i="2"/>
  <c r="D80" i="2"/>
  <c r="D79" i="2"/>
  <c r="D78" i="2"/>
  <c r="D77" i="2"/>
  <c r="D76" i="2"/>
  <c r="D75" i="2"/>
  <c r="D74" i="2"/>
  <c r="D73" i="2"/>
  <c r="D84" i="1"/>
  <c r="D83" i="1"/>
  <c r="D82" i="1"/>
  <c r="D81" i="1"/>
  <c r="D80" i="1"/>
  <c r="D79" i="1"/>
  <c r="D78" i="1"/>
  <c r="D77" i="1"/>
  <c r="D76" i="1"/>
  <c r="D75" i="1"/>
  <c r="D74" i="1"/>
  <c r="D73" i="1"/>
  <c r="D47" i="4"/>
  <c r="D34" i="3"/>
  <c r="D34" i="1"/>
  <c r="D60" i="2"/>
  <c r="D71" i="3"/>
  <c r="D70" i="3"/>
  <c r="D69" i="3"/>
  <c r="D68" i="3"/>
  <c r="D67" i="3"/>
  <c r="D66" i="3"/>
  <c r="D65" i="3"/>
  <c r="D64" i="3"/>
  <c r="D63" i="3"/>
  <c r="D62" i="3"/>
  <c r="D61" i="3"/>
  <c r="D60" i="3"/>
  <c r="D71" i="2"/>
  <c r="D70" i="2"/>
  <c r="D69" i="2"/>
  <c r="D68" i="2"/>
  <c r="D67" i="2"/>
  <c r="D66" i="2"/>
  <c r="D65" i="2"/>
  <c r="D64" i="2"/>
  <c r="D63" i="2"/>
  <c r="D62" i="2"/>
  <c r="D61" i="2"/>
  <c r="D71" i="1"/>
  <c r="D70" i="1"/>
  <c r="D69" i="1"/>
  <c r="D68" i="1"/>
  <c r="D67" i="1"/>
  <c r="D66" i="1"/>
  <c r="D65" i="1"/>
  <c r="D64" i="1"/>
  <c r="D63" i="1"/>
  <c r="D62" i="1"/>
  <c r="D61" i="1"/>
  <c r="D60" i="1"/>
  <c r="D71" i="4"/>
  <c r="D70" i="4"/>
  <c r="D69" i="4"/>
  <c r="D68" i="4"/>
  <c r="D67" i="4"/>
  <c r="D66" i="4"/>
  <c r="D65" i="4"/>
  <c r="D64" i="4"/>
  <c r="D63" i="4"/>
  <c r="D62" i="4"/>
  <c r="D61" i="4"/>
  <c r="D60" i="4"/>
  <c r="D85" i="4" l="1"/>
  <c r="D85" i="3"/>
  <c r="D85" i="2"/>
  <c r="D85" i="1"/>
  <c r="D72" i="3"/>
  <c r="D72" i="2"/>
  <c r="D72" i="1"/>
  <c r="D72" i="4"/>
  <c r="D47" i="2"/>
  <c r="D8" i="2"/>
  <c r="D58" i="4"/>
  <c r="D57" i="4"/>
  <c r="D56" i="4"/>
  <c r="D55" i="4"/>
  <c r="D54" i="4"/>
  <c r="D53" i="4"/>
  <c r="D52" i="4"/>
  <c r="D51" i="4"/>
  <c r="D50" i="4"/>
  <c r="D49" i="4"/>
  <c r="D48" i="4"/>
  <c r="D45" i="4"/>
  <c r="D44" i="4"/>
  <c r="D43" i="4"/>
  <c r="D42" i="4"/>
  <c r="D41" i="4"/>
  <c r="D40" i="4"/>
  <c r="D39" i="4"/>
  <c r="D38" i="4"/>
  <c r="D37" i="4"/>
  <c r="D36" i="4"/>
  <c r="D35" i="4"/>
  <c r="D34" i="4"/>
  <c r="D32" i="4"/>
  <c r="D31" i="4"/>
  <c r="D30" i="4"/>
  <c r="D29" i="4"/>
  <c r="D28" i="4"/>
  <c r="D27" i="4"/>
  <c r="D26" i="4"/>
  <c r="D25" i="4"/>
  <c r="D24" i="4"/>
  <c r="D23" i="4"/>
  <c r="D22" i="4"/>
  <c r="D21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D58" i="3"/>
  <c r="D57" i="3"/>
  <c r="D56" i="3"/>
  <c r="D55" i="3"/>
  <c r="D54" i="3"/>
  <c r="D53" i="3"/>
  <c r="D52" i="3"/>
  <c r="D51" i="3"/>
  <c r="D50" i="3"/>
  <c r="D49" i="3"/>
  <c r="D48" i="3"/>
  <c r="D47" i="3"/>
  <c r="D45" i="3"/>
  <c r="D44" i="3"/>
  <c r="D43" i="3"/>
  <c r="D42" i="3"/>
  <c r="D41" i="3"/>
  <c r="D40" i="3"/>
  <c r="D39" i="3"/>
  <c r="D38" i="3"/>
  <c r="D37" i="3"/>
  <c r="D36" i="3"/>
  <c r="D35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E10" i="1" l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4" i="1" s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D46" i="4"/>
  <c r="D46" i="3"/>
  <c r="D46" i="2"/>
  <c r="D20" i="2"/>
  <c r="D33" i="4"/>
  <c r="D33" i="3"/>
  <c r="D20" i="3"/>
  <c r="D33" i="2"/>
  <c r="D46" i="1"/>
  <c r="D33" i="1"/>
  <c r="D20" i="1"/>
  <c r="D59" i="4"/>
  <c r="D59" i="3"/>
  <c r="D59" i="2"/>
  <c r="D59" i="1"/>
  <c r="E9" i="2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D20" i="4"/>
  <c r="E20" i="1" l="1"/>
  <c r="E20" i="3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3" i="1"/>
  <c r="E35" i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33" i="3"/>
  <c r="E33" i="4" l="1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7" i="2" s="1"/>
  <c r="E33" i="2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46" i="3"/>
  <c r="E46" i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4" l="1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60" i="2" s="1"/>
  <c r="E46" i="2"/>
  <c r="E72" i="3" l="1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59" i="4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59" i="2"/>
  <c r="E61" i="2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4" l="1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</calcChain>
</file>

<file path=xl/sharedStrings.xml><?xml version="1.0" encoding="utf-8"?>
<sst xmlns="http://schemas.openxmlformats.org/spreadsheetml/2006/main" count="356" uniqueCount="38">
  <si>
    <t>ADMISSÕES, DESLIGAMENTOS E SALDOS DO EMPREGO FORMAL EM TODAS AS ATIVIDADES</t>
  </si>
  <si>
    <t>DADOS NOVO CAGED/MTP</t>
  </si>
  <si>
    <t>MINAS GERAIS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</si>
  <si>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</si>
  <si>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</si>
  <si>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</si>
  <si>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</si>
  <si>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</si>
  <si>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</si>
  <si>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</si>
  <si>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</si>
  <si>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</si>
  <si>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</si>
  <si>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</si>
  <si>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</si>
  <si>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</si>
  <si>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</si>
  <si>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</si>
  <si>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</si>
  <si>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</si>
  <si>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</si>
  <si>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</si>
  <si>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</si>
  <si>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</si>
  <si>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</si>
  <si>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</si>
  <si>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</si>
  <si>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</si>
  <si>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</si>
  <si>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ESPÍRITO SANTO</t>
  </si>
  <si>
    <t>RIO DE JANEIRO</t>
  </si>
  <si>
    <t>SÃO PAULO</t>
  </si>
  <si>
    <t>2023</t>
  </si>
  <si>
    <t>2024</t>
  </si>
  <si>
    <t>24 JAN</t>
  </si>
  <si>
    <t>2025*</t>
  </si>
  <si>
    <t>25 JAN</t>
  </si>
  <si>
    <t>(*) Os totais de admissões, desligamentos e saldos referem-se ao somatório de janeiro a junho com ajustes somado aos valores de admissão, desligamento e saldo de julho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</si>
</sst>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indexed="4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3" fontId="4" fillId="3" borderId="9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zoomScaleNormal="100" workbookViewId="0">
      <pane ySplit="7" topLeftCell="A68" activePane="bottomLeft" state="frozen"/>
      <selection pane="bottomLeft" activeCell="C91" sqref="C91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2" t="s">
        <v>0</v>
      </c>
      <c r="B1" s="22"/>
      <c r="C1" s="22"/>
      <c r="D1" s="22"/>
      <c r="E1" s="22"/>
    </row>
    <row r="2" spans="1:5" ht="12" customHeight="1" x14ac:dyDescent="0.25">
      <c r="A2" s="23" t="s">
        <v>1</v>
      </c>
      <c r="B2" s="23"/>
      <c r="C2" s="23"/>
      <c r="D2" s="23"/>
      <c r="E2" s="23"/>
    </row>
    <row r="3" spans="1:5" ht="6" customHeight="1" x14ac:dyDescent="0.25">
      <c r="A3" s="1"/>
      <c r="B3" s="1"/>
      <c r="C3" s="1"/>
      <c r="D3" s="1"/>
      <c r="E3" s="1"/>
    </row>
    <row r="4" spans="1:5" ht="16.5" customHeight="1" x14ac:dyDescent="0.25">
      <c r="A4" s="24" t="s">
        <v>2</v>
      </c>
      <c r="B4" s="24"/>
      <c r="C4" s="24"/>
      <c r="D4" s="24"/>
      <c r="E4" s="24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5">
      <c r="A7" s="25"/>
      <c r="B7" s="26"/>
      <c r="C7" s="25"/>
      <c r="D7" s="27"/>
      <c r="E7" s="27"/>
    </row>
    <row r="8" spans="1:5" ht="15" customHeight="1" x14ac:dyDescent="0.25">
      <c r="A8" s="2" t="s">
        <v>8</v>
      </c>
      <c r="B8" s="3">
        <v>152212</v>
      </c>
      <c r="C8" s="4">
        <v>146342</v>
      </c>
      <c r="D8" s="5">
        <f t="shared" ref="D8:D19" si="0">B8-C8</f>
        <v>5870</v>
      </c>
      <c r="E8" s="6">
        <v>4138289</v>
      </c>
    </row>
    <row r="9" spans="1:5" ht="15" customHeight="1" x14ac:dyDescent="0.25">
      <c r="A9" s="7" t="s">
        <v>9</v>
      </c>
      <c r="B9" s="8">
        <v>171077</v>
      </c>
      <c r="C9" s="8">
        <v>142880</v>
      </c>
      <c r="D9" s="6">
        <f t="shared" si="0"/>
        <v>28197</v>
      </c>
      <c r="E9" s="6">
        <f t="shared" ref="E9:E19" si="1">E8+D9</f>
        <v>4166486</v>
      </c>
    </row>
    <row r="10" spans="1:5" ht="15" customHeight="1" x14ac:dyDescent="0.25">
      <c r="A10" s="7" t="s">
        <v>10</v>
      </c>
      <c r="B10" s="8">
        <v>162758</v>
      </c>
      <c r="C10" s="8">
        <v>183159</v>
      </c>
      <c r="D10" s="6">
        <f t="shared" si="0"/>
        <v>-20401</v>
      </c>
      <c r="E10" s="6">
        <f t="shared" si="1"/>
        <v>4146085</v>
      </c>
    </row>
    <row r="11" spans="1:5" ht="15" customHeight="1" x14ac:dyDescent="0.25">
      <c r="A11" s="7" t="s">
        <v>11</v>
      </c>
      <c r="B11" s="8">
        <v>69441</v>
      </c>
      <c r="C11" s="8">
        <v>170652</v>
      </c>
      <c r="D11" s="6">
        <f t="shared" si="0"/>
        <v>-101211</v>
      </c>
      <c r="E11" s="6">
        <f t="shared" si="1"/>
        <v>4044874</v>
      </c>
    </row>
    <row r="12" spans="1:5" ht="15" customHeight="1" x14ac:dyDescent="0.25">
      <c r="A12" s="7" t="s">
        <v>12</v>
      </c>
      <c r="B12" s="8">
        <v>91810</v>
      </c>
      <c r="C12" s="8">
        <v>129444</v>
      </c>
      <c r="D12" s="6">
        <f t="shared" si="0"/>
        <v>-37634</v>
      </c>
      <c r="E12" s="6">
        <f t="shared" si="1"/>
        <v>4007240</v>
      </c>
    </row>
    <row r="13" spans="1:5" ht="15" customHeight="1" x14ac:dyDescent="0.25">
      <c r="A13" s="7" t="s">
        <v>13</v>
      </c>
      <c r="B13" s="8">
        <v>113769</v>
      </c>
      <c r="C13" s="8">
        <v>110999</v>
      </c>
      <c r="D13" s="6">
        <f t="shared" si="0"/>
        <v>2770</v>
      </c>
      <c r="E13" s="6">
        <f t="shared" si="1"/>
        <v>4010010</v>
      </c>
    </row>
    <row r="14" spans="1:5" ht="15" customHeight="1" x14ac:dyDescent="0.25">
      <c r="A14" s="7" t="s">
        <v>14</v>
      </c>
      <c r="B14" s="8">
        <v>134461</v>
      </c>
      <c r="C14" s="8">
        <v>115681</v>
      </c>
      <c r="D14" s="6">
        <f t="shared" si="0"/>
        <v>18780</v>
      </c>
      <c r="E14" s="6">
        <f t="shared" si="1"/>
        <v>4028790</v>
      </c>
    </row>
    <row r="15" spans="1:5" ht="15" customHeight="1" x14ac:dyDescent="0.25">
      <c r="A15" s="7" t="s">
        <v>15</v>
      </c>
      <c r="B15" s="8">
        <v>147798</v>
      </c>
      <c r="C15" s="8">
        <v>124169</v>
      </c>
      <c r="D15" s="6">
        <f t="shared" si="0"/>
        <v>23629</v>
      </c>
      <c r="E15" s="6">
        <f t="shared" si="1"/>
        <v>4052419</v>
      </c>
    </row>
    <row r="16" spans="1:5" ht="15" customHeight="1" x14ac:dyDescent="0.25">
      <c r="A16" s="7" t="s">
        <v>16</v>
      </c>
      <c r="B16" s="8">
        <v>164556</v>
      </c>
      <c r="C16" s="8">
        <v>133377</v>
      </c>
      <c r="D16" s="6">
        <f t="shared" si="0"/>
        <v>31179</v>
      </c>
      <c r="E16" s="6">
        <f t="shared" si="1"/>
        <v>4083598</v>
      </c>
    </row>
    <row r="17" spans="1:5" ht="15" customHeight="1" x14ac:dyDescent="0.25">
      <c r="A17" s="7" t="s">
        <v>17</v>
      </c>
      <c r="B17" s="8">
        <v>179334</v>
      </c>
      <c r="C17" s="8">
        <v>142578</v>
      </c>
      <c r="D17" s="6">
        <f t="shared" si="0"/>
        <v>36756</v>
      </c>
      <c r="E17" s="6">
        <f t="shared" si="1"/>
        <v>4120354</v>
      </c>
    </row>
    <row r="18" spans="1:5" ht="15" customHeight="1" x14ac:dyDescent="0.25">
      <c r="A18" s="7" t="s">
        <v>18</v>
      </c>
      <c r="B18" s="8">
        <v>171179</v>
      </c>
      <c r="C18" s="8">
        <v>143013</v>
      </c>
      <c r="D18" s="6">
        <f t="shared" si="0"/>
        <v>28166</v>
      </c>
      <c r="E18" s="6">
        <f t="shared" si="1"/>
        <v>4148520</v>
      </c>
    </row>
    <row r="19" spans="1:5" ht="15" customHeight="1" x14ac:dyDescent="0.25">
      <c r="A19" s="7" t="s">
        <v>19</v>
      </c>
      <c r="B19" s="8">
        <v>141786</v>
      </c>
      <c r="C19" s="8">
        <v>155205</v>
      </c>
      <c r="D19" s="6">
        <f t="shared" si="0"/>
        <v>-13419</v>
      </c>
      <c r="E19" s="6">
        <f t="shared" si="1"/>
        <v>4135101</v>
      </c>
    </row>
    <row r="20" spans="1:5" ht="15" customHeight="1" x14ac:dyDescent="0.25">
      <c r="A20" s="9" t="s">
        <v>20</v>
      </c>
      <c r="B20" s="10">
        <v>1700181</v>
      </c>
      <c r="C20" s="10">
        <v>1697499</v>
      </c>
      <c r="D20" s="11">
        <f>SUM(D8:D19)</f>
        <v>2682</v>
      </c>
      <c r="E20" s="11">
        <f>E19</f>
        <v>4135101</v>
      </c>
    </row>
    <row r="21" spans="1:5" ht="15" customHeight="1" x14ac:dyDescent="0.25">
      <c r="A21" s="2" t="s">
        <v>21</v>
      </c>
      <c r="B21" s="4">
        <v>179889</v>
      </c>
      <c r="C21" s="4">
        <v>158201</v>
      </c>
      <c r="D21" s="5">
        <f t="shared" ref="D21:D32" si="2">B21-C21</f>
        <v>21688</v>
      </c>
      <c r="E21" s="5">
        <f>E19+D21</f>
        <v>4156789</v>
      </c>
    </row>
    <row r="22" spans="1:5" ht="15" customHeight="1" x14ac:dyDescent="0.25">
      <c r="A22" s="7" t="s">
        <v>9</v>
      </c>
      <c r="B22" s="8">
        <v>207028</v>
      </c>
      <c r="C22" s="8">
        <v>153145</v>
      </c>
      <c r="D22" s="6">
        <f t="shared" si="2"/>
        <v>53883</v>
      </c>
      <c r="E22" s="6">
        <f t="shared" ref="E22:E32" si="3">E21+D22</f>
        <v>4210672</v>
      </c>
    </row>
    <row r="23" spans="1:5" ht="15" customHeight="1" x14ac:dyDescent="0.25">
      <c r="A23" s="7" t="s">
        <v>10</v>
      </c>
      <c r="B23" s="8">
        <v>205459</v>
      </c>
      <c r="C23" s="8">
        <v>169080</v>
      </c>
      <c r="D23" s="6">
        <f t="shared" si="2"/>
        <v>36379</v>
      </c>
      <c r="E23" s="6">
        <f t="shared" si="3"/>
        <v>4247051</v>
      </c>
    </row>
    <row r="24" spans="1:5" ht="15" customHeight="1" x14ac:dyDescent="0.25">
      <c r="A24" s="7" t="s">
        <v>11</v>
      </c>
      <c r="B24" s="8">
        <v>169375</v>
      </c>
      <c r="C24" s="8">
        <v>156120</v>
      </c>
      <c r="D24" s="6">
        <f t="shared" si="2"/>
        <v>13255</v>
      </c>
      <c r="E24" s="6">
        <f t="shared" si="3"/>
        <v>4260306</v>
      </c>
    </row>
    <row r="25" spans="1:5" ht="15" customHeight="1" x14ac:dyDescent="0.25">
      <c r="A25" s="7" t="s">
        <v>12</v>
      </c>
      <c r="B25" s="8">
        <v>187668</v>
      </c>
      <c r="C25" s="8">
        <v>151190</v>
      </c>
      <c r="D25" s="6">
        <f t="shared" si="2"/>
        <v>36478</v>
      </c>
      <c r="E25" s="6">
        <f t="shared" si="3"/>
        <v>4296784</v>
      </c>
    </row>
    <row r="26" spans="1:5" ht="15" customHeight="1" x14ac:dyDescent="0.25">
      <c r="A26" s="7" t="s">
        <v>13</v>
      </c>
      <c r="B26" s="8">
        <v>194902</v>
      </c>
      <c r="C26" s="12">
        <v>152615</v>
      </c>
      <c r="D26" s="6">
        <f t="shared" si="2"/>
        <v>42287</v>
      </c>
      <c r="E26" s="6">
        <f t="shared" si="3"/>
        <v>4339071</v>
      </c>
    </row>
    <row r="27" spans="1:5" ht="15" customHeight="1" x14ac:dyDescent="0.25">
      <c r="A27" s="7" t="s">
        <v>14</v>
      </c>
      <c r="B27" s="8">
        <v>201736</v>
      </c>
      <c r="C27" s="12">
        <v>165960</v>
      </c>
      <c r="D27" s="6">
        <f t="shared" si="2"/>
        <v>35776</v>
      </c>
      <c r="E27" s="6">
        <f t="shared" si="3"/>
        <v>4374847</v>
      </c>
    </row>
    <row r="28" spans="1:5" ht="15" customHeight="1" x14ac:dyDescent="0.25">
      <c r="A28" s="7" t="s">
        <v>15</v>
      </c>
      <c r="B28" s="13">
        <v>214127</v>
      </c>
      <c r="C28" s="14">
        <v>171523</v>
      </c>
      <c r="D28" s="6">
        <f t="shared" si="2"/>
        <v>42604</v>
      </c>
      <c r="E28" s="6">
        <f t="shared" si="3"/>
        <v>4417451</v>
      </c>
    </row>
    <row r="29" spans="1:5" ht="15" customHeight="1" x14ac:dyDescent="0.25">
      <c r="A29" s="7" t="s">
        <v>16</v>
      </c>
      <c r="B29" s="8">
        <v>203122</v>
      </c>
      <c r="C29" s="12">
        <v>177060</v>
      </c>
      <c r="D29" s="6">
        <f t="shared" si="2"/>
        <v>26062</v>
      </c>
      <c r="E29" s="6">
        <f t="shared" si="3"/>
        <v>4443513</v>
      </c>
    </row>
    <row r="30" spans="1:5" ht="15" customHeight="1" x14ac:dyDescent="0.25">
      <c r="A30" s="7" t="s">
        <v>17</v>
      </c>
      <c r="B30" s="8">
        <v>199077</v>
      </c>
      <c r="C30" s="12">
        <v>179725</v>
      </c>
      <c r="D30" s="6">
        <f t="shared" si="2"/>
        <v>19352</v>
      </c>
      <c r="E30" s="6">
        <f t="shared" si="3"/>
        <v>4462865</v>
      </c>
    </row>
    <row r="31" spans="1:5" ht="15" customHeight="1" x14ac:dyDescent="0.25">
      <c r="A31" s="7" t="s">
        <v>18</v>
      </c>
      <c r="B31" s="8">
        <v>197132</v>
      </c>
      <c r="C31" s="12">
        <v>176317</v>
      </c>
      <c r="D31" s="6">
        <f t="shared" si="2"/>
        <v>20815</v>
      </c>
      <c r="E31" s="6">
        <f t="shared" si="3"/>
        <v>4483680</v>
      </c>
    </row>
    <row r="32" spans="1:5" ht="15" customHeight="1" x14ac:dyDescent="0.25">
      <c r="A32" s="7" t="s">
        <v>19</v>
      </c>
      <c r="B32" s="8">
        <v>158430</v>
      </c>
      <c r="C32" s="12">
        <v>186563</v>
      </c>
      <c r="D32" s="6">
        <f t="shared" si="2"/>
        <v>-28133</v>
      </c>
      <c r="E32" s="6">
        <f t="shared" si="3"/>
        <v>4455547</v>
      </c>
    </row>
    <row r="33" spans="1:5" ht="15" customHeight="1" x14ac:dyDescent="0.25">
      <c r="A33" s="9" t="s">
        <v>22</v>
      </c>
      <c r="B33" s="10">
        <v>2317945</v>
      </c>
      <c r="C33" s="10">
        <v>1997499</v>
      </c>
      <c r="D33" s="11">
        <f>SUM(D21:D32)</f>
        <v>320446</v>
      </c>
      <c r="E33" s="11">
        <f>E32</f>
        <v>4455547</v>
      </c>
    </row>
    <row r="34" spans="1:5" ht="15" customHeight="1" x14ac:dyDescent="0.25">
      <c r="A34" s="2" t="s">
        <v>23</v>
      </c>
      <c r="B34" s="4">
        <v>184987</v>
      </c>
      <c r="C34" s="4">
        <v>185701</v>
      </c>
      <c r="D34" s="5">
        <f t="shared" ref="D34:D45" si="4">B34-C34</f>
        <v>-714</v>
      </c>
      <c r="E34" s="5">
        <f>E32+D34</f>
        <v>4454833</v>
      </c>
    </row>
    <row r="35" spans="1:5" ht="15" customHeight="1" x14ac:dyDescent="0.25">
      <c r="A35" s="7" t="s">
        <v>9</v>
      </c>
      <c r="B35" s="8">
        <v>227399</v>
      </c>
      <c r="C35" s="8">
        <v>188608</v>
      </c>
      <c r="D35" s="6">
        <f t="shared" si="4"/>
        <v>38791</v>
      </c>
      <c r="E35" s="6">
        <f t="shared" ref="E35:E45" si="5">E34+D35</f>
        <v>4493624</v>
      </c>
    </row>
    <row r="36" spans="1:5" ht="15" customHeight="1" x14ac:dyDescent="0.25">
      <c r="A36" s="7" t="s">
        <v>10</v>
      </c>
      <c r="B36" s="8">
        <v>227166</v>
      </c>
      <c r="C36" s="8">
        <v>203252</v>
      </c>
      <c r="D36" s="6">
        <f t="shared" si="4"/>
        <v>23914</v>
      </c>
      <c r="E36" s="6">
        <f t="shared" si="5"/>
        <v>4517538</v>
      </c>
    </row>
    <row r="37" spans="1:5" ht="15" customHeight="1" x14ac:dyDescent="0.25">
      <c r="A37" s="7" t="s">
        <v>11</v>
      </c>
      <c r="B37" s="8">
        <v>208220</v>
      </c>
      <c r="C37" s="8">
        <v>186995</v>
      </c>
      <c r="D37" s="6">
        <f t="shared" si="4"/>
        <v>21225</v>
      </c>
      <c r="E37" s="6">
        <f t="shared" si="5"/>
        <v>4538763</v>
      </c>
    </row>
    <row r="38" spans="1:5" ht="15" customHeight="1" x14ac:dyDescent="0.25">
      <c r="A38" s="7" t="s">
        <v>12</v>
      </c>
      <c r="B38" s="8">
        <v>224746</v>
      </c>
      <c r="C38" s="8">
        <v>194012</v>
      </c>
      <c r="D38" s="6">
        <f t="shared" si="4"/>
        <v>30734</v>
      </c>
      <c r="E38" s="6">
        <f t="shared" si="5"/>
        <v>4569497</v>
      </c>
    </row>
    <row r="39" spans="1:5" ht="15" customHeight="1" x14ac:dyDescent="0.25">
      <c r="A39" s="7" t="s">
        <v>13</v>
      </c>
      <c r="B39" s="8">
        <v>218264</v>
      </c>
      <c r="C39" s="12">
        <v>184439</v>
      </c>
      <c r="D39" s="6">
        <f t="shared" si="4"/>
        <v>33825</v>
      </c>
      <c r="E39" s="6">
        <f t="shared" si="5"/>
        <v>4603322</v>
      </c>
    </row>
    <row r="40" spans="1:5" ht="15" customHeight="1" x14ac:dyDescent="0.25">
      <c r="A40" s="7" t="s">
        <v>14</v>
      </c>
      <c r="B40" s="8">
        <v>212019</v>
      </c>
      <c r="C40" s="12">
        <v>192702</v>
      </c>
      <c r="D40" s="6">
        <f t="shared" si="4"/>
        <v>19317</v>
      </c>
      <c r="E40" s="6">
        <f t="shared" si="5"/>
        <v>4622639</v>
      </c>
    </row>
    <row r="41" spans="1:5" ht="15" customHeight="1" x14ac:dyDescent="0.25">
      <c r="A41" s="7" t="s">
        <v>15</v>
      </c>
      <c r="B41" s="8">
        <v>230237</v>
      </c>
      <c r="C41" s="12">
        <v>203145</v>
      </c>
      <c r="D41" s="6">
        <f t="shared" si="4"/>
        <v>27092</v>
      </c>
      <c r="E41" s="6">
        <f t="shared" si="5"/>
        <v>4649731</v>
      </c>
    </row>
    <row r="42" spans="1:5" ht="15" customHeight="1" x14ac:dyDescent="0.25">
      <c r="A42" s="7" t="s">
        <v>16</v>
      </c>
      <c r="B42" s="8">
        <v>215037</v>
      </c>
      <c r="C42" s="12">
        <v>193100</v>
      </c>
      <c r="D42" s="6">
        <f t="shared" si="4"/>
        <v>21937</v>
      </c>
      <c r="E42" s="6">
        <f t="shared" si="5"/>
        <v>4671668</v>
      </c>
    </row>
    <row r="43" spans="1:5" ht="15" customHeight="1" x14ac:dyDescent="0.25">
      <c r="A43" s="7" t="s">
        <v>17</v>
      </c>
      <c r="B43" s="8">
        <v>195998</v>
      </c>
      <c r="C43" s="12">
        <v>189103</v>
      </c>
      <c r="D43" s="6">
        <f t="shared" si="4"/>
        <v>6895</v>
      </c>
      <c r="E43" s="6">
        <f t="shared" si="5"/>
        <v>4678563</v>
      </c>
    </row>
    <row r="44" spans="1:5" ht="15" customHeight="1" x14ac:dyDescent="0.25">
      <c r="A44" s="7" t="s">
        <v>18</v>
      </c>
      <c r="B44" s="8">
        <v>189560</v>
      </c>
      <c r="C44" s="12">
        <v>187139</v>
      </c>
      <c r="D44" s="6">
        <f t="shared" si="4"/>
        <v>2421</v>
      </c>
      <c r="E44" s="6">
        <f t="shared" si="5"/>
        <v>4680984</v>
      </c>
    </row>
    <row r="45" spans="1:5" ht="15" customHeight="1" x14ac:dyDescent="0.25">
      <c r="A45" s="7" t="s">
        <v>19</v>
      </c>
      <c r="B45" s="8">
        <v>150104</v>
      </c>
      <c r="C45" s="12">
        <v>198391</v>
      </c>
      <c r="D45" s="6">
        <f t="shared" si="4"/>
        <v>-48287</v>
      </c>
      <c r="E45" s="6">
        <f t="shared" si="5"/>
        <v>4632697</v>
      </c>
    </row>
    <row r="46" spans="1:5" ht="15" customHeight="1" x14ac:dyDescent="0.25">
      <c r="A46" s="9" t="s">
        <v>24</v>
      </c>
      <c r="B46" s="10">
        <v>2483737</v>
      </c>
      <c r="C46" s="10">
        <v>2306587</v>
      </c>
      <c r="D46" s="11">
        <f>SUM(D34:D45)</f>
        <v>177150</v>
      </c>
      <c r="E46" s="11">
        <f>E45</f>
        <v>4632697</v>
      </c>
    </row>
    <row r="47" spans="1:5" ht="15" customHeight="1" x14ac:dyDescent="0.25">
      <c r="A47" s="2" t="s">
        <v>25</v>
      </c>
      <c r="B47" s="4">
        <v>199743</v>
      </c>
      <c r="C47" s="4">
        <v>201616</v>
      </c>
      <c r="D47" s="5">
        <f t="shared" ref="D47:D58" si="6">B47-C47</f>
        <v>-1873</v>
      </c>
      <c r="E47" s="5">
        <f>E45+D47</f>
        <v>4630824</v>
      </c>
    </row>
    <row r="48" spans="1:5" ht="15" customHeight="1" x14ac:dyDescent="0.25">
      <c r="A48" s="7" t="s">
        <v>9</v>
      </c>
      <c r="B48" s="8">
        <v>221630</v>
      </c>
      <c r="C48" s="8">
        <v>193112</v>
      </c>
      <c r="D48" s="6">
        <f t="shared" si="6"/>
        <v>28518</v>
      </c>
      <c r="E48" s="6">
        <f t="shared" ref="E48:E58" si="7">E47+D48</f>
        <v>4659342</v>
      </c>
    </row>
    <row r="49" spans="1:5" ht="15" customHeight="1" x14ac:dyDescent="0.25">
      <c r="A49" s="7" t="s">
        <v>10</v>
      </c>
      <c r="B49" s="8">
        <v>258498</v>
      </c>
      <c r="C49" s="8">
        <v>219747</v>
      </c>
      <c r="D49" s="6">
        <f t="shared" si="6"/>
        <v>38751</v>
      </c>
      <c r="E49" s="6">
        <f t="shared" si="7"/>
        <v>4698093</v>
      </c>
    </row>
    <row r="50" spans="1:5" ht="15" customHeight="1" x14ac:dyDescent="0.25">
      <c r="A50" s="7" t="s">
        <v>11</v>
      </c>
      <c r="B50" s="8">
        <v>216857</v>
      </c>
      <c r="C50" s="8">
        <v>189817</v>
      </c>
      <c r="D50" s="6">
        <f t="shared" si="6"/>
        <v>27040</v>
      </c>
      <c r="E50" s="6">
        <f t="shared" si="7"/>
        <v>4725133</v>
      </c>
    </row>
    <row r="51" spans="1:5" ht="15" customHeight="1" x14ac:dyDescent="0.25">
      <c r="A51" s="7" t="s">
        <v>12</v>
      </c>
      <c r="B51" s="8">
        <v>238337</v>
      </c>
      <c r="C51" s="8">
        <v>211773</v>
      </c>
      <c r="D51" s="6">
        <f t="shared" si="6"/>
        <v>26564</v>
      </c>
      <c r="E51" s="6">
        <f t="shared" si="7"/>
        <v>4751697</v>
      </c>
    </row>
    <row r="52" spans="1:5" ht="15" customHeight="1" x14ac:dyDescent="0.25">
      <c r="A52" s="7" t="s">
        <v>13</v>
      </c>
      <c r="B52" s="8">
        <v>223724</v>
      </c>
      <c r="C52" s="12">
        <v>198364</v>
      </c>
      <c r="D52" s="6">
        <f t="shared" si="6"/>
        <v>25360</v>
      </c>
      <c r="E52" s="6">
        <f t="shared" si="7"/>
        <v>4777057</v>
      </c>
    </row>
    <row r="53" spans="1:5" ht="18" customHeight="1" x14ac:dyDescent="0.25">
      <c r="A53" s="7" t="s">
        <v>14</v>
      </c>
      <c r="B53" s="8">
        <v>214189</v>
      </c>
      <c r="C53" s="12">
        <v>202062</v>
      </c>
      <c r="D53" s="6">
        <f t="shared" si="6"/>
        <v>12127</v>
      </c>
      <c r="E53" s="6">
        <f t="shared" si="7"/>
        <v>4789184</v>
      </c>
    </row>
    <row r="54" spans="1:5" ht="15" customHeight="1" x14ac:dyDescent="0.25">
      <c r="A54" s="7" t="s">
        <v>15</v>
      </c>
      <c r="B54" s="8">
        <v>234293</v>
      </c>
      <c r="C54" s="12">
        <v>219612</v>
      </c>
      <c r="D54" s="6">
        <f t="shared" si="6"/>
        <v>14681</v>
      </c>
      <c r="E54" s="6">
        <f t="shared" si="7"/>
        <v>4803865</v>
      </c>
    </row>
    <row r="55" spans="1:5" ht="15" customHeight="1" x14ac:dyDescent="0.25">
      <c r="A55" s="7" t="s">
        <v>16</v>
      </c>
      <c r="B55" s="8">
        <v>210600</v>
      </c>
      <c r="C55" s="12">
        <v>198783</v>
      </c>
      <c r="D55" s="6">
        <f t="shared" si="6"/>
        <v>11817</v>
      </c>
      <c r="E55" s="6">
        <f t="shared" si="7"/>
        <v>4815682</v>
      </c>
    </row>
    <row r="56" spans="1:5" ht="15" customHeight="1" x14ac:dyDescent="0.25">
      <c r="A56" s="7" t="s">
        <v>17</v>
      </c>
      <c r="B56" s="8">
        <v>209885</v>
      </c>
      <c r="C56" s="12">
        <v>205484</v>
      </c>
      <c r="D56" s="6">
        <f t="shared" si="6"/>
        <v>4401</v>
      </c>
      <c r="E56" s="6">
        <f t="shared" si="7"/>
        <v>4820083</v>
      </c>
    </row>
    <row r="57" spans="1:5" ht="15" customHeight="1" x14ac:dyDescent="0.25">
      <c r="A57" s="7" t="s">
        <v>18</v>
      </c>
      <c r="B57" s="8">
        <v>200601</v>
      </c>
      <c r="C57" s="12">
        <v>200928</v>
      </c>
      <c r="D57" s="6">
        <f t="shared" si="6"/>
        <v>-327</v>
      </c>
      <c r="E57" s="6">
        <f t="shared" si="7"/>
        <v>4819756</v>
      </c>
    </row>
    <row r="58" spans="1:5" ht="15" customHeight="1" x14ac:dyDescent="0.25">
      <c r="A58" s="7" t="s">
        <v>19</v>
      </c>
      <c r="B58" s="8">
        <v>163248</v>
      </c>
      <c r="C58" s="12">
        <v>212089</v>
      </c>
      <c r="D58" s="6">
        <f t="shared" si="6"/>
        <v>-48841</v>
      </c>
      <c r="E58" s="6">
        <f t="shared" si="7"/>
        <v>4770915</v>
      </c>
    </row>
    <row r="59" spans="1:5" ht="15" customHeight="1" x14ac:dyDescent="0.25">
      <c r="A59" s="9" t="s">
        <v>32</v>
      </c>
      <c r="B59" s="10">
        <v>2591605</v>
      </c>
      <c r="C59" s="10">
        <v>2453387</v>
      </c>
      <c r="D59" s="11">
        <f>SUM(D47:D58)</f>
        <v>138218</v>
      </c>
      <c r="E59" s="11">
        <f>E58</f>
        <v>4770915</v>
      </c>
    </row>
    <row r="60" spans="1:5" ht="15" customHeight="1" x14ac:dyDescent="0.25">
      <c r="A60" s="2" t="s">
        <v>34</v>
      </c>
      <c r="B60" s="4">
        <v>225466</v>
      </c>
      <c r="C60" s="4">
        <v>213240</v>
      </c>
      <c r="D60" s="5">
        <f t="shared" ref="D60:D71" si="8">B60-C60</f>
        <v>12226</v>
      </c>
      <c r="E60" s="5">
        <f>E58+D60</f>
        <v>4783141</v>
      </c>
    </row>
    <row r="61" spans="1:5" ht="15" customHeight="1" x14ac:dyDescent="0.25">
      <c r="A61" s="7" t="s">
        <v>9</v>
      </c>
      <c r="B61" s="8">
        <v>249353</v>
      </c>
      <c r="C61" s="8">
        <v>213538</v>
      </c>
      <c r="D61" s="6">
        <f t="shared" si="8"/>
        <v>35815</v>
      </c>
      <c r="E61" s="6">
        <f t="shared" ref="E61:E71" si="9">E60+D61</f>
        <v>4818956</v>
      </c>
    </row>
    <row r="62" spans="1:5" ht="15" customHeight="1" x14ac:dyDescent="0.25">
      <c r="A62" s="7" t="s">
        <v>10</v>
      </c>
      <c r="B62" s="8">
        <v>260560</v>
      </c>
      <c r="C62" s="8">
        <v>219750</v>
      </c>
      <c r="D62" s="6">
        <f t="shared" si="8"/>
        <v>40810</v>
      </c>
      <c r="E62" s="6">
        <f t="shared" si="9"/>
        <v>4859766</v>
      </c>
    </row>
    <row r="63" spans="1:5" ht="15" customHeight="1" x14ac:dyDescent="0.25">
      <c r="A63" s="7" t="s">
        <v>11</v>
      </c>
      <c r="B63" s="8">
        <v>253740</v>
      </c>
      <c r="C63" s="8">
        <v>227771</v>
      </c>
      <c r="D63" s="6">
        <f t="shared" si="8"/>
        <v>25969</v>
      </c>
      <c r="E63" s="6">
        <f t="shared" si="9"/>
        <v>4885735</v>
      </c>
    </row>
    <row r="64" spans="1:5" ht="15" customHeight="1" x14ac:dyDescent="0.25">
      <c r="A64" s="7" t="s">
        <v>12</v>
      </c>
      <c r="B64" s="8">
        <v>247002</v>
      </c>
      <c r="C64" s="8">
        <v>227060</v>
      </c>
      <c r="D64" s="6">
        <f t="shared" si="8"/>
        <v>19942</v>
      </c>
      <c r="E64" s="6">
        <f t="shared" si="9"/>
        <v>4905677</v>
      </c>
    </row>
    <row r="65" spans="1:5" ht="15" customHeight="1" x14ac:dyDescent="0.25">
      <c r="A65" s="7" t="s">
        <v>13</v>
      </c>
      <c r="B65" s="8">
        <v>233796</v>
      </c>
      <c r="C65" s="12">
        <v>205152</v>
      </c>
      <c r="D65" s="6">
        <f t="shared" si="8"/>
        <v>28644</v>
      </c>
      <c r="E65" s="6">
        <f t="shared" si="9"/>
        <v>4934321</v>
      </c>
    </row>
    <row r="66" spans="1:5" ht="18" customHeight="1" x14ac:dyDescent="0.25">
      <c r="A66" s="7" t="s">
        <v>14</v>
      </c>
      <c r="B66" s="8">
        <v>244601</v>
      </c>
      <c r="C66" s="12">
        <v>232465</v>
      </c>
      <c r="D66" s="6">
        <f t="shared" si="8"/>
        <v>12136</v>
      </c>
      <c r="E66" s="6">
        <f t="shared" si="9"/>
        <v>4946457</v>
      </c>
    </row>
    <row r="67" spans="1:5" ht="15" customHeight="1" x14ac:dyDescent="0.25">
      <c r="A67" s="7" t="s">
        <v>15</v>
      </c>
      <c r="B67" s="8">
        <v>241915</v>
      </c>
      <c r="C67" s="12">
        <v>227841</v>
      </c>
      <c r="D67" s="6">
        <f t="shared" si="8"/>
        <v>14074</v>
      </c>
      <c r="E67" s="6">
        <f t="shared" si="9"/>
        <v>4960531</v>
      </c>
    </row>
    <row r="68" spans="1:5" ht="15" customHeight="1" x14ac:dyDescent="0.25">
      <c r="A68" s="7" t="s">
        <v>16</v>
      </c>
      <c r="B68" s="8">
        <v>231489</v>
      </c>
      <c r="C68" s="12">
        <v>215402</v>
      </c>
      <c r="D68" s="6">
        <f t="shared" si="8"/>
        <v>16087</v>
      </c>
      <c r="E68" s="6">
        <f t="shared" si="9"/>
        <v>4976618</v>
      </c>
    </row>
    <row r="69" spans="1:5" ht="11.25" customHeight="1" x14ac:dyDescent="0.25">
      <c r="A69" s="7" t="s">
        <v>17</v>
      </c>
      <c r="B69" s="8">
        <v>233994</v>
      </c>
      <c r="C69" s="12">
        <v>232133</v>
      </c>
      <c r="D69" s="6">
        <f t="shared" si="8"/>
        <v>1861</v>
      </c>
      <c r="E69" s="6">
        <f t="shared" si="9"/>
        <v>4978479</v>
      </c>
    </row>
    <row r="70" spans="1:5" ht="15" customHeight="1" x14ac:dyDescent="0.25">
      <c r="A70" s="7" t="s">
        <v>18</v>
      </c>
      <c r="B70" s="8">
        <v>205954</v>
      </c>
      <c r="C70" s="12">
        <v>204860</v>
      </c>
      <c r="D70" s="6">
        <f t="shared" si="8"/>
        <v>1094</v>
      </c>
      <c r="E70" s="6">
        <f t="shared" si="9"/>
        <v>4979573</v>
      </c>
    </row>
    <row r="71" spans="1:5" ht="15" customHeight="1" x14ac:dyDescent="0.25">
      <c r="A71" s="7" t="s">
        <v>19</v>
      </c>
      <c r="B71" s="8">
        <v>159421</v>
      </c>
      <c r="C71" s="12">
        <v>228841</v>
      </c>
      <c r="D71" s="6">
        <f t="shared" si="8"/>
        <v>-69420</v>
      </c>
      <c r="E71" s="6">
        <f t="shared" si="9"/>
        <v>4910153</v>
      </c>
    </row>
    <row r="72" spans="1:5" ht="15" customHeight="1" x14ac:dyDescent="0.25">
      <c r="A72" s="9" t="s">
        <v>33</v>
      </c>
      <c r="B72" s="10">
        <v>2787291</v>
      </c>
      <c r="C72" s="10">
        <v>2648053</v>
      </c>
      <c r="D72" s="11">
        <f>SUM(D60:D71)</f>
        <v>139238</v>
      </c>
      <c r="E72" s="11">
        <f>E71</f>
        <v>4910153</v>
      </c>
    </row>
    <row r="73" spans="1:5" ht="15" customHeight="1" x14ac:dyDescent="0.25">
      <c r="A73" s="2" t="s">
        <v>36</v>
      </c>
      <c r="B73" s="4">
        <v>238910</v>
      </c>
      <c r="C73" s="4">
        <v>234832</v>
      </c>
      <c r="D73" s="5">
        <f t="shared" ref="D73:D84" si="10">B73-C73</f>
        <v>4078</v>
      </c>
      <c r="E73" s="5">
        <f>E71+D73</f>
        <v>4914231</v>
      </c>
    </row>
    <row r="74" spans="1:5" ht="15" customHeight="1" x14ac:dyDescent="0.25">
      <c r="A74" s="7" t="s">
        <v>9</v>
      </c>
      <c r="B74" s="8">
        <v>286629</v>
      </c>
      <c r="C74" s="8">
        <v>233490</v>
      </c>
      <c r="D74" s="6">
        <f t="shared" si="10"/>
        <v>53139</v>
      </c>
      <c r="E74" s="6">
        <f t="shared" ref="E74:E84" si="11">E73+D74</f>
        <v>4967370</v>
      </c>
    </row>
    <row r="75" spans="1:5" ht="15" customHeight="1" x14ac:dyDescent="0.25">
      <c r="A75" s="7" t="s">
        <v>10</v>
      </c>
      <c r="B75" s="8">
        <v>247032</v>
      </c>
      <c r="C75" s="8">
        <v>228552</v>
      </c>
      <c r="D75" s="6">
        <f t="shared" si="10"/>
        <v>18480</v>
      </c>
      <c r="E75" s="6">
        <f t="shared" si="11"/>
        <v>4985850</v>
      </c>
    </row>
    <row r="76" spans="1:5" ht="15" customHeight="1" x14ac:dyDescent="0.25">
      <c r="A76" s="7" t="s">
        <v>11</v>
      </c>
      <c r="B76" s="8">
        <v>247072</v>
      </c>
      <c r="C76" s="8">
        <v>219469</v>
      </c>
      <c r="D76" s="6">
        <f t="shared" si="10"/>
        <v>27603</v>
      </c>
      <c r="E76" s="6">
        <f t="shared" si="11"/>
        <v>5013453</v>
      </c>
    </row>
    <row r="77" spans="1:5" ht="15" customHeight="1" x14ac:dyDescent="0.25">
      <c r="A77" s="7" t="s">
        <v>12</v>
      </c>
      <c r="B77" s="8">
        <v>252650</v>
      </c>
      <c r="C77" s="8">
        <v>231557</v>
      </c>
      <c r="D77" s="6">
        <f t="shared" si="10"/>
        <v>21093</v>
      </c>
      <c r="E77" s="6">
        <f t="shared" si="11"/>
        <v>5034546</v>
      </c>
    </row>
    <row r="78" spans="1:5" ht="15" customHeight="1" x14ac:dyDescent="0.25">
      <c r="A78" s="7" t="s">
        <v>13</v>
      </c>
      <c r="B78" s="8">
        <v>239717</v>
      </c>
      <c r="C78" s="12">
        <v>215602</v>
      </c>
      <c r="D78" s="6">
        <f t="shared" si="10"/>
        <v>24115</v>
      </c>
      <c r="E78" s="6">
        <f t="shared" si="11"/>
        <v>5058661</v>
      </c>
    </row>
    <row r="79" spans="1:5" ht="18" customHeight="1" x14ac:dyDescent="0.25">
      <c r="A79" s="7" t="s">
        <v>14</v>
      </c>
      <c r="B79" s="8">
        <v>242337</v>
      </c>
      <c r="C79" s="12">
        <v>238840</v>
      </c>
      <c r="D79" s="6">
        <f t="shared" si="10"/>
        <v>3497</v>
      </c>
      <c r="E79" s="6">
        <f t="shared" si="11"/>
        <v>5062158</v>
      </c>
    </row>
    <row r="80" spans="1:5" ht="15" hidden="1" customHeight="1" x14ac:dyDescent="0.25">
      <c r="A80" s="7" t="s">
        <v>15</v>
      </c>
      <c r="B80" s="8">
        <v>0</v>
      </c>
      <c r="C80" s="12">
        <v>0</v>
      </c>
      <c r="D80" s="6">
        <f t="shared" si="10"/>
        <v>0</v>
      </c>
      <c r="E80" s="6">
        <f t="shared" si="11"/>
        <v>5062158</v>
      </c>
    </row>
    <row r="81" spans="1:5" ht="15" hidden="1" customHeight="1" x14ac:dyDescent="0.25">
      <c r="A81" s="7" t="s">
        <v>16</v>
      </c>
      <c r="B81" s="8">
        <v>0</v>
      </c>
      <c r="C81" s="12">
        <v>0</v>
      </c>
      <c r="D81" s="6">
        <f t="shared" si="10"/>
        <v>0</v>
      </c>
      <c r="E81" s="6">
        <f t="shared" si="11"/>
        <v>5062158</v>
      </c>
    </row>
    <row r="82" spans="1:5" ht="11.25" hidden="1" customHeight="1" x14ac:dyDescent="0.25">
      <c r="A82" s="7" t="s">
        <v>17</v>
      </c>
      <c r="B82" s="8">
        <v>0</v>
      </c>
      <c r="C82" s="12">
        <v>0</v>
      </c>
      <c r="D82" s="6">
        <f t="shared" si="10"/>
        <v>0</v>
      </c>
      <c r="E82" s="6">
        <f t="shared" si="11"/>
        <v>5062158</v>
      </c>
    </row>
    <row r="83" spans="1:5" ht="15" hidden="1" customHeight="1" x14ac:dyDescent="0.25">
      <c r="A83" s="7" t="s">
        <v>18</v>
      </c>
      <c r="B83" s="8">
        <v>0</v>
      </c>
      <c r="C83" s="12">
        <v>0</v>
      </c>
      <c r="D83" s="6">
        <f t="shared" si="10"/>
        <v>0</v>
      </c>
      <c r="E83" s="6">
        <f t="shared" si="11"/>
        <v>5062158</v>
      </c>
    </row>
    <row r="84" spans="1:5" ht="15" hidden="1" customHeight="1" x14ac:dyDescent="0.25">
      <c r="A84" s="7" t="s">
        <v>26</v>
      </c>
      <c r="B84" s="8">
        <v>0</v>
      </c>
      <c r="C84" s="12">
        <v>0</v>
      </c>
      <c r="D84" s="6">
        <f t="shared" si="10"/>
        <v>0</v>
      </c>
      <c r="E84" s="6">
        <f t="shared" si="11"/>
        <v>5062158</v>
      </c>
    </row>
    <row r="85" spans="1:5" ht="15" customHeight="1" x14ac:dyDescent="0.25">
      <c r="A85" s="9" t="s">
        <v>35</v>
      </c>
      <c r="B85" s="10">
        <v>1754347</v>
      </c>
      <c r="C85" s="10">
        <v>1602342</v>
      </c>
      <c r="D85" s="11">
        <f>SUM(D73:D84)</f>
        <v>152005</v>
      </c>
      <c r="E85" s="11">
        <f>E84</f>
        <v>5062158</v>
      </c>
    </row>
    <row r="86" spans="1:5" x14ac:dyDescent="0.25">
      <c r="A86" s="15" t="s">
        <v>27</v>
      </c>
    </row>
    <row r="87" spans="1:5" x14ac:dyDescent="0.25">
      <c r="A87" s="16" t="s">
        <v>28</v>
      </c>
    </row>
    <row r="88" spans="1:5" ht="25.5" customHeight="1" x14ac:dyDescent="0.25">
      <c r="A88" s="21" t="s">
        <v>37</v>
      </c>
      <c r="B88" s="21"/>
      <c r="C88" s="21"/>
      <c r="D88" s="21"/>
      <c r="E88" s="21"/>
    </row>
    <row r="89" spans="1:5" x14ac:dyDescent="0.25">
      <c r="A89" s="17"/>
    </row>
    <row r="90" spans="1:5" x14ac:dyDescent="0.25">
      <c r="E90" s="18"/>
    </row>
    <row r="91" spans="1:5" x14ac:dyDescent="0.25">
      <c r="E91" s="19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71" activePane="bottomLeft" state="frozen"/>
      <selection pane="bottomLeft" activeCell="C92" sqref="C92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2" t="s">
        <v>0</v>
      </c>
      <c r="B1" s="22"/>
      <c r="C1" s="22"/>
      <c r="D1" s="22"/>
      <c r="E1" s="22"/>
    </row>
    <row r="2" spans="1:5" ht="13.8" x14ac:dyDescent="0.25">
      <c r="A2" s="23" t="s">
        <v>1</v>
      </c>
      <c r="B2" s="23"/>
      <c r="C2" s="23"/>
      <c r="D2" s="23"/>
      <c r="E2" s="23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4" t="s">
        <v>29</v>
      </c>
      <c r="B4" s="24"/>
      <c r="C4" s="24"/>
      <c r="D4" s="24"/>
      <c r="E4" s="24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5">
      <c r="A7" s="25"/>
      <c r="B7" s="26"/>
      <c r="C7" s="25"/>
      <c r="D7" s="27"/>
      <c r="E7" s="27"/>
    </row>
    <row r="8" spans="1:5" ht="15" customHeight="1" x14ac:dyDescent="0.25">
      <c r="A8" s="2" t="s">
        <v>8</v>
      </c>
      <c r="B8" s="3">
        <v>28104</v>
      </c>
      <c r="C8" s="4">
        <v>27698</v>
      </c>
      <c r="D8" s="5">
        <f t="shared" ref="D8:D19" si="0">B8-C8</f>
        <v>406</v>
      </c>
      <c r="E8" s="6">
        <v>739074</v>
      </c>
    </row>
    <row r="9" spans="1:5" ht="15" customHeight="1" x14ac:dyDescent="0.25">
      <c r="A9" s="7" t="s">
        <v>9</v>
      </c>
      <c r="B9" s="8">
        <v>31701</v>
      </c>
      <c r="C9" s="8">
        <v>27966</v>
      </c>
      <c r="D9" s="6">
        <f t="shared" si="0"/>
        <v>3735</v>
      </c>
      <c r="E9" s="6">
        <f t="shared" ref="E9:E19" si="1">E8+D9</f>
        <v>742809</v>
      </c>
    </row>
    <row r="10" spans="1:5" ht="15" customHeight="1" x14ac:dyDescent="0.25">
      <c r="A10" s="7" t="s">
        <v>10</v>
      </c>
      <c r="B10" s="8">
        <v>28854</v>
      </c>
      <c r="C10" s="8">
        <v>33801</v>
      </c>
      <c r="D10" s="6">
        <f t="shared" si="0"/>
        <v>-4947</v>
      </c>
      <c r="E10" s="6">
        <f t="shared" si="1"/>
        <v>737862</v>
      </c>
    </row>
    <row r="11" spans="1:5" ht="15" customHeight="1" x14ac:dyDescent="0.25">
      <c r="A11" s="7" t="s">
        <v>11</v>
      </c>
      <c r="B11" s="8">
        <v>12518</v>
      </c>
      <c r="C11" s="8">
        <v>31569</v>
      </c>
      <c r="D11" s="6">
        <f t="shared" si="0"/>
        <v>-19051</v>
      </c>
      <c r="E11" s="6">
        <f t="shared" si="1"/>
        <v>718811</v>
      </c>
    </row>
    <row r="12" spans="1:5" ht="15" customHeight="1" x14ac:dyDescent="0.25">
      <c r="A12" s="7" t="s">
        <v>12</v>
      </c>
      <c r="B12" s="8">
        <v>17991</v>
      </c>
      <c r="C12" s="8">
        <v>24671</v>
      </c>
      <c r="D12" s="6">
        <f t="shared" si="0"/>
        <v>-6680</v>
      </c>
      <c r="E12" s="6">
        <f t="shared" si="1"/>
        <v>712131</v>
      </c>
    </row>
    <row r="13" spans="1:5" ht="15" customHeight="1" x14ac:dyDescent="0.25">
      <c r="A13" s="7" t="s">
        <v>13</v>
      </c>
      <c r="B13" s="8">
        <v>19424</v>
      </c>
      <c r="C13" s="8">
        <v>20945</v>
      </c>
      <c r="D13" s="6">
        <f t="shared" si="0"/>
        <v>-1521</v>
      </c>
      <c r="E13" s="6">
        <f t="shared" si="1"/>
        <v>710610</v>
      </c>
    </row>
    <row r="14" spans="1:5" ht="15" customHeight="1" x14ac:dyDescent="0.25">
      <c r="A14" s="7" t="s">
        <v>14</v>
      </c>
      <c r="B14" s="8">
        <v>23423</v>
      </c>
      <c r="C14" s="8">
        <v>21588</v>
      </c>
      <c r="D14" s="6">
        <f t="shared" si="0"/>
        <v>1835</v>
      </c>
      <c r="E14" s="6">
        <f t="shared" si="1"/>
        <v>712445</v>
      </c>
    </row>
    <row r="15" spans="1:5" ht="15" customHeight="1" x14ac:dyDescent="0.25">
      <c r="A15" s="7" t="s">
        <v>15</v>
      </c>
      <c r="B15" s="13">
        <v>26821</v>
      </c>
      <c r="C15" s="8">
        <v>21496</v>
      </c>
      <c r="D15" s="6">
        <f t="shared" si="0"/>
        <v>5325</v>
      </c>
      <c r="E15" s="6">
        <f t="shared" si="1"/>
        <v>717770</v>
      </c>
    </row>
    <row r="16" spans="1:5" ht="15" customHeight="1" x14ac:dyDescent="0.25">
      <c r="A16" s="7" t="s">
        <v>16</v>
      </c>
      <c r="B16" s="8">
        <v>29577</v>
      </c>
      <c r="C16" s="8">
        <v>23287</v>
      </c>
      <c r="D16" s="6">
        <f t="shared" si="0"/>
        <v>6290</v>
      </c>
      <c r="E16" s="6">
        <f t="shared" si="1"/>
        <v>724060</v>
      </c>
    </row>
    <row r="17" spans="1:5" ht="15" customHeight="1" x14ac:dyDescent="0.25">
      <c r="A17" s="7" t="s">
        <v>17</v>
      </c>
      <c r="B17" s="8">
        <v>34069</v>
      </c>
      <c r="C17" s="8">
        <v>25160</v>
      </c>
      <c r="D17" s="6">
        <f t="shared" si="0"/>
        <v>8909</v>
      </c>
      <c r="E17" s="6">
        <f t="shared" si="1"/>
        <v>732969</v>
      </c>
    </row>
    <row r="18" spans="1:5" ht="15" customHeight="1" x14ac:dyDescent="0.25">
      <c r="A18" s="7" t="s">
        <v>18</v>
      </c>
      <c r="B18" s="8">
        <v>35151</v>
      </c>
      <c r="C18" s="8">
        <v>24567</v>
      </c>
      <c r="D18" s="6">
        <f t="shared" si="0"/>
        <v>10584</v>
      </c>
      <c r="E18" s="6">
        <f t="shared" si="1"/>
        <v>743553</v>
      </c>
    </row>
    <row r="19" spans="1:5" ht="15" customHeight="1" x14ac:dyDescent="0.25">
      <c r="A19" s="7" t="s">
        <v>19</v>
      </c>
      <c r="B19" s="8">
        <v>29419</v>
      </c>
      <c r="C19" s="8">
        <v>32150</v>
      </c>
      <c r="D19" s="6">
        <f t="shared" si="0"/>
        <v>-2731</v>
      </c>
      <c r="E19" s="6">
        <f t="shared" si="1"/>
        <v>740822</v>
      </c>
    </row>
    <row r="20" spans="1:5" ht="15" customHeight="1" x14ac:dyDescent="0.25">
      <c r="A20" s="9" t="s">
        <v>20</v>
      </c>
      <c r="B20" s="10">
        <v>317052</v>
      </c>
      <c r="C20" s="10">
        <v>314898</v>
      </c>
      <c r="D20" s="11">
        <f>SUM(D8:D19)</f>
        <v>2154</v>
      </c>
      <c r="E20" s="11">
        <f>E19</f>
        <v>740822</v>
      </c>
    </row>
    <row r="21" spans="1:5" ht="15" customHeight="1" x14ac:dyDescent="0.25">
      <c r="A21" s="2" t="s">
        <v>21</v>
      </c>
      <c r="B21" s="4">
        <v>33586</v>
      </c>
      <c r="C21" s="4">
        <v>28651</v>
      </c>
      <c r="D21" s="5">
        <f t="shared" ref="D21:D32" si="2">B21-C21</f>
        <v>4935</v>
      </c>
      <c r="E21" s="5">
        <f>E19+D21</f>
        <v>745757</v>
      </c>
    </row>
    <row r="22" spans="1:5" ht="15" customHeight="1" x14ac:dyDescent="0.25">
      <c r="A22" s="7" t="s">
        <v>9</v>
      </c>
      <c r="B22" s="8">
        <v>36215</v>
      </c>
      <c r="C22" s="8">
        <v>28792</v>
      </c>
      <c r="D22" s="6">
        <f t="shared" si="2"/>
        <v>7423</v>
      </c>
      <c r="E22" s="6">
        <f t="shared" ref="E22:E32" si="3">E21+D22</f>
        <v>753180</v>
      </c>
    </row>
    <row r="23" spans="1:5" ht="15" customHeight="1" x14ac:dyDescent="0.25">
      <c r="A23" s="7" t="s">
        <v>10</v>
      </c>
      <c r="B23" s="8">
        <v>37450</v>
      </c>
      <c r="C23" s="8">
        <v>32899</v>
      </c>
      <c r="D23" s="6">
        <f t="shared" si="2"/>
        <v>4551</v>
      </c>
      <c r="E23" s="6">
        <f t="shared" si="3"/>
        <v>757731</v>
      </c>
    </row>
    <row r="24" spans="1:5" ht="15" customHeight="1" x14ac:dyDescent="0.25">
      <c r="A24" s="7" t="s">
        <v>11</v>
      </c>
      <c r="B24" s="8">
        <v>29505</v>
      </c>
      <c r="C24" s="8">
        <v>27451</v>
      </c>
      <c r="D24" s="6">
        <f t="shared" si="2"/>
        <v>2054</v>
      </c>
      <c r="E24" s="6">
        <f t="shared" si="3"/>
        <v>759785</v>
      </c>
    </row>
    <row r="25" spans="1:5" ht="15" customHeight="1" x14ac:dyDescent="0.25">
      <c r="A25" s="7" t="s">
        <v>12</v>
      </c>
      <c r="B25" s="8">
        <v>39480</v>
      </c>
      <c r="C25" s="12">
        <v>28993</v>
      </c>
      <c r="D25" s="6">
        <f t="shared" si="2"/>
        <v>10487</v>
      </c>
      <c r="E25" s="6">
        <f t="shared" si="3"/>
        <v>770272</v>
      </c>
    </row>
    <row r="26" spans="1:5" ht="15" customHeight="1" x14ac:dyDescent="0.25">
      <c r="A26" s="7" t="s">
        <v>13</v>
      </c>
      <c r="B26" s="8">
        <v>36490</v>
      </c>
      <c r="C26" s="8">
        <v>31336</v>
      </c>
      <c r="D26" s="6">
        <f t="shared" si="2"/>
        <v>5154</v>
      </c>
      <c r="E26" s="6">
        <f t="shared" si="3"/>
        <v>775426</v>
      </c>
    </row>
    <row r="27" spans="1:5" ht="15" customHeight="1" x14ac:dyDescent="0.25">
      <c r="A27" s="7" t="s">
        <v>14</v>
      </c>
      <c r="B27" s="8">
        <v>35782</v>
      </c>
      <c r="C27" s="8">
        <v>33455</v>
      </c>
      <c r="D27" s="6">
        <f t="shared" si="2"/>
        <v>2327</v>
      </c>
      <c r="E27" s="6">
        <f t="shared" si="3"/>
        <v>777753</v>
      </c>
    </row>
    <row r="28" spans="1:5" ht="15" customHeight="1" x14ac:dyDescent="0.25">
      <c r="A28" s="7" t="s">
        <v>15</v>
      </c>
      <c r="B28" s="8">
        <v>39545</v>
      </c>
      <c r="C28" s="8">
        <v>33961</v>
      </c>
      <c r="D28" s="6">
        <f t="shared" si="2"/>
        <v>5584</v>
      </c>
      <c r="E28" s="6">
        <f t="shared" si="3"/>
        <v>783337</v>
      </c>
    </row>
    <row r="29" spans="1:5" ht="15" customHeight="1" x14ac:dyDescent="0.25">
      <c r="A29" s="7" t="s">
        <v>16</v>
      </c>
      <c r="B29" s="8">
        <v>36248</v>
      </c>
      <c r="C29" s="20">
        <v>30212</v>
      </c>
      <c r="D29" s="6">
        <f t="shared" si="2"/>
        <v>6036</v>
      </c>
      <c r="E29" s="6">
        <f t="shared" si="3"/>
        <v>789373</v>
      </c>
    </row>
    <row r="30" spans="1:5" ht="15" customHeight="1" x14ac:dyDescent="0.25">
      <c r="A30" s="7" t="s">
        <v>17</v>
      </c>
      <c r="B30" s="8">
        <v>35929</v>
      </c>
      <c r="C30" s="20">
        <v>32422</v>
      </c>
      <c r="D30" s="6">
        <f t="shared" si="2"/>
        <v>3507</v>
      </c>
      <c r="E30" s="6">
        <f t="shared" si="3"/>
        <v>792880</v>
      </c>
    </row>
    <row r="31" spans="1:5" ht="15" customHeight="1" x14ac:dyDescent="0.25">
      <c r="A31" s="7" t="s">
        <v>18</v>
      </c>
      <c r="B31" s="8">
        <v>37892</v>
      </c>
      <c r="C31" s="20">
        <v>29676</v>
      </c>
      <c r="D31" s="6">
        <f t="shared" si="2"/>
        <v>8216</v>
      </c>
      <c r="E31" s="6">
        <f t="shared" si="3"/>
        <v>801096</v>
      </c>
    </row>
    <row r="32" spans="1:5" ht="15" customHeight="1" x14ac:dyDescent="0.25">
      <c r="A32" s="7" t="s">
        <v>19</v>
      </c>
      <c r="B32" s="8">
        <v>31391</v>
      </c>
      <c r="C32" s="20">
        <v>37062</v>
      </c>
      <c r="D32" s="6">
        <f t="shared" si="2"/>
        <v>-5671</v>
      </c>
      <c r="E32" s="6">
        <f t="shared" si="3"/>
        <v>795425</v>
      </c>
    </row>
    <row r="33" spans="1:5" ht="15" customHeight="1" x14ac:dyDescent="0.25">
      <c r="A33" s="9" t="s">
        <v>22</v>
      </c>
      <c r="B33" s="10">
        <v>429513</v>
      </c>
      <c r="C33" s="10">
        <v>374910</v>
      </c>
      <c r="D33" s="11">
        <f>SUM(D21:D32)</f>
        <v>54603</v>
      </c>
      <c r="E33" s="11">
        <f>E32</f>
        <v>795425</v>
      </c>
    </row>
    <row r="34" spans="1:5" ht="15" customHeight="1" x14ac:dyDescent="0.25">
      <c r="A34" s="2" t="s">
        <v>23</v>
      </c>
      <c r="B34" s="4">
        <v>37801</v>
      </c>
      <c r="C34" s="4">
        <v>34050</v>
      </c>
      <c r="D34" s="5">
        <f t="shared" ref="D34:D45" si="4">B34-C34</f>
        <v>3751</v>
      </c>
      <c r="E34" s="5">
        <f>E32+D34</f>
        <v>799176</v>
      </c>
    </row>
    <row r="35" spans="1:5" ht="15" customHeight="1" x14ac:dyDescent="0.25">
      <c r="A35" s="7" t="s">
        <v>9</v>
      </c>
      <c r="B35" s="8">
        <v>42503</v>
      </c>
      <c r="C35" s="8">
        <v>35507</v>
      </c>
      <c r="D35" s="6">
        <f t="shared" si="4"/>
        <v>6996</v>
      </c>
      <c r="E35" s="6">
        <f t="shared" ref="E35:E45" si="5">E34+D35</f>
        <v>806172</v>
      </c>
    </row>
    <row r="36" spans="1:5" ht="15" customHeight="1" x14ac:dyDescent="0.25">
      <c r="A36" s="7" t="s">
        <v>10</v>
      </c>
      <c r="B36" s="8">
        <v>39641</v>
      </c>
      <c r="C36" s="8">
        <v>37651</v>
      </c>
      <c r="D36" s="6">
        <f t="shared" si="4"/>
        <v>1990</v>
      </c>
      <c r="E36" s="6">
        <f t="shared" si="5"/>
        <v>808162</v>
      </c>
    </row>
    <row r="37" spans="1:5" ht="15" customHeight="1" x14ac:dyDescent="0.25">
      <c r="A37" s="7" t="s">
        <v>11</v>
      </c>
      <c r="B37" s="8">
        <v>39638</v>
      </c>
      <c r="C37" s="8">
        <v>34157</v>
      </c>
      <c r="D37" s="6">
        <f t="shared" si="4"/>
        <v>5481</v>
      </c>
      <c r="E37" s="6">
        <f t="shared" si="5"/>
        <v>813643</v>
      </c>
    </row>
    <row r="38" spans="1:5" ht="15" customHeight="1" x14ac:dyDescent="0.25">
      <c r="A38" s="7" t="s">
        <v>12</v>
      </c>
      <c r="B38" s="8">
        <v>50145</v>
      </c>
      <c r="C38" s="20">
        <v>36862</v>
      </c>
      <c r="D38" s="6">
        <f t="shared" si="4"/>
        <v>13283</v>
      </c>
      <c r="E38" s="6">
        <f t="shared" si="5"/>
        <v>826926</v>
      </c>
    </row>
    <row r="39" spans="1:5" ht="15" customHeight="1" x14ac:dyDescent="0.25">
      <c r="A39" s="7" t="s">
        <v>13</v>
      </c>
      <c r="B39" s="8">
        <v>39795</v>
      </c>
      <c r="C39" s="12">
        <v>37415</v>
      </c>
      <c r="D39" s="6">
        <f t="shared" si="4"/>
        <v>2380</v>
      </c>
      <c r="E39" s="6">
        <f t="shared" si="5"/>
        <v>829306</v>
      </c>
    </row>
    <row r="40" spans="1:5" ht="15" customHeight="1" x14ac:dyDescent="0.25">
      <c r="A40" s="7" t="s">
        <v>14</v>
      </c>
      <c r="B40" s="8">
        <v>37464</v>
      </c>
      <c r="C40" s="12">
        <v>38050</v>
      </c>
      <c r="D40" s="6">
        <f t="shared" si="4"/>
        <v>-586</v>
      </c>
      <c r="E40" s="6">
        <f t="shared" si="5"/>
        <v>828720</v>
      </c>
    </row>
    <row r="41" spans="1:5" ht="15" customHeight="1" x14ac:dyDescent="0.25">
      <c r="A41" s="7" t="s">
        <v>15</v>
      </c>
      <c r="B41" s="8">
        <v>42838</v>
      </c>
      <c r="C41" s="12">
        <v>38592</v>
      </c>
      <c r="D41" s="6">
        <f t="shared" si="4"/>
        <v>4246</v>
      </c>
      <c r="E41" s="6">
        <f t="shared" si="5"/>
        <v>832966</v>
      </c>
    </row>
    <row r="42" spans="1:5" ht="18" customHeight="1" x14ac:dyDescent="0.25">
      <c r="A42" s="7" t="s">
        <v>16</v>
      </c>
      <c r="B42" s="8">
        <v>41356</v>
      </c>
      <c r="C42" s="12">
        <v>33753</v>
      </c>
      <c r="D42" s="6">
        <f t="shared" si="4"/>
        <v>7603</v>
      </c>
      <c r="E42" s="6">
        <f t="shared" si="5"/>
        <v>840569</v>
      </c>
    </row>
    <row r="43" spans="1:5" ht="15" customHeight="1" x14ac:dyDescent="0.25">
      <c r="A43" s="7" t="s">
        <v>17</v>
      </c>
      <c r="B43" s="8">
        <v>37911</v>
      </c>
      <c r="C43" s="12">
        <v>34758</v>
      </c>
      <c r="D43" s="6">
        <f t="shared" si="4"/>
        <v>3153</v>
      </c>
      <c r="E43" s="6">
        <f t="shared" si="5"/>
        <v>843722</v>
      </c>
    </row>
    <row r="44" spans="1:5" ht="15" customHeight="1" x14ac:dyDescent="0.25">
      <c r="A44" s="7" t="s">
        <v>18</v>
      </c>
      <c r="B44" s="8">
        <v>36833</v>
      </c>
      <c r="C44" s="12">
        <v>33328</v>
      </c>
      <c r="D44" s="6">
        <f t="shared" si="4"/>
        <v>3505</v>
      </c>
      <c r="E44" s="6">
        <f t="shared" si="5"/>
        <v>847227</v>
      </c>
    </row>
    <row r="45" spans="1:5" ht="15" customHeight="1" x14ac:dyDescent="0.25">
      <c r="A45" s="7" t="s">
        <v>19</v>
      </c>
      <c r="B45" s="8">
        <v>30676</v>
      </c>
      <c r="C45" s="12">
        <v>37984</v>
      </c>
      <c r="D45" s="6">
        <f t="shared" si="4"/>
        <v>-7308</v>
      </c>
      <c r="E45" s="6">
        <f t="shared" si="5"/>
        <v>839919</v>
      </c>
    </row>
    <row r="46" spans="1:5" ht="15" customHeight="1" x14ac:dyDescent="0.25">
      <c r="A46" s="9" t="s">
        <v>24</v>
      </c>
      <c r="B46" s="10">
        <v>476601</v>
      </c>
      <c r="C46" s="10">
        <v>432107</v>
      </c>
      <c r="D46" s="11">
        <f>SUM(D34:D45)</f>
        <v>44494</v>
      </c>
      <c r="E46" s="11">
        <f>E45</f>
        <v>839919</v>
      </c>
    </row>
    <row r="47" spans="1:5" ht="15" customHeight="1" x14ac:dyDescent="0.25">
      <c r="A47" s="2" t="s">
        <v>25</v>
      </c>
      <c r="B47" s="4">
        <v>40338</v>
      </c>
      <c r="C47" s="4">
        <v>38637</v>
      </c>
      <c r="D47" s="5">
        <f t="shared" ref="D47:D58" si="6">B47-C47</f>
        <v>1701</v>
      </c>
      <c r="E47" s="5">
        <f>E45+D47</f>
        <v>841620</v>
      </c>
    </row>
    <row r="48" spans="1:5" ht="15" customHeight="1" x14ac:dyDescent="0.25">
      <c r="A48" s="7" t="s">
        <v>9</v>
      </c>
      <c r="B48" s="8">
        <v>39984</v>
      </c>
      <c r="C48" s="8">
        <v>36327</v>
      </c>
      <c r="D48" s="6">
        <f t="shared" si="6"/>
        <v>3657</v>
      </c>
      <c r="E48" s="6">
        <f t="shared" ref="E48:E58" si="7">E47+D48</f>
        <v>845277</v>
      </c>
    </row>
    <row r="49" spans="1:5" ht="15" customHeight="1" x14ac:dyDescent="0.25">
      <c r="A49" s="7" t="s">
        <v>10</v>
      </c>
      <c r="B49" s="8">
        <v>46930</v>
      </c>
      <c r="C49" s="8">
        <v>42407</v>
      </c>
      <c r="D49" s="6">
        <f t="shared" si="6"/>
        <v>4523</v>
      </c>
      <c r="E49" s="6">
        <f t="shared" si="7"/>
        <v>849800</v>
      </c>
    </row>
    <row r="50" spans="1:5" ht="15" customHeight="1" x14ac:dyDescent="0.25">
      <c r="A50" s="7" t="s">
        <v>11</v>
      </c>
      <c r="B50" s="8">
        <v>40699</v>
      </c>
      <c r="C50" s="8">
        <v>34951</v>
      </c>
      <c r="D50" s="6">
        <f t="shared" si="6"/>
        <v>5748</v>
      </c>
      <c r="E50" s="6">
        <f t="shared" si="7"/>
        <v>855548</v>
      </c>
    </row>
    <row r="51" spans="1:5" ht="15" customHeight="1" x14ac:dyDescent="0.25">
      <c r="A51" s="7" t="s">
        <v>12</v>
      </c>
      <c r="B51" s="8">
        <v>54238</v>
      </c>
      <c r="C51" s="20">
        <v>40642</v>
      </c>
      <c r="D51" s="6">
        <f t="shared" si="6"/>
        <v>13596</v>
      </c>
      <c r="E51" s="6">
        <f t="shared" si="7"/>
        <v>869144</v>
      </c>
    </row>
    <row r="52" spans="1:5" ht="15" customHeight="1" x14ac:dyDescent="0.25">
      <c r="A52" s="7" t="s">
        <v>13</v>
      </c>
      <c r="B52" s="8">
        <v>42845</v>
      </c>
      <c r="C52" s="12">
        <v>42262</v>
      </c>
      <c r="D52" s="6">
        <f t="shared" si="6"/>
        <v>583</v>
      </c>
      <c r="E52" s="6">
        <f t="shared" si="7"/>
        <v>869727</v>
      </c>
    </row>
    <row r="53" spans="1:5" ht="15" customHeight="1" x14ac:dyDescent="0.25">
      <c r="A53" s="7" t="s">
        <v>14</v>
      </c>
      <c r="B53" s="8">
        <v>42307</v>
      </c>
      <c r="C53" s="12">
        <v>40479</v>
      </c>
      <c r="D53" s="6">
        <f t="shared" si="6"/>
        <v>1828</v>
      </c>
      <c r="E53" s="6">
        <f t="shared" si="7"/>
        <v>871555</v>
      </c>
    </row>
    <row r="54" spans="1:5" ht="15" customHeight="1" x14ac:dyDescent="0.25">
      <c r="A54" s="7" t="s">
        <v>15</v>
      </c>
      <c r="B54" s="8">
        <v>44042</v>
      </c>
      <c r="C54" s="12">
        <v>43774</v>
      </c>
      <c r="D54" s="6">
        <f t="shared" si="6"/>
        <v>268</v>
      </c>
      <c r="E54" s="6">
        <f t="shared" si="7"/>
        <v>871823</v>
      </c>
    </row>
    <row r="55" spans="1:5" ht="18" customHeight="1" x14ac:dyDescent="0.25">
      <c r="A55" s="7" t="s">
        <v>16</v>
      </c>
      <c r="B55" s="8">
        <v>40764</v>
      </c>
      <c r="C55" s="12">
        <v>36522</v>
      </c>
      <c r="D55" s="6">
        <f t="shared" si="6"/>
        <v>4242</v>
      </c>
      <c r="E55" s="6">
        <f t="shared" si="7"/>
        <v>876065</v>
      </c>
    </row>
    <row r="56" spans="1:5" ht="15" customHeight="1" x14ac:dyDescent="0.25">
      <c r="A56" s="7" t="s">
        <v>17</v>
      </c>
      <c r="B56" s="8">
        <v>41429</v>
      </c>
      <c r="C56" s="12">
        <v>38091</v>
      </c>
      <c r="D56" s="6">
        <f t="shared" si="6"/>
        <v>3338</v>
      </c>
      <c r="E56" s="6">
        <f t="shared" si="7"/>
        <v>879403</v>
      </c>
    </row>
    <row r="57" spans="1:5" ht="15" customHeight="1" x14ac:dyDescent="0.25">
      <c r="A57" s="7" t="s">
        <v>18</v>
      </c>
      <c r="B57" s="8">
        <v>40020</v>
      </c>
      <c r="C57" s="12">
        <v>38306</v>
      </c>
      <c r="D57" s="6">
        <f t="shared" si="6"/>
        <v>1714</v>
      </c>
      <c r="E57" s="6">
        <f t="shared" si="7"/>
        <v>881117</v>
      </c>
    </row>
    <row r="58" spans="1:5" ht="15" customHeight="1" x14ac:dyDescent="0.25">
      <c r="A58" s="7" t="s">
        <v>19</v>
      </c>
      <c r="B58" s="8">
        <v>34481</v>
      </c>
      <c r="C58" s="12">
        <v>41270</v>
      </c>
      <c r="D58" s="6">
        <f t="shared" si="6"/>
        <v>-6789</v>
      </c>
      <c r="E58" s="6">
        <f t="shared" si="7"/>
        <v>874328</v>
      </c>
    </row>
    <row r="59" spans="1:5" ht="15" customHeight="1" x14ac:dyDescent="0.25">
      <c r="A59" s="9" t="s">
        <v>32</v>
      </c>
      <c r="B59" s="10">
        <v>508077</v>
      </c>
      <c r="C59" s="10">
        <v>473668</v>
      </c>
      <c r="D59" s="11">
        <f>SUM(D47:D58)</f>
        <v>34409</v>
      </c>
      <c r="E59" s="11">
        <f>E58</f>
        <v>874328</v>
      </c>
    </row>
    <row r="60" spans="1:5" ht="15" customHeight="1" x14ac:dyDescent="0.25">
      <c r="A60" s="2" t="s">
        <v>34</v>
      </c>
      <c r="B60" s="4">
        <v>44496</v>
      </c>
      <c r="C60" s="4">
        <v>41098</v>
      </c>
      <c r="D60" s="5">
        <f t="shared" ref="D60:D71" si="8">B60-C60</f>
        <v>3398</v>
      </c>
      <c r="E60" s="5">
        <f>E58+D60</f>
        <v>877726</v>
      </c>
    </row>
    <row r="61" spans="1:5" ht="15" customHeight="1" x14ac:dyDescent="0.25">
      <c r="A61" s="7" t="s">
        <v>9</v>
      </c>
      <c r="B61" s="8">
        <v>46326</v>
      </c>
      <c r="C61" s="8">
        <v>41550</v>
      </c>
      <c r="D61" s="6">
        <f t="shared" si="8"/>
        <v>4776</v>
      </c>
      <c r="E61" s="6">
        <f t="shared" ref="E61:E71" si="9">E60+D61</f>
        <v>882502</v>
      </c>
    </row>
    <row r="62" spans="1:5" ht="15" customHeight="1" x14ac:dyDescent="0.25">
      <c r="A62" s="7" t="s">
        <v>10</v>
      </c>
      <c r="B62" s="8">
        <v>49591</v>
      </c>
      <c r="C62" s="8">
        <v>43373</v>
      </c>
      <c r="D62" s="6">
        <f t="shared" si="8"/>
        <v>6218</v>
      </c>
      <c r="E62" s="6">
        <f t="shared" si="9"/>
        <v>888720</v>
      </c>
    </row>
    <row r="63" spans="1:5" ht="15" customHeight="1" x14ac:dyDescent="0.25">
      <c r="A63" s="7" t="s">
        <v>11</v>
      </c>
      <c r="B63" s="8">
        <v>52350</v>
      </c>
      <c r="C63" s="8">
        <v>44129</v>
      </c>
      <c r="D63" s="6">
        <f t="shared" si="8"/>
        <v>8221</v>
      </c>
      <c r="E63" s="6">
        <f t="shared" si="9"/>
        <v>896941</v>
      </c>
    </row>
    <row r="64" spans="1:5" ht="15" customHeight="1" x14ac:dyDescent="0.25">
      <c r="A64" s="7" t="s">
        <v>12</v>
      </c>
      <c r="B64" s="8">
        <v>53445</v>
      </c>
      <c r="C64" s="20">
        <v>45800</v>
      </c>
      <c r="D64" s="6">
        <f t="shared" si="8"/>
        <v>7645</v>
      </c>
      <c r="E64" s="6">
        <f t="shared" si="9"/>
        <v>904586</v>
      </c>
    </row>
    <row r="65" spans="1:5" ht="15" customHeight="1" x14ac:dyDescent="0.25">
      <c r="A65" s="7" t="s">
        <v>13</v>
      </c>
      <c r="B65" s="8">
        <v>45614</v>
      </c>
      <c r="C65" s="12">
        <v>45428</v>
      </c>
      <c r="D65" s="6">
        <f t="shared" si="8"/>
        <v>186</v>
      </c>
      <c r="E65" s="6">
        <f t="shared" si="9"/>
        <v>904772</v>
      </c>
    </row>
    <row r="66" spans="1:5" ht="15" customHeight="1" x14ac:dyDescent="0.25">
      <c r="A66" s="7" t="s">
        <v>14</v>
      </c>
      <c r="B66" s="8">
        <v>49204</v>
      </c>
      <c r="C66" s="12">
        <v>50113</v>
      </c>
      <c r="D66" s="6">
        <f t="shared" si="8"/>
        <v>-909</v>
      </c>
      <c r="E66" s="6">
        <f t="shared" si="9"/>
        <v>903863</v>
      </c>
    </row>
    <row r="67" spans="1:5" ht="15" customHeight="1" x14ac:dyDescent="0.25">
      <c r="A67" s="7" t="s">
        <v>15</v>
      </c>
      <c r="B67" s="8">
        <v>48941</v>
      </c>
      <c r="C67" s="12">
        <v>46360</v>
      </c>
      <c r="D67" s="6">
        <f t="shared" si="8"/>
        <v>2581</v>
      </c>
      <c r="E67" s="6">
        <f t="shared" si="9"/>
        <v>906444</v>
      </c>
    </row>
    <row r="68" spans="1:5" ht="18" customHeight="1" x14ac:dyDescent="0.25">
      <c r="A68" s="7" t="s">
        <v>16</v>
      </c>
      <c r="B68" s="8">
        <v>46561</v>
      </c>
      <c r="C68" s="12">
        <v>40898</v>
      </c>
      <c r="D68" s="6">
        <f t="shared" si="8"/>
        <v>5663</v>
      </c>
      <c r="E68" s="6">
        <f t="shared" si="9"/>
        <v>912107</v>
      </c>
    </row>
    <row r="69" spans="1:5" ht="15" customHeight="1" x14ac:dyDescent="0.25">
      <c r="A69" s="7" t="s">
        <v>17</v>
      </c>
      <c r="B69" s="8">
        <v>49002</v>
      </c>
      <c r="C69" s="12">
        <v>44659</v>
      </c>
      <c r="D69" s="6">
        <f t="shared" si="8"/>
        <v>4343</v>
      </c>
      <c r="E69" s="6">
        <f t="shared" si="9"/>
        <v>916450</v>
      </c>
    </row>
    <row r="70" spans="1:5" ht="15" customHeight="1" x14ac:dyDescent="0.25">
      <c r="A70" s="7" t="s">
        <v>18</v>
      </c>
      <c r="B70" s="8">
        <v>42151</v>
      </c>
      <c r="C70" s="12">
        <v>41974</v>
      </c>
      <c r="D70" s="6">
        <f t="shared" si="8"/>
        <v>177</v>
      </c>
      <c r="E70" s="6">
        <f t="shared" si="9"/>
        <v>916627</v>
      </c>
    </row>
    <row r="71" spans="1:5" ht="15" customHeight="1" x14ac:dyDescent="0.25">
      <c r="A71" s="7" t="s">
        <v>19</v>
      </c>
      <c r="B71" s="8">
        <v>34968</v>
      </c>
      <c r="C71" s="12">
        <v>42177</v>
      </c>
      <c r="D71" s="6">
        <f t="shared" si="8"/>
        <v>-7209</v>
      </c>
      <c r="E71" s="6">
        <f t="shared" si="9"/>
        <v>909418</v>
      </c>
    </row>
    <row r="72" spans="1:5" ht="15" customHeight="1" x14ac:dyDescent="0.25">
      <c r="A72" s="9" t="s">
        <v>33</v>
      </c>
      <c r="B72" s="10">
        <v>562649</v>
      </c>
      <c r="C72" s="10">
        <v>527559</v>
      </c>
      <c r="D72" s="11">
        <f>SUM(D60:D71)</f>
        <v>35090</v>
      </c>
      <c r="E72" s="11">
        <f>E71</f>
        <v>909418</v>
      </c>
    </row>
    <row r="73" spans="1:5" ht="15" customHeight="1" x14ac:dyDescent="0.25">
      <c r="A73" s="2" t="s">
        <v>36</v>
      </c>
      <c r="B73" s="4">
        <v>47712</v>
      </c>
      <c r="C73" s="4">
        <v>47120</v>
      </c>
      <c r="D73" s="5">
        <f t="shared" ref="D73:D84" si="10">B73-C73</f>
        <v>592</v>
      </c>
      <c r="E73" s="5">
        <f>E71+D73</f>
        <v>910010</v>
      </c>
    </row>
    <row r="74" spans="1:5" ht="15" customHeight="1" x14ac:dyDescent="0.25">
      <c r="A74" s="7" t="s">
        <v>9</v>
      </c>
      <c r="B74" s="8">
        <v>55257</v>
      </c>
      <c r="C74" s="8">
        <v>49437</v>
      </c>
      <c r="D74" s="6">
        <f t="shared" si="10"/>
        <v>5820</v>
      </c>
      <c r="E74" s="6">
        <f t="shared" ref="E74:E84" si="11">E73+D74</f>
        <v>915830</v>
      </c>
    </row>
    <row r="75" spans="1:5" ht="15" customHeight="1" x14ac:dyDescent="0.25">
      <c r="A75" s="7" t="s">
        <v>10</v>
      </c>
      <c r="B75" s="8">
        <v>48524</v>
      </c>
      <c r="C75" s="8">
        <v>46672</v>
      </c>
      <c r="D75" s="6">
        <f t="shared" si="10"/>
        <v>1852</v>
      </c>
      <c r="E75" s="6">
        <f t="shared" si="11"/>
        <v>917682</v>
      </c>
    </row>
    <row r="76" spans="1:5" ht="15" customHeight="1" x14ac:dyDescent="0.25">
      <c r="A76" s="7" t="s">
        <v>11</v>
      </c>
      <c r="B76" s="8">
        <v>53628</v>
      </c>
      <c r="C76" s="8">
        <v>45315</v>
      </c>
      <c r="D76" s="6">
        <f t="shared" si="10"/>
        <v>8313</v>
      </c>
      <c r="E76" s="6">
        <f t="shared" si="11"/>
        <v>925995</v>
      </c>
    </row>
    <row r="77" spans="1:5" ht="15" customHeight="1" x14ac:dyDescent="0.25">
      <c r="A77" s="7" t="s">
        <v>12</v>
      </c>
      <c r="B77" s="8">
        <v>56266</v>
      </c>
      <c r="C77" s="20">
        <v>48956</v>
      </c>
      <c r="D77" s="6">
        <f t="shared" si="10"/>
        <v>7310</v>
      </c>
      <c r="E77" s="6">
        <f t="shared" si="11"/>
        <v>933305</v>
      </c>
    </row>
    <row r="78" spans="1:5" ht="15" customHeight="1" x14ac:dyDescent="0.25">
      <c r="A78" s="7" t="s">
        <v>13</v>
      </c>
      <c r="B78" s="8">
        <v>46429</v>
      </c>
      <c r="C78" s="12">
        <v>49849</v>
      </c>
      <c r="D78" s="6">
        <f t="shared" si="10"/>
        <v>-3420</v>
      </c>
      <c r="E78" s="6">
        <f t="shared" si="11"/>
        <v>929885</v>
      </c>
    </row>
    <row r="79" spans="1:5" ht="15" customHeight="1" x14ac:dyDescent="0.25">
      <c r="A79" s="7" t="s">
        <v>14</v>
      </c>
      <c r="B79" s="8">
        <v>49576</v>
      </c>
      <c r="C79" s="12">
        <v>51957</v>
      </c>
      <c r="D79" s="6">
        <f t="shared" si="10"/>
        <v>-2381</v>
      </c>
      <c r="E79" s="6">
        <f t="shared" si="11"/>
        <v>927504</v>
      </c>
    </row>
    <row r="80" spans="1:5" ht="15" hidden="1" customHeight="1" x14ac:dyDescent="0.25">
      <c r="A80" s="7" t="s">
        <v>15</v>
      </c>
      <c r="B80" s="8">
        <v>0</v>
      </c>
      <c r="C80" s="12">
        <v>0</v>
      </c>
      <c r="D80" s="6">
        <f t="shared" si="10"/>
        <v>0</v>
      </c>
      <c r="E80" s="6">
        <f t="shared" si="11"/>
        <v>927504</v>
      </c>
    </row>
    <row r="81" spans="1:5" ht="18" hidden="1" customHeight="1" x14ac:dyDescent="0.25">
      <c r="A81" s="7" t="s">
        <v>16</v>
      </c>
      <c r="B81" s="8">
        <v>0</v>
      </c>
      <c r="C81" s="12">
        <v>0</v>
      </c>
      <c r="D81" s="6">
        <f t="shared" si="10"/>
        <v>0</v>
      </c>
      <c r="E81" s="6">
        <f t="shared" si="11"/>
        <v>927504</v>
      </c>
    </row>
    <row r="82" spans="1:5" ht="15" hidden="1" customHeight="1" x14ac:dyDescent="0.25">
      <c r="A82" s="7" t="s">
        <v>17</v>
      </c>
      <c r="B82" s="8">
        <v>0</v>
      </c>
      <c r="C82" s="12">
        <v>0</v>
      </c>
      <c r="D82" s="6">
        <f t="shared" si="10"/>
        <v>0</v>
      </c>
      <c r="E82" s="6">
        <f t="shared" si="11"/>
        <v>927504</v>
      </c>
    </row>
    <row r="83" spans="1:5" ht="15" hidden="1" customHeight="1" x14ac:dyDescent="0.25">
      <c r="A83" s="7" t="s">
        <v>18</v>
      </c>
      <c r="B83" s="8">
        <v>0</v>
      </c>
      <c r="C83" s="12">
        <v>0</v>
      </c>
      <c r="D83" s="6">
        <f t="shared" si="10"/>
        <v>0</v>
      </c>
      <c r="E83" s="6">
        <f t="shared" si="11"/>
        <v>927504</v>
      </c>
    </row>
    <row r="84" spans="1:5" ht="15" hidden="1" customHeight="1" x14ac:dyDescent="0.25">
      <c r="A84" s="7" t="s">
        <v>26</v>
      </c>
      <c r="B84" s="8">
        <v>0</v>
      </c>
      <c r="C84" s="12">
        <v>0</v>
      </c>
      <c r="D84" s="6">
        <f t="shared" si="10"/>
        <v>0</v>
      </c>
      <c r="E84" s="6">
        <f t="shared" si="11"/>
        <v>927504</v>
      </c>
    </row>
    <row r="85" spans="1:5" ht="15" customHeight="1" x14ac:dyDescent="0.25">
      <c r="A85" s="9" t="s">
        <v>35</v>
      </c>
      <c r="B85" s="10">
        <v>357392</v>
      </c>
      <c r="C85" s="10">
        <v>339306</v>
      </c>
      <c r="D85" s="11">
        <f>SUM(D73:D84)</f>
        <v>18086</v>
      </c>
      <c r="E85" s="11">
        <f>E84</f>
        <v>927504</v>
      </c>
    </row>
    <row r="86" spans="1:5" x14ac:dyDescent="0.25">
      <c r="A86" s="15" t="s">
        <v>27</v>
      </c>
    </row>
    <row r="87" spans="1:5" x14ac:dyDescent="0.25">
      <c r="A87" s="16" t="s">
        <v>28</v>
      </c>
    </row>
    <row r="88" spans="1:5" ht="26.25" customHeight="1" x14ac:dyDescent="0.25">
      <c r="A88" s="21" t="s">
        <v>37</v>
      </c>
      <c r="B88" s="21"/>
      <c r="C88" s="21"/>
      <c r="D88" s="21"/>
      <c r="E88" s="21"/>
    </row>
    <row r="90" spans="1:5" x14ac:dyDescent="0.25">
      <c r="E90" s="18"/>
    </row>
    <row r="91" spans="1:5" x14ac:dyDescent="0.25">
      <c r="E91" s="19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zoomScaleNormal="100" workbookViewId="0">
      <pane ySplit="7" topLeftCell="A68" activePane="bottomLeft" state="frozen"/>
      <selection pane="bottomLeft" activeCell="C90" sqref="C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2" t="s">
        <v>0</v>
      </c>
      <c r="B1" s="22"/>
      <c r="C1" s="22"/>
      <c r="D1" s="22"/>
      <c r="E1" s="22"/>
    </row>
    <row r="2" spans="1:5" ht="12.75" customHeight="1" x14ac:dyDescent="0.25">
      <c r="A2" s="23" t="s">
        <v>1</v>
      </c>
      <c r="B2" s="23"/>
      <c r="C2" s="23"/>
      <c r="D2" s="23"/>
      <c r="E2" s="23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4" t="s">
        <v>30</v>
      </c>
      <c r="B4" s="24"/>
      <c r="C4" s="24"/>
      <c r="D4" s="24"/>
      <c r="E4" s="24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5">
      <c r="A7" s="25"/>
      <c r="B7" s="26"/>
      <c r="C7" s="25"/>
      <c r="D7" s="27"/>
      <c r="E7" s="27"/>
    </row>
    <row r="8" spans="1:5" ht="15" customHeight="1" x14ac:dyDescent="0.25">
      <c r="A8" s="2" t="s">
        <v>8</v>
      </c>
      <c r="B8" s="3">
        <v>101030</v>
      </c>
      <c r="C8" s="4">
        <v>112767</v>
      </c>
      <c r="D8" s="5">
        <f t="shared" ref="D8:D19" si="0">B8-C8</f>
        <v>-11737</v>
      </c>
      <c r="E8" s="6">
        <v>3347086</v>
      </c>
    </row>
    <row r="9" spans="1:5" ht="15" customHeight="1" x14ac:dyDescent="0.25">
      <c r="A9" s="7" t="s">
        <v>9</v>
      </c>
      <c r="B9" s="8">
        <v>109926</v>
      </c>
      <c r="C9" s="8">
        <v>108463</v>
      </c>
      <c r="D9" s="6">
        <f t="shared" si="0"/>
        <v>1463</v>
      </c>
      <c r="E9" s="6">
        <f t="shared" ref="E9:E19" si="1">E8+D9</f>
        <v>3348549</v>
      </c>
    </row>
    <row r="10" spans="1:5" ht="15" customHeight="1" x14ac:dyDescent="0.25">
      <c r="A10" s="7" t="s">
        <v>10</v>
      </c>
      <c r="B10" s="8">
        <v>94060</v>
      </c>
      <c r="C10" s="8">
        <v>129789</v>
      </c>
      <c r="D10" s="6">
        <f t="shared" si="0"/>
        <v>-35729</v>
      </c>
      <c r="E10" s="6">
        <f t="shared" si="1"/>
        <v>3312820</v>
      </c>
    </row>
    <row r="11" spans="1:5" ht="15" customHeight="1" x14ac:dyDescent="0.25">
      <c r="A11" s="7" t="s">
        <v>11</v>
      </c>
      <c r="B11" s="8">
        <v>41350</v>
      </c>
      <c r="C11" s="8">
        <v>132620</v>
      </c>
      <c r="D11" s="6">
        <f t="shared" si="0"/>
        <v>-91270</v>
      </c>
      <c r="E11" s="6">
        <f t="shared" si="1"/>
        <v>3221550</v>
      </c>
    </row>
    <row r="12" spans="1:5" ht="15" customHeight="1" x14ac:dyDescent="0.25">
      <c r="A12" s="7" t="s">
        <v>12</v>
      </c>
      <c r="B12" s="8">
        <v>44740</v>
      </c>
      <c r="C12" s="8">
        <v>85602</v>
      </c>
      <c r="D12" s="6">
        <f t="shared" si="0"/>
        <v>-40862</v>
      </c>
      <c r="E12" s="6">
        <f t="shared" si="1"/>
        <v>3180688</v>
      </c>
    </row>
    <row r="13" spans="1:5" ht="15" customHeight="1" x14ac:dyDescent="0.25">
      <c r="A13" s="7" t="s">
        <v>13</v>
      </c>
      <c r="B13" s="8">
        <v>53970</v>
      </c>
      <c r="C13" s="8">
        <v>74180</v>
      </c>
      <c r="D13" s="6">
        <f t="shared" si="0"/>
        <v>-20210</v>
      </c>
      <c r="E13" s="6">
        <f t="shared" si="1"/>
        <v>3160478</v>
      </c>
    </row>
    <row r="14" spans="1:5" ht="15" customHeight="1" x14ac:dyDescent="0.25">
      <c r="A14" s="7" t="s">
        <v>14</v>
      </c>
      <c r="B14" s="13">
        <v>69195</v>
      </c>
      <c r="C14" s="8">
        <v>80262</v>
      </c>
      <c r="D14" s="6">
        <f t="shared" si="0"/>
        <v>-11067</v>
      </c>
      <c r="E14" s="6">
        <f t="shared" si="1"/>
        <v>3149411</v>
      </c>
    </row>
    <row r="15" spans="1:5" ht="15" customHeight="1" x14ac:dyDescent="0.25">
      <c r="A15" s="7" t="s">
        <v>15</v>
      </c>
      <c r="B15" s="8">
        <v>81882</v>
      </c>
      <c r="C15" s="8">
        <v>81890</v>
      </c>
      <c r="D15" s="6">
        <f t="shared" si="0"/>
        <v>-8</v>
      </c>
      <c r="E15" s="6">
        <f t="shared" si="1"/>
        <v>3149403</v>
      </c>
    </row>
    <row r="16" spans="1:5" ht="15" customHeight="1" x14ac:dyDescent="0.25">
      <c r="A16" s="7" t="s">
        <v>16</v>
      </c>
      <c r="B16" s="8">
        <v>89756</v>
      </c>
      <c r="C16" s="8">
        <v>80219</v>
      </c>
      <c r="D16" s="6">
        <f t="shared" si="0"/>
        <v>9537</v>
      </c>
      <c r="E16" s="6">
        <f t="shared" si="1"/>
        <v>3158940</v>
      </c>
    </row>
    <row r="17" spans="1:5" ht="15" customHeight="1" x14ac:dyDescent="0.25">
      <c r="A17" s="7" t="s">
        <v>17</v>
      </c>
      <c r="B17" s="8">
        <v>103893</v>
      </c>
      <c r="C17" s="8">
        <v>88427</v>
      </c>
      <c r="D17" s="6">
        <f t="shared" si="0"/>
        <v>15466</v>
      </c>
      <c r="E17" s="6">
        <f t="shared" si="1"/>
        <v>3174406</v>
      </c>
    </row>
    <row r="18" spans="1:5" ht="15" customHeight="1" x14ac:dyDescent="0.25">
      <c r="A18" s="7" t="s">
        <v>18</v>
      </c>
      <c r="B18" s="8">
        <v>112201</v>
      </c>
      <c r="C18" s="8">
        <v>79734</v>
      </c>
      <c r="D18" s="6">
        <f t="shared" si="0"/>
        <v>32467</v>
      </c>
      <c r="E18" s="6">
        <f t="shared" si="1"/>
        <v>3206873</v>
      </c>
    </row>
    <row r="19" spans="1:5" ht="15" customHeight="1" x14ac:dyDescent="0.25">
      <c r="A19" s="7" t="s">
        <v>19</v>
      </c>
      <c r="B19" s="8">
        <v>101092</v>
      </c>
      <c r="C19" s="8">
        <v>100180</v>
      </c>
      <c r="D19" s="6">
        <f t="shared" si="0"/>
        <v>912</v>
      </c>
      <c r="E19" s="6">
        <f t="shared" si="1"/>
        <v>3207785</v>
      </c>
    </row>
    <row r="20" spans="1:5" ht="15" customHeight="1" x14ac:dyDescent="0.25">
      <c r="A20" s="9" t="s">
        <v>20</v>
      </c>
      <c r="B20" s="10">
        <v>1003095</v>
      </c>
      <c r="C20" s="10">
        <v>1154133</v>
      </c>
      <c r="D20" s="11">
        <f>SUM(D8:D19)</f>
        <v>-151038</v>
      </c>
      <c r="E20" s="11">
        <f>E19</f>
        <v>3207785</v>
      </c>
    </row>
    <row r="21" spans="1:5" ht="15" customHeight="1" x14ac:dyDescent="0.25">
      <c r="A21" s="2" t="s">
        <v>21</v>
      </c>
      <c r="B21" s="3">
        <v>103456</v>
      </c>
      <c r="C21" s="4">
        <v>104587</v>
      </c>
      <c r="D21" s="5">
        <f t="shared" ref="D21:D32" si="2">B21-C21</f>
        <v>-1131</v>
      </c>
      <c r="E21" s="5">
        <f>E19+D21</f>
        <v>3206654</v>
      </c>
    </row>
    <row r="22" spans="1:5" ht="15" customHeight="1" x14ac:dyDescent="0.25">
      <c r="A22" s="7" t="s">
        <v>9</v>
      </c>
      <c r="B22" s="13">
        <v>110288</v>
      </c>
      <c r="C22" s="13">
        <v>93472</v>
      </c>
      <c r="D22" s="6">
        <f t="shared" si="2"/>
        <v>16816</v>
      </c>
      <c r="E22" s="6">
        <f t="shared" ref="E22:E32" si="3">E21+D22</f>
        <v>3223470</v>
      </c>
    </row>
    <row r="23" spans="1:5" ht="15" customHeight="1" x14ac:dyDescent="0.25">
      <c r="A23" s="7" t="s">
        <v>10</v>
      </c>
      <c r="B23" s="8">
        <v>116748</v>
      </c>
      <c r="C23" s="8">
        <v>103779</v>
      </c>
      <c r="D23" s="6">
        <f t="shared" si="2"/>
        <v>12969</v>
      </c>
      <c r="E23" s="6">
        <f t="shared" si="3"/>
        <v>3236439</v>
      </c>
    </row>
    <row r="24" spans="1:5" ht="15" customHeight="1" x14ac:dyDescent="0.25">
      <c r="A24" s="7" t="s">
        <v>11</v>
      </c>
      <c r="B24" s="8">
        <v>91278</v>
      </c>
      <c r="C24" s="8">
        <v>87861</v>
      </c>
      <c r="D24" s="6">
        <f t="shared" si="2"/>
        <v>3417</v>
      </c>
      <c r="E24" s="6">
        <f t="shared" si="3"/>
        <v>3239856</v>
      </c>
    </row>
    <row r="25" spans="1:5" ht="15" customHeight="1" x14ac:dyDescent="0.25">
      <c r="A25" s="7" t="s">
        <v>12</v>
      </c>
      <c r="B25" s="8">
        <v>105328</v>
      </c>
      <c r="C25" s="8">
        <v>87820</v>
      </c>
      <c r="D25" s="6">
        <f t="shared" si="2"/>
        <v>17508</v>
      </c>
      <c r="E25" s="6">
        <f t="shared" si="3"/>
        <v>3257364</v>
      </c>
    </row>
    <row r="26" spans="1:5" ht="15" customHeight="1" x14ac:dyDescent="0.25">
      <c r="A26" s="7" t="s">
        <v>13</v>
      </c>
      <c r="B26" s="8">
        <v>104473</v>
      </c>
      <c r="C26" s="8">
        <v>86431</v>
      </c>
      <c r="D26" s="6">
        <f t="shared" si="2"/>
        <v>18042</v>
      </c>
      <c r="E26" s="6">
        <f t="shared" si="3"/>
        <v>3275406</v>
      </c>
    </row>
    <row r="27" spans="1:5" ht="15" customHeight="1" x14ac:dyDescent="0.25">
      <c r="A27" s="7" t="s">
        <v>14</v>
      </c>
      <c r="B27" s="8">
        <v>112527</v>
      </c>
      <c r="C27" s="8">
        <v>94106</v>
      </c>
      <c r="D27" s="6">
        <f t="shared" si="2"/>
        <v>18421</v>
      </c>
      <c r="E27" s="6">
        <f t="shared" si="3"/>
        <v>3293827</v>
      </c>
    </row>
    <row r="28" spans="1:5" ht="15" customHeight="1" x14ac:dyDescent="0.25">
      <c r="A28" s="7" t="s">
        <v>15</v>
      </c>
      <c r="B28" s="8">
        <v>123485</v>
      </c>
      <c r="C28" s="8">
        <v>98170</v>
      </c>
      <c r="D28" s="6">
        <f t="shared" si="2"/>
        <v>25315</v>
      </c>
      <c r="E28" s="6">
        <f t="shared" si="3"/>
        <v>3319142</v>
      </c>
    </row>
    <row r="29" spans="1:5" ht="15" customHeight="1" x14ac:dyDescent="0.25">
      <c r="A29" s="7" t="s">
        <v>16</v>
      </c>
      <c r="B29" s="8">
        <v>120120</v>
      </c>
      <c r="C29" s="8">
        <v>97053</v>
      </c>
      <c r="D29" s="6">
        <f t="shared" si="2"/>
        <v>23067</v>
      </c>
      <c r="E29" s="6">
        <f t="shared" si="3"/>
        <v>3342209</v>
      </c>
    </row>
    <row r="30" spans="1:5" ht="15" customHeight="1" x14ac:dyDescent="0.25">
      <c r="A30" s="7" t="s">
        <v>17</v>
      </c>
      <c r="B30" s="8">
        <v>117827</v>
      </c>
      <c r="C30" s="8">
        <v>97710</v>
      </c>
      <c r="D30" s="6">
        <f t="shared" si="2"/>
        <v>20117</v>
      </c>
      <c r="E30" s="6">
        <f t="shared" si="3"/>
        <v>3362326</v>
      </c>
    </row>
    <row r="31" spans="1:5" ht="15" customHeight="1" x14ac:dyDescent="0.25">
      <c r="A31" s="7" t="s">
        <v>18</v>
      </c>
      <c r="B31" s="8">
        <v>130761</v>
      </c>
      <c r="C31" s="8">
        <v>93743</v>
      </c>
      <c r="D31" s="6">
        <f t="shared" si="2"/>
        <v>37018</v>
      </c>
      <c r="E31" s="6">
        <f t="shared" si="3"/>
        <v>3399344</v>
      </c>
    </row>
    <row r="32" spans="1:5" ht="15" customHeight="1" x14ac:dyDescent="0.25">
      <c r="A32" s="7" t="s">
        <v>19</v>
      </c>
      <c r="B32" s="8">
        <v>111287</v>
      </c>
      <c r="C32" s="8">
        <v>116251</v>
      </c>
      <c r="D32" s="6">
        <f t="shared" si="2"/>
        <v>-4964</v>
      </c>
      <c r="E32" s="6">
        <f t="shared" si="3"/>
        <v>3394380</v>
      </c>
    </row>
    <row r="33" spans="1:5" ht="15" customHeight="1" x14ac:dyDescent="0.25">
      <c r="A33" s="9" t="s">
        <v>22</v>
      </c>
      <c r="B33" s="10">
        <v>1347578</v>
      </c>
      <c r="C33" s="10">
        <v>1160983</v>
      </c>
      <c r="D33" s="11">
        <f>SUM(D21:D32)</f>
        <v>186595</v>
      </c>
      <c r="E33" s="11">
        <f>E32</f>
        <v>3394380</v>
      </c>
    </row>
    <row r="34" spans="1:5" ht="15" customHeight="1" x14ac:dyDescent="0.25">
      <c r="A34" s="2" t="s">
        <v>23</v>
      </c>
      <c r="B34" s="3">
        <v>115355</v>
      </c>
      <c r="C34" s="4">
        <v>111013</v>
      </c>
      <c r="D34" s="5">
        <f t="shared" ref="D34:D45" si="4">B34-C34</f>
        <v>4342</v>
      </c>
      <c r="E34" s="5">
        <f>E32+D34</f>
        <v>3398722</v>
      </c>
    </row>
    <row r="35" spans="1:5" ht="15" customHeight="1" x14ac:dyDescent="0.25">
      <c r="A35" s="7" t="s">
        <v>9</v>
      </c>
      <c r="B35" s="8">
        <v>135324</v>
      </c>
      <c r="C35" s="8">
        <v>110715</v>
      </c>
      <c r="D35" s="6">
        <f t="shared" si="4"/>
        <v>24609</v>
      </c>
      <c r="E35" s="6">
        <f t="shared" ref="E35:E45" si="5">E34+D35</f>
        <v>3423331</v>
      </c>
    </row>
    <row r="36" spans="1:5" ht="15" customHeight="1" x14ac:dyDescent="0.25">
      <c r="A36" s="7" t="s">
        <v>10</v>
      </c>
      <c r="B36" s="8">
        <v>129379</v>
      </c>
      <c r="C36" s="8">
        <v>117643</v>
      </c>
      <c r="D36" s="6">
        <f t="shared" si="4"/>
        <v>11736</v>
      </c>
      <c r="E36" s="6">
        <f t="shared" si="5"/>
        <v>3435067</v>
      </c>
    </row>
    <row r="37" spans="1:5" ht="15" customHeight="1" x14ac:dyDescent="0.25">
      <c r="A37" s="7" t="s">
        <v>11</v>
      </c>
      <c r="B37" s="8">
        <v>136554</v>
      </c>
      <c r="C37" s="8">
        <v>111527</v>
      </c>
      <c r="D37" s="6">
        <f t="shared" si="4"/>
        <v>25027</v>
      </c>
      <c r="E37" s="6">
        <f t="shared" si="5"/>
        <v>3460094</v>
      </c>
    </row>
    <row r="38" spans="1:5" ht="15" customHeight="1" x14ac:dyDescent="0.25">
      <c r="A38" s="7" t="s">
        <v>12</v>
      </c>
      <c r="B38" s="8">
        <v>134142</v>
      </c>
      <c r="C38" s="8">
        <v>112592</v>
      </c>
      <c r="D38" s="6">
        <f t="shared" si="4"/>
        <v>21550</v>
      </c>
      <c r="E38" s="6">
        <f t="shared" si="5"/>
        <v>3481644</v>
      </c>
    </row>
    <row r="39" spans="1:5" ht="15" customHeight="1" x14ac:dyDescent="0.25">
      <c r="A39" s="7" t="s">
        <v>13</v>
      </c>
      <c r="B39" s="8">
        <v>128706</v>
      </c>
      <c r="C39" s="12">
        <v>105626</v>
      </c>
      <c r="D39" s="6">
        <f t="shared" si="4"/>
        <v>23080</v>
      </c>
      <c r="E39" s="6">
        <f t="shared" si="5"/>
        <v>3504724</v>
      </c>
    </row>
    <row r="40" spans="1:5" ht="15" customHeight="1" x14ac:dyDescent="0.25">
      <c r="A40" s="7" t="s">
        <v>14</v>
      </c>
      <c r="B40" s="8">
        <v>123890</v>
      </c>
      <c r="C40" s="12">
        <v>110527</v>
      </c>
      <c r="D40" s="6">
        <f t="shared" si="4"/>
        <v>13363</v>
      </c>
      <c r="E40" s="6">
        <f t="shared" si="5"/>
        <v>3518087</v>
      </c>
    </row>
    <row r="41" spans="1:5" ht="15" customHeight="1" x14ac:dyDescent="0.25">
      <c r="A41" s="7" t="s">
        <v>15</v>
      </c>
      <c r="B41" s="8">
        <v>145232</v>
      </c>
      <c r="C41" s="12">
        <v>114505</v>
      </c>
      <c r="D41" s="6">
        <f t="shared" si="4"/>
        <v>30727</v>
      </c>
      <c r="E41" s="6">
        <f t="shared" si="5"/>
        <v>3548814</v>
      </c>
    </row>
    <row r="42" spans="1:5" ht="15" customHeight="1" x14ac:dyDescent="0.25">
      <c r="A42" s="7" t="s">
        <v>16</v>
      </c>
      <c r="B42" s="8">
        <v>132200</v>
      </c>
      <c r="C42" s="12">
        <v>117950</v>
      </c>
      <c r="D42" s="6">
        <f t="shared" si="4"/>
        <v>14250</v>
      </c>
      <c r="E42" s="6">
        <f t="shared" si="5"/>
        <v>3563064</v>
      </c>
    </row>
    <row r="43" spans="1:5" ht="15" customHeight="1" x14ac:dyDescent="0.25">
      <c r="A43" s="7" t="s">
        <v>17</v>
      </c>
      <c r="B43" s="8">
        <v>115955</v>
      </c>
      <c r="C43" s="12">
        <v>108077</v>
      </c>
      <c r="D43" s="6">
        <f t="shared" si="4"/>
        <v>7878</v>
      </c>
      <c r="E43" s="6">
        <f t="shared" si="5"/>
        <v>3570942</v>
      </c>
    </row>
    <row r="44" spans="1:5" ht="15" customHeight="1" x14ac:dyDescent="0.25">
      <c r="A44" s="7" t="s">
        <v>18</v>
      </c>
      <c r="B44" s="8">
        <v>127556</v>
      </c>
      <c r="C44" s="12">
        <v>103274</v>
      </c>
      <c r="D44" s="6">
        <f t="shared" si="4"/>
        <v>24282</v>
      </c>
      <c r="E44" s="6">
        <f t="shared" si="5"/>
        <v>3595224</v>
      </c>
    </row>
    <row r="45" spans="1:5" ht="15" customHeight="1" x14ac:dyDescent="0.25">
      <c r="A45" s="7" t="s">
        <v>19</v>
      </c>
      <c r="B45" s="8">
        <v>109335</v>
      </c>
      <c r="C45" s="12">
        <v>119973</v>
      </c>
      <c r="D45" s="6">
        <f t="shared" si="4"/>
        <v>-10638</v>
      </c>
      <c r="E45" s="6">
        <f t="shared" si="5"/>
        <v>3584586</v>
      </c>
    </row>
    <row r="46" spans="1:5" ht="15" customHeight="1" x14ac:dyDescent="0.25">
      <c r="A46" s="9" t="s">
        <v>24</v>
      </c>
      <c r="B46" s="10">
        <v>1533628</v>
      </c>
      <c r="C46" s="10">
        <v>1343422</v>
      </c>
      <c r="D46" s="11">
        <f>SUM(D34:D45)</f>
        <v>190206</v>
      </c>
      <c r="E46" s="11">
        <f>E45</f>
        <v>3584586</v>
      </c>
    </row>
    <row r="47" spans="1:5" ht="15" customHeight="1" x14ac:dyDescent="0.25">
      <c r="A47" s="2" t="s">
        <v>25</v>
      </c>
      <c r="B47" s="4">
        <v>119556</v>
      </c>
      <c r="C47" s="4">
        <v>120648</v>
      </c>
      <c r="D47" s="5">
        <f t="shared" ref="D47:D58" si="6">B47-C47</f>
        <v>-1092</v>
      </c>
      <c r="E47" s="5">
        <f>E45+D47</f>
        <v>3583494</v>
      </c>
    </row>
    <row r="48" spans="1:5" ht="15" customHeight="1" x14ac:dyDescent="0.25">
      <c r="A48" s="7" t="s">
        <v>9</v>
      </c>
      <c r="B48" s="8">
        <v>130373</v>
      </c>
      <c r="C48" s="8">
        <v>116008</v>
      </c>
      <c r="D48" s="6">
        <f t="shared" si="6"/>
        <v>14365</v>
      </c>
      <c r="E48" s="6">
        <f t="shared" ref="E48:E58" si="7">E47+D48</f>
        <v>3597859</v>
      </c>
    </row>
    <row r="49" spans="1:5" ht="15" customHeight="1" x14ac:dyDescent="0.25">
      <c r="A49" s="7" t="s">
        <v>10</v>
      </c>
      <c r="B49" s="8">
        <v>146582</v>
      </c>
      <c r="C49" s="8">
        <v>128369</v>
      </c>
      <c r="D49" s="6">
        <f t="shared" si="6"/>
        <v>18213</v>
      </c>
      <c r="E49" s="6">
        <f t="shared" si="7"/>
        <v>3616072</v>
      </c>
    </row>
    <row r="50" spans="1:5" ht="15" customHeight="1" x14ac:dyDescent="0.25">
      <c r="A50" s="7" t="s">
        <v>11</v>
      </c>
      <c r="B50" s="8">
        <v>124326</v>
      </c>
      <c r="C50" s="8">
        <v>107011</v>
      </c>
      <c r="D50" s="6">
        <f t="shared" si="6"/>
        <v>17315</v>
      </c>
      <c r="E50" s="6">
        <f t="shared" si="7"/>
        <v>3633387</v>
      </c>
    </row>
    <row r="51" spans="1:5" ht="15" customHeight="1" x14ac:dyDescent="0.25">
      <c r="A51" s="7" t="s">
        <v>12</v>
      </c>
      <c r="B51" s="8">
        <v>128876</v>
      </c>
      <c r="C51" s="8">
        <v>116616</v>
      </c>
      <c r="D51" s="6">
        <f t="shared" si="6"/>
        <v>12260</v>
      </c>
      <c r="E51" s="6">
        <f t="shared" si="7"/>
        <v>3645647</v>
      </c>
    </row>
    <row r="52" spans="1:5" ht="15" customHeight="1" x14ac:dyDescent="0.25">
      <c r="A52" s="7" t="s">
        <v>13</v>
      </c>
      <c r="B52" s="8">
        <v>125130</v>
      </c>
      <c r="C52" s="12">
        <v>111946</v>
      </c>
      <c r="D52" s="6">
        <f t="shared" si="6"/>
        <v>13184</v>
      </c>
      <c r="E52" s="6">
        <f t="shared" si="7"/>
        <v>3658831</v>
      </c>
    </row>
    <row r="53" spans="1:5" ht="15" customHeight="1" x14ac:dyDescent="0.25">
      <c r="A53" s="7" t="s">
        <v>14</v>
      </c>
      <c r="B53" s="8">
        <v>123781</v>
      </c>
      <c r="C53" s="12">
        <v>111542</v>
      </c>
      <c r="D53" s="6">
        <f t="shared" si="6"/>
        <v>12239</v>
      </c>
      <c r="E53" s="6">
        <f t="shared" si="7"/>
        <v>3671070</v>
      </c>
    </row>
    <row r="54" spans="1:5" ht="15" customHeight="1" x14ac:dyDescent="0.25">
      <c r="A54" s="7" t="s">
        <v>15</v>
      </c>
      <c r="B54" s="8">
        <v>137941</v>
      </c>
      <c r="C54" s="12">
        <v>119460</v>
      </c>
      <c r="D54" s="6">
        <f t="shared" si="6"/>
        <v>18481</v>
      </c>
      <c r="E54" s="6">
        <f t="shared" si="7"/>
        <v>3689551</v>
      </c>
    </row>
    <row r="55" spans="1:5" ht="15" customHeight="1" x14ac:dyDescent="0.25">
      <c r="A55" s="7" t="s">
        <v>16</v>
      </c>
      <c r="B55" s="8">
        <v>128268</v>
      </c>
      <c r="C55" s="12">
        <v>111139</v>
      </c>
      <c r="D55" s="6">
        <f t="shared" si="6"/>
        <v>17129</v>
      </c>
      <c r="E55" s="6">
        <f t="shared" si="7"/>
        <v>3706680</v>
      </c>
    </row>
    <row r="56" spans="1:5" ht="15" customHeight="1" x14ac:dyDescent="0.25">
      <c r="A56" s="7" t="s">
        <v>17</v>
      </c>
      <c r="B56" s="8">
        <v>129084</v>
      </c>
      <c r="C56" s="12">
        <v>110166</v>
      </c>
      <c r="D56" s="6">
        <f t="shared" si="6"/>
        <v>18918</v>
      </c>
      <c r="E56" s="6">
        <f t="shared" si="7"/>
        <v>3725598</v>
      </c>
    </row>
    <row r="57" spans="1:5" ht="15" customHeight="1" x14ac:dyDescent="0.25">
      <c r="A57" s="7" t="s">
        <v>18</v>
      </c>
      <c r="B57" s="8">
        <v>131314</v>
      </c>
      <c r="C57" s="12">
        <v>109696</v>
      </c>
      <c r="D57" s="6">
        <f t="shared" si="6"/>
        <v>21618</v>
      </c>
      <c r="E57" s="6">
        <f t="shared" si="7"/>
        <v>3747216</v>
      </c>
    </row>
    <row r="58" spans="1:5" ht="15" customHeight="1" x14ac:dyDescent="0.25">
      <c r="A58" s="7" t="s">
        <v>19</v>
      </c>
      <c r="B58" s="8">
        <v>118892</v>
      </c>
      <c r="C58" s="12">
        <v>127076</v>
      </c>
      <c r="D58" s="6">
        <f t="shared" si="6"/>
        <v>-8184</v>
      </c>
      <c r="E58" s="6">
        <f t="shared" si="7"/>
        <v>3739032</v>
      </c>
    </row>
    <row r="59" spans="1:5" ht="15" customHeight="1" x14ac:dyDescent="0.25">
      <c r="A59" s="9" t="s">
        <v>32</v>
      </c>
      <c r="B59" s="10">
        <v>1544123</v>
      </c>
      <c r="C59" s="10">
        <v>1389677</v>
      </c>
      <c r="D59" s="11">
        <f>SUM(D47:D58)</f>
        <v>154446</v>
      </c>
      <c r="E59" s="11">
        <f>E58</f>
        <v>3739032</v>
      </c>
    </row>
    <row r="60" spans="1:5" ht="15" customHeight="1" x14ac:dyDescent="0.25">
      <c r="A60" s="2" t="s">
        <v>34</v>
      </c>
      <c r="B60" s="4">
        <v>132063</v>
      </c>
      <c r="C60" s="4">
        <v>130986</v>
      </c>
      <c r="D60" s="5">
        <f t="shared" ref="D60:D71" si="8">B60-C60</f>
        <v>1077</v>
      </c>
      <c r="E60" s="5">
        <f>E58+D60</f>
        <v>3740109</v>
      </c>
    </row>
    <row r="61" spans="1:5" ht="15" customHeight="1" x14ac:dyDescent="0.25">
      <c r="A61" s="7" t="s">
        <v>9</v>
      </c>
      <c r="B61" s="8">
        <v>145366</v>
      </c>
      <c r="C61" s="8">
        <v>128110</v>
      </c>
      <c r="D61" s="6">
        <f t="shared" si="8"/>
        <v>17256</v>
      </c>
      <c r="E61" s="6">
        <f t="shared" ref="E61:E71" si="9">E60+D61</f>
        <v>3757365</v>
      </c>
    </row>
    <row r="62" spans="1:5" ht="15" customHeight="1" x14ac:dyDescent="0.25">
      <c r="A62" s="7" t="s">
        <v>10</v>
      </c>
      <c r="B62" s="8">
        <v>152379</v>
      </c>
      <c r="C62" s="8">
        <v>128711</v>
      </c>
      <c r="D62" s="6">
        <f t="shared" si="8"/>
        <v>23668</v>
      </c>
      <c r="E62" s="6">
        <f t="shared" si="9"/>
        <v>3781033</v>
      </c>
    </row>
    <row r="63" spans="1:5" ht="15" customHeight="1" x14ac:dyDescent="0.25">
      <c r="A63" s="7" t="s">
        <v>11</v>
      </c>
      <c r="B63" s="8">
        <v>142069</v>
      </c>
      <c r="C63" s="8">
        <v>125686</v>
      </c>
      <c r="D63" s="6">
        <f t="shared" si="8"/>
        <v>16383</v>
      </c>
      <c r="E63" s="6">
        <f t="shared" si="9"/>
        <v>3797416</v>
      </c>
    </row>
    <row r="64" spans="1:5" ht="15" customHeight="1" x14ac:dyDescent="0.25">
      <c r="A64" s="7" t="s">
        <v>12</v>
      </c>
      <c r="B64" s="8">
        <v>142758</v>
      </c>
      <c r="C64" s="8">
        <v>126851</v>
      </c>
      <c r="D64" s="6">
        <f t="shared" si="8"/>
        <v>15907</v>
      </c>
      <c r="E64" s="6">
        <f t="shared" si="9"/>
        <v>3813323</v>
      </c>
    </row>
    <row r="65" spans="1:5" ht="15" customHeight="1" x14ac:dyDescent="0.25">
      <c r="A65" s="7" t="s">
        <v>13</v>
      </c>
      <c r="B65" s="8">
        <v>136201</v>
      </c>
      <c r="C65" s="12">
        <v>119104</v>
      </c>
      <c r="D65" s="6">
        <f t="shared" si="8"/>
        <v>17097</v>
      </c>
      <c r="E65" s="6">
        <f t="shared" si="9"/>
        <v>3830420</v>
      </c>
    </row>
    <row r="66" spans="1:5" ht="15" customHeight="1" x14ac:dyDescent="0.25">
      <c r="A66" s="7" t="s">
        <v>14</v>
      </c>
      <c r="B66" s="8">
        <v>141991</v>
      </c>
      <c r="C66" s="12">
        <v>131647</v>
      </c>
      <c r="D66" s="6">
        <f t="shared" si="8"/>
        <v>10344</v>
      </c>
      <c r="E66" s="6">
        <f t="shared" si="9"/>
        <v>3840764</v>
      </c>
    </row>
    <row r="67" spans="1:5" ht="15" customHeight="1" x14ac:dyDescent="0.25">
      <c r="A67" s="7" t="s">
        <v>15</v>
      </c>
      <c r="B67" s="8">
        <v>148409</v>
      </c>
      <c r="C67" s="12">
        <v>130315</v>
      </c>
      <c r="D67" s="6">
        <f t="shared" si="8"/>
        <v>18094</v>
      </c>
      <c r="E67" s="6">
        <f t="shared" si="9"/>
        <v>3858858</v>
      </c>
    </row>
    <row r="68" spans="1:5" ht="15" customHeight="1" x14ac:dyDescent="0.25">
      <c r="A68" s="7" t="s">
        <v>16</v>
      </c>
      <c r="B68" s="8">
        <v>145811</v>
      </c>
      <c r="C68" s="12">
        <v>126728</v>
      </c>
      <c r="D68" s="6">
        <f t="shared" si="8"/>
        <v>19083</v>
      </c>
      <c r="E68" s="6">
        <f t="shared" si="9"/>
        <v>3877941</v>
      </c>
    </row>
    <row r="69" spans="1:5" ht="15" customHeight="1" x14ac:dyDescent="0.25">
      <c r="A69" s="7" t="s">
        <v>17</v>
      </c>
      <c r="B69" s="8">
        <v>143761</v>
      </c>
      <c r="C69" s="12">
        <v>133350</v>
      </c>
      <c r="D69" s="6">
        <f t="shared" si="8"/>
        <v>10411</v>
      </c>
      <c r="E69" s="6">
        <f t="shared" si="9"/>
        <v>3888352</v>
      </c>
    </row>
    <row r="70" spans="1:5" ht="15" customHeight="1" x14ac:dyDescent="0.25">
      <c r="A70" s="7" t="s">
        <v>18</v>
      </c>
      <c r="B70" s="8">
        <v>136104</v>
      </c>
      <c r="C70" s="12">
        <v>122700</v>
      </c>
      <c r="D70" s="6">
        <f t="shared" si="8"/>
        <v>13404</v>
      </c>
      <c r="E70" s="6">
        <f t="shared" si="9"/>
        <v>3901756</v>
      </c>
    </row>
    <row r="71" spans="1:5" ht="15" customHeight="1" x14ac:dyDescent="0.25">
      <c r="A71" s="7" t="s">
        <v>19</v>
      </c>
      <c r="B71" s="8">
        <v>115311</v>
      </c>
      <c r="C71" s="12">
        <v>135275</v>
      </c>
      <c r="D71" s="6">
        <f t="shared" si="8"/>
        <v>-19964</v>
      </c>
      <c r="E71" s="6">
        <f t="shared" si="9"/>
        <v>3881792</v>
      </c>
    </row>
    <row r="72" spans="1:5" ht="15" customHeight="1" x14ac:dyDescent="0.25">
      <c r="A72" s="9" t="s">
        <v>33</v>
      </c>
      <c r="B72" s="10">
        <v>1682223</v>
      </c>
      <c r="C72" s="10">
        <v>1539463</v>
      </c>
      <c r="D72" s="11">
        <f>SUM(D60:D71)</f>
        <v>142760</v>
      </c>
      <c r="E72" s="11">
        <f>E71</f>
        <v>3881792</v>
      </c>
    </row>
    <row r="73" spans="1:5" ht="17.25" customHeight="1" x14ac:dyDescent="0.25">
      <c r="A73" s="2" t="s">
        <v>36</v>
      </c>
      <c r="B73" s="4">
        <v>130524</v>
      </c>
      <c r="C73" s="4">
        <v>142922</v>
      </c>
      <c r="D73" s="5">
        <f t="shared" ref="D73:D84" si="10">B73-C73</f>
        <v>-12398</v>
      </c>
      <c r="E73" s="5">
        <f>E71+D73</f>
        <v>3869394</v>
      </c>
    </row>
    <row r="74" spans="1:5" ht="15" customHeight="1" x14ac:dyDescent="0.25">
      <c r="A74" s="7" t="s">
        <v>9</v>
      </c>
      <c r="B74" s="8">
        <v>174862</v>
      </c>
      <c r="C74" s="8">
        <v>142948</v>
      </c>
      <c r="D74" s="6">
        <f t="shared" si="10"/>
        <v>31914</v>
      </c>
      <c r="E74" s="6">
        <f t="shared" ref="E74:E84" si="11">E73+D74</f>
        <v>3901308</v>
      </c>
    </row>
    <row r="75" spans="1:5" ht="15" customHeight="1" x14ac:dyDescent="0.25">
      <c r="A75" s="7" t="s">
        <v>10</v>
      </c>
      <c r="B75" s="8">
        <v>136913</v>
      </c>
      <c r="C75" s="8">
        <v>143128</v>
      </c>
      <c r="D75" s="6">
        <f t="shared" si="10"/>
        <v>-6215</v>
      </c>
      <c r="E75" s="6">
        <f t="shared" si="11"/>
        <v>3895093</v>
      </c>
    </row>
    <row r="76" spans="1:5" ht="15" customHeight="1" x14ac:dyDescent="0.25">
      <c r="A76" s="7" t="s">
        <v>11</v>
      </c>
      <c r="B76" s="8">
        <v>145672</v>
      </c>
      <c r="C76" s="8">
        <v>127091</v>
      </c>
      <c r="D76" s="6">
        <f t="shared" si="10"/>
        <v>18581</v>
      </c>
      <c r="E76" s="6">
        <f t="shared" si="11"/>
        <v>3913674</v>
      </c>
    </row>
    <row r="77" spans="1:5" ht="15" customHeight="1" x14ac:dyDescent="0.25">
      <c r="A77" s="7" t="s">
        <v>12</v>
      </c>
      <c r="B77" s="8">
        <v>146432</v>
      </c>
      <c r="C77" s="8">
        <v>133100</v>
      </c>
      <c r="D77" s="6">
        <f t="shared" si="10"/>
        <v>13332</v>
      </c>
      <c r="E77" s="6">
        <f t="shared" si="11"/>
        <v>3927006</v>
      </c>
    </row>
    <row r="78" spans="1:5" ht="15" customHeight="1" x14ac:dyDescent="0.25">
      <c r="A78" s="7" t="s">
        <v>13</v>
      </c>
      <c r="B78" s="8">
        <v>142781</v>
      </c>
      <c r="C78" s="12">
        <v>128148</v>
      </c>
      <c r="D78" s="6">
        <f t="shared" si="10"/>
        <v>14633</v>
      </c>
      <c r="E78" s="6">
        <f t="shared" si="11"/>
        <v>3941639</v>
      </c>
    </row>
    <row r="79" spans="1:5" ht="15" customHeight="1" x14ac:dyDescent="0.25">
      <c r="A79" s="7" t="s">
        <v>14</v>
      </c>
      <c r="B79" s="8">
        <v>146150</v>
      </c>
      <c r="C79" s="12">
        <v>140031</v>
      </c>
      <c r="D79" s="6">
        <f t="shared" si="10"/>
        <v>6119</v>
      </c>
      <c r="E79" s="6">
        <f t="shared" si="11"/>
        <v>3947758</v>
      </c>
    </row>
    <row r="80" spans="1:5" ht="15" hidden="1" customHeight="1" x14ac:dyDescent="0.25">
      <c r="A80" s="7" t="s">
        <v>15</v>
      </c>
      <c r="B80" s="8">
        <v>0</v>
      </c>
      <c r="C80" s="12">
        <v>0</v>
      </c>
      <c r="D80" s="6">
        <f t="shared" si="10"/>
        <v>0</v>
      </c>
      <c r="E80" s="6">
        <f t="shared" si="11"/>
        <v>3947758</v>
      </c>
    </row>
    <row r="81" spans="1:5" ht="15" hidden="1" customHeight="1" x14ac:dyDescent="0.25">
      <c r="A81" s="7" t="s">
        <v>16</v>
      </c>
      <c r="B81" s="8">
        <v>0</v>
      </c>
      <c r="C81" s="12">
        <v>0</v>
      </c>
      <c r="D81" s="6">
        <f t="shared" si="10"/>
        <v>0</v>
      </c>
      <c r="E81" s="6">
        <f t="shared" si="11"/>
        <v>3947758</v>
      </c>
    </row>
    <row r="82" spans="1:5" ht="15" hidden="1" customHeight="1" x14ac:dyDescent="0.25">
      <c r="A82" s="7" t="s">
        <v>17</v>
      </c>
      <c r="B82" s="8">
        <v>0</v>
      </c>
      <c r="C82" s="12">
        <v>0</v>
      </c>
      <c r="D82" s="6">
        <f t="shared" si="10"/>
        <v>0</v>
      </c>
      <c r="E82" s="6">
        <f t="shared" si="11"/>
        <v>3947758</v>
      </c>
    </row>
    <row r="83" spans="1:5" ht="15" hidden="1" customHeight="1" x14ac:dyDescent="0.25">
      <c r="A83" s="7" t="s">
        <v>18</v>
      </c>
      <c r="B83" s="8">
        <v>0</v>
      </c>
      <c r="C83" s="12">
        <v>0</v>
      </c>
      <c r="D83" s="6">
        <f t="shared" si="10"/>
        <v>0</v>
      </c>
      <c r="E83" s="6">
        <f t="shared" si="11"/>
        <v>3947758</v>
      </c>
    </row>
    <row r="84" spans="1:5" ht="15" hidden="1" customHeight="1" x14ac:dyDescent="0.25">
      <c r="A84" s="7" t="s">
        <v>26</v>
      </c>
      <c r="B84" s="8">
        <v>0</v>
      </c>
      <c r="C84" s="12">
        <v>0</v>
      </c>
      <c r="D84" s="6">
        <f t="shared" si="10"/>
        <v>0</v>
      </c>
      <c r="E84" s="6">
        <f t="shared" si="11"/>
        <v>3947758</v>
      </c>
    </row>
    <row r="85" spans="1:5" ht="15" customHeight="1" x14ac:dyDescent="0.25">
      <c r="A85" s="9" t="s">
        <v>35</v>
      </c>
      <c r="B85" s="10">
        <v>1023334</v>
      </c>
      <c r="C85" s="10">
        <v>957368</v>
      </c>
      <c r="D85" s="11">
        <f>SUM(D73:D84)</f>
        <v>65966</v>
      </c>
      <c r="E85" s="11">
        <f>E84</f>
        <v>3947758</v>
      </c>
    </row>
    <row r="86" spans="1:5" x14ac:dyDescent="0.25">
      <c r="A86" s="15" t="s">
        <v>27</v>
      </c>
    </row>
    <row r="87" spans="1:5" x14ac:dyDescent="0.25">
      <c r="A87" s="16" t="s">
        <v>28</v>
      </c>
    </row>
    <row r="88" spans="1:5" ht="21.75" customHeight="1" x14ac:dyDescent="0.25">
      <c r="A88" s="21" t="s">
        <v>37</v>
      </c>
      <c r="B88" s="21"/>
      <c r="C88" s="21"/>
      <c r="D88" s="21"/>
      <c r="E88" s="21"/>
    </row>
    <row r="90" spans="1:5" x14ac:dyDescent="0.25">
      <c r="E90" s="18"/>
    </row>
    <row r="91" spans="1:5" x14ac:dyDescent="0.25">
      <c r="E91" s="19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1"/>
  <sheetViews>
    <sheetView showGridLines="0" tabSelected="1" zoomScaleNormal="100" workbookViewId="0">
      <pane ySplit="7" topLeftCell="A71" activePane="bottomLeft" state="frozen"/>
      <selection pane="bottomLeft" activeCell="E91" sqref="E91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9.75" customHeight="1" x14ac:dyDescent="0.25">
      <c r="A1" s="22" t="s">
        <v>0</v>
      </c>
      <c r="B1" s="22"/>
      <c r="C1" s="22"/>
      <c r="D1" s="22"/>
      <c r="E1" s="22"/>
    </row>
    <row r="2" spans="1:5" ht="12" customHeight="1" x14ac:dyDescent="0.25">
      <c r="A2" s="23" t="s">
        <v>1</v>
      </c>
      <c r="B2" s="23"/>
      <c r="C2" s="23"/>
      <c r="D2" s="23"/>
      <c r="E2" s="23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4" t="s">
        <v>31</v>
      </c>
      <c r="B4" s="24"/>
      <c r="C4" s="24"/>
      <c r="D4" s="24"/>
      <c r="E4" s="24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5">
      <c r="A7" s="25"/>
      <c r="B7" s="26"/>
      <c r="C7" s="25"/>
      <c r="D7" s="27"/>
      <c r="E7" s="27"/>
    </row>
    <row r="8" spans="1:5" ht="15" customHeight="1" x14ac:dyDescent="0.25">
      <c r="A8" s="2" t="s">
        <v>8</v>
      </c>
      <c r="B8" s="13">
        <v>465354</v>
      </c>
      <c r="C8" s="8">
        <v>440621</v>
      </c>
      <c r="D8" s="5">
        <f t="shared" ref="D8:D19" si="0">B8-C8</f>
        <v>24733</v>
      </c>
      <c r="E8" s="6">
        <v>12306005</v>
      </c>
    </row>
    <row r="9" spans="1:5" ht="15" customHeight="1" x14ac:dyDescent="0.25">
      <c r="A9" s="7" t="s">
        <v>9</v>
      </c>
      <c r="B9" s="8">
        <v>500437</v>
      </c>
      <c r="C9" s="8">
        <v>435137</v>
      </c>
      <c r="D9" s="6">
        <f t="shared" si="0"/>
        <v>65300</v>
      </c>
      <c r="E9" s="6">
        <f t="shared" ref="E9:E19" si="1">E8+D9</f>
        <v>12371305</v>
      </c>
    </row>
    <row r="10" spans="1:5" ht="15" customHeight="1" x14ac:dyDescent="0.25">
      <c r="A10" s="7" t="s">
        <v>10</v>
      </c>
      <c r="B10" s="8">
        <v>474762</v>
      </c>
      <c r="C10" s="8">
        <v>571515</v>
      </c>
      <c r="D10" s="6">
        <f t="shared" si="0"/>
        <v>-96753</v>
      </c>
      <c r="E10" s="6">
        <f t="shared" si="1"/>
        <v>12274552</v>
      </c>
    </row>
    <row r="11" spans="1:5" ht="15" customHeight="1" x14ac:dyDescent="0.25">
      <c r="A11" s="7" t="s">
        <v>11</v>
      </c>
      <c r="B11" s="8">
        <v>227003</v>
      </c>
      <c r="C11" s="8">
        <v>515634</v>
      </c>
      <c r="D11" s="6">
        <f t="shared" si="0"/>
        <v>-288631</v>
      </c>
      <c r="E11" s="6">
        <f t="shared" si="1"/>
        <v>11985921</v>
      </c>
    </row>
    <row r="12" spans="1:5" ht="15" customHeight="1" x14ac:dyDescent="0.25">
      <c r="A12" s="7" t="s">
        <v>12</v>
      </c>
      <c r="B12" s="8">
        <v>224135</v>
      </c>
      <c r="C12" s="8">
        <v>352579</v>
      </c>
      <c r="D12" s="6">
        <f t="shared" si="0"/>
        <v>-128444</v>
      </c>
      <c r="E12" s="6">
        <f t="shared" si="1"/>
        <v>11857477</v>
      </c>
    </row>
    <row r="13" spans="1:5" ht="15" customHeight="1" x14ac:dyDescent="0.25">
      <c r="A13" s="7" t="s">
        <v>13</v>
      </c>
      <c r="B13" s="8">
        <v>290044</v>
      </c>
      <c r="C13" s="8">
        <v>325093</v>
      </c>
      <c r="D13" s="6">
        <f t="shared" si="0"/>
        <v>-35049</v>
      </c>
      <c r="E13" s="6">
        <f t="shared" si="1"/>
        <v>11822428</v>
      </c>
    </row>
    <row r="14" spans="1:5" ht="15" customHeight="1" x14ac:dyDescent="0.25">
      <c r="A14" s="7" t="s">
        <v>14</v>
      </c>
      <c r="B14" s="8">
        <v>358578</v>
      </c>
      <c r="C14" s="8">
        <v>338250</v>
      </c>
      <c r="D14" s="6">
        <f t="shared" si="0"/>
        <v>20328</v>
      </c>
      <c r="E14" s="6">
        <f t="shared" si="1"/>
        <v>11842756</v>
      </c>
    </row>
    <row r="15" spans="1:5" ht="15" customHeight="1" x14ac:dyDescent="0.25">
      <c r="A15" s="7" t="s">
        <v>15</v>
      </c>
      <c r="B15" s="8">
        <v>396991</v>
      </c>
      <c r="C15" s="8">
        <v>340226</v>
      </c>
      <c r="D15" s="6">
        <f t="shared" si="0"/>
        <v>56765</v>
      </c>
      <c r="E15" s="6">
        <f t="shared" si="1"/>
        <v>11899521</v>
      </c>
    </row>
    <row r="16" spans="1:5" ht="15" customHeight="1" x14ac:dyDescent="0.25">
      <c r="A16" s="7" t="s">
        <v>16</v>
      </c>
      <c r="B16" s="8">
        <v>438893</v>
      </c>
      <c r="C16" s="8">
        <v>369530</v>
      </c>
      <c r="D16" s="6">
        <f t="shared" si="0"/>
        <v>69363</v>
      </c>
      <c r="E16" s="6">
        <f t="shared" si="1"/>
        <v>11968884</v>
      </c>
    </row>
    <row r="17" spans="1:5" ht="15" customHeight="1" x14ac:dyDescent="0.25">
      <c r="A17" s="7" t="s">
        <v>17</v>
      </c>
      <c r="B17" s="8">
        <v>513640</v>
      </c>
      <c r="C17" s="8">
        <v>404415</v>
      </c>
      <c r="D17" s="6">
        <f t="shared" si="0"/>
        <v>109225</v>
      </c>
      <c r="E17" s="6">
        <f t="shared" si="1"/>
        <v>12078109</v>
      </c>
    </row>
    <row r="18" spans="1:5" ht="15" customHeight="1" x14ac:dyDescent="0.25">
      <c r="A18" s="7" t="s">
        <v>18</v>
      </c>
      <c r="B18" s="8">
        <v>530657</v>
      </c>
      <c r="C18" s="8">
        <v>400181</v>
      </c>
      <c r="D18" s="6">
        <f t="shared" si="0"/>
        <v>130476</v>
      </c>
      <c r="E18" s="6">
        <f t="shared" si="1"/>
        <v>12208585</v>
      </c>
    </row>
    <row r="19" spans="1:5" ht="15" customHeight="1" x14ac:dyDescent="0.25">
      <c r="A19" s="7" t="s">
        <v>19</v>
      </c>
      <c r="B19" s="8">
        <v>424008</v>
      </c>
      <c r="C19" s="8">
        <v>482120</v>
      </c>
      <c r="D19" s="6">
        <f t="shared" si="0"/>
        <v>-58112</v>
      </c>
      <c r="E19" s="6">
        <f t="shared" si="1"/>
        <v>12150473</v>
      </c>
    </row>
    <row r="20" spans="1:5" ht="15" customHeight="1" x14ac:dyDescent="0.25">
      <c r="A20" s="9" t="s">
        <v>20</v>
      </c>
      <c r="B20" s="10">
        <v>4844502</v>
      </c>
      <c r="C20" s="10">
        <v>4975301</v>
      </c>
      <c r="D20" s="11">
        <f>SUM(D8:D19)</f>
        <v>-130799</v>
      </c>
      <c r="E20" s="11">
        <f>E19</f>
        <v>12150473</v>
      </c>
    </row>
    <row r="21" spans="1:5" ht="15" customHeight="1" x14ac:dyDescent="0.25">
      <c r="A21" s="2" t="s">
        <v>21</v>
      </c>
      <c r="B21" s="4">
        <v>509008</v>
      </c>
      <c r="C21" s="4">
        <v>451761</v>
      </c>
      <c r="D21" s="5">
        <f t="shared" ref="D21:D32" si="2">B21-C21</f>
        <v>57247</v>
      </c>
      <c r="E21" s="5">
        <f>E19+D21</f>
        <v>12207720</v>
      </c>
    </row>
    <row r="22" spans="1:5" ht="15" customHeight="1" x14ac:dyDescent="0.25">
      <c r="A22" s="7" t="s">
        <v>9</v>
      </c>
      <c r="B22" s="8">
        <v>569897</v>
      </c>
      <c r="C22" s="8">
        <v>457712</v>
      </c>
      <c r="D22" s="6">
        <f t="shared" si="2"/>
        <v>112185</v>
      </c>
      <c r="E22" s="6">
        <f t="shared" ref="E22:E32" si="3">E21+D22</f>
        <v>12319905</v>
      </c>
    </row>
    <row r="23" spans="1:5" ht="15" customHeight="1" x14ac:dyDescent="0.25">
      <c r="A23" s="7" t="s">
        <v>10</v>
      </c>
      <c r="B23" s="8">
        <v>528661</v>
      </c>
      <c r="C23" s="8">
        <v>493641</v>
      </c>
      <c r="D23" s="6">
        <f t="shared" si="2"/>
        <v>35020</v>
      </c>
      <c r="E23" s="6">
        <f t="shared" si="3"/>
        <v>12354925</v>
      </c>
    </row>
    <row r="24" spans="1:5" ht="15" customHeight="1" x14ac:dyDescent="0.25">
      <c r="A24" s="7" t="s">
        <v>11</v>
      </c>
      <c r="B24" s="8">
        <v>455090</v>
      </c>
      <c r="C24" s="8">
        <v>439113</v>
      </c>
      <c r="D24" s="6">
        <f t="shared" si="2"/>
        <v>15977</v>
      </c>
      <c r="E24" s="6">
        <f t="shared" si="3"/>
        <v>12370902</v>
      </c>
    </row>
    <row r="25" spans="1:5" ht="15" customHeight="1" x14ac:dyDescent="0.25">
      <c r="A25" s="7" t="s">
        <v>12</v>
      </c>
      <c r="B25" s="8">
        <v>510898</v>
      </c>
      <c r="C25" s="8">
        <v>430827</v>
      </c>
      <c r="D25" s="6">
        <f t="shared" si="2"/>
        <v>80071</v>
      </c>
      <c r="E25" s="6">
        <f t="shared" si="3"/>
        <v>12450973</v>
      </c>
    </row>
    <row r="26" spans="1:5" ht="15" customHeight="1" x14ac:dyDescent="0.25">
      <c r="A26" s="7" t="s">
        <v>13</v>
      </c>
      <c r="B26" s="8">
        <v>520867</v>
      </c>
      <c r="C26" s="8">
        <v>433515</v>
      </c>
      <c r="D26" s="6">
        <f t="shared" si="2"/>
        <v>87352</v>
      </c>
      <c r="E26" s="6">
        <f t="shared" si="3"/>
        <v>12538325</v>
      </c>
    </row>
    <row r="27" spans="1:5" ht="15" customHeight="1" x14ac:dyDescent="0.25">
      <c r="A27" s="7" t="s">
        <v>14</v>
      </c>
      <c r="B27" s="8">
        <v>530692</v>
      </c>
      <c r="C27" s="8">
        <v>438984</v>
      </c>
      <c r="D27" s="6">
        <f t="shared" si="2"/>
        <v>91708</v>
      </c>
      <c r="E27" s="6">
        <f t="shared" si="3"/>
        <v>12630033</v>
      </c>
    </row>
    <row r="28" spans="1:5" ht="15" customHeight="1" x14ac:dyDescent="0.25">
      <c r="A28" s="7" t="s">
        <v>15</v>
      </c>
      <c r="B28" s="8">
        <v>585091</v>
      </c>
      <c r="C28" s="12">
        <v>471302</v>
      </c>
      <c r="D28" s="6">
        <f t="shared" si="2"/>
        <v>113789</v>
      </c>
      <c r="E28" s="6">
        <f t="shared" si="3"/>
        <v>12743822</v>
      </c>
    </row>
    <row r="29" spans="1:5" ht="15" customHeight="1" x14ac:dyDescent="0.25">
      <c r="A29" s="7" t="s">
        <v>16</v>
      </c>
      <c r="B29" s="8">
        <v>571346</v>
      </c>
      <c r="C29" s="12">
        <v>486535</v>
      </c>
      <c r="D29" s="6">
        <f t="shared" si="2"/>
        <v>84811</v>
      </c>
      <c r="E29" s="6">
        <f t="shared" si="3"/>
        <v>12828633</v>
      </c>
    </row>
    <row r="30" spans="1:5" ht="15" customHeight="1" x14ac:dyDescent="0.25">
      <c r="A30" s="7" t="s">
        <v>17</v>
      </c>
      <c r="B30" s="8">
        <v>578019</v>
      </c>
      <c r="C30" s="20">
        <v>500804</v>
      </c>
      <c r="D30" s="6">
        <f t="shared" si="2"/>
        <v>77215</v>
      </c>
      <c r="E30" s="6">
        <f t="shared" si="3"/>
        <v>12905848</v>
      </c>
    </row>
    <row r="31" spans="1:5" ht="15" customHeight="1" x14ac:dyDescent="0.25">
      <c r="A31" s="7" t="s">
        <v>18</v>
      </c>
      <c r="B31" s="8">
        <v>601226</v>
      </c>
      <c r="C31" s="12">
        <v>488073</v>
      </c>
      <c r="D31" s="6">
        <f t="shared" si="2"/>
        <v>113153</v>
      </c>
      <c r="E31" s="6">
        <f t="shared" si="3"/>
        <v>13019001</v>
      </c>
    </row>
    <row r="32" spans="1:5" ht="15" customHeight="1" x14ac:dyDescent="0.25">
      <c r="A32" s="7" t="s">
        <v>19</v>
      </c>
      <c r="B32" s="8">
        <v>470719</v>
      </c>
      <c r="C32" s="12">
        <v>574059</v>
      </c>
      <c r="D32" s="6">
        <f t="shared" si="2"/>
        <v>-103340</v>
      </c>
      <c r="E32" s="6">
        <f t="shared" si="3"/>
        <v>12915661</v>
      </c>
    </row>
    <row r="33" spans="1:5" ht="15" customHeight="1" x14ac:dyDescent="0.25">
      <c r="A33" s="9" t="s">
        <v>22</v>
      </c>
      <c r="B33" s="10">
        <v>6431514</v>
      </c>
      <c r="C33" s="10">
        <v>5666326</v>
      </c>
      <c r="D33" s="11">
        <f>SUM(D21:D32)</f>
        <v>765188</v>
      </c>
      <c r="E33" s="11">
        <f>E32</f>
        <v>12915661</v>
      </c>
    </row>
    <row r="34" spans="1:5" ht="15" customHeight="1" x14ac:dyDescent="0.25">
      <c r="A34" s="2" t="s">
        <v>23</v>
      </c>
      <c r="B34" s="4">
        <v>564047</v>
      </c>
      <c r="C34" s="4">
        <v>521808</v>
      </c>
      <c r="D34" s="5">
        <f t="shared" ref="D34:D45" si="4">B34-C34</f>
        <v>42239</v>
      </c>
      <c r="E34" s="5">
        <f>E32+D34</f>
        <v>12957900</v>
      </c>
    </row>
    <row r="35" spans="1:5" ht="15" customHeight="1" x14ac:dyDescent="0.25">
      <c r="A35" s="7" t="s">
        <v>9</v>
      </c>
      <c r="B35" s="8">
        <v>644015</v>
      </c>
      <c r="C35" s="8">
        <v>541466</v>
      </c>
      <c r="D35" s="6">
        <f t="shared" si="4"/>
        <v>102549</v>
      </c>
      <c r="E35" s="6">
        <f t="shared" ref="E35:E45" si="5">E34+D35</f>
        <v>13060449</v>
      </c>
    </row>
    <row r="36" spans="1:5" ht="15" customHeight="1" x14ac:dyDescent="0.25">
      <c r="A36" s="7" t="s">
        <v>10</v>
      </c>
      <c r="B36" s="8">
        <v>612848</v>
      </c>
      <c r="C36" s="8">
        <v>585104</v>
      </c>
      <c r="D36" s="6">
        <f t="shared" si="4"/>
        <v>27744</v>
      </c>
      <c r="E36" s="6">
        <f t="shared" si="5"/>
        <v>13088193</v>
      </c>
    </row>
    <row r="37" spans="1:5" ht="15" customHeight="1" x14ac:dyDescent="0.25">
      <c r="A37" s="7" t="s">
        <v>11</v>
      </c>
      <c r="B37" s="8">
        <v>588633</v>
      </c>
      <c r="C37" s="8">
        <v>531094</v>
      </c>
      <c r="D37" s="6">
        <f t="shared" si="4"/>
        <v>57539</v>
      </c>
      <c r="E37" s="6">
        <f t="shared" si="5"/>
        <v>13145732</v>
      </c>
    </row>
    <row r="38" spans="1:5" ht="15" customHeight="1" x14ac:dyDescent="0.25">
      <c r="A38" s="7" t="s">
        <v>12</v>
      </c>
      <c r="B38" s="8">
        <v>620946</v>
      </c>
      <c r="C38" s="20">
        <v>537451</v>
      </c>
      <c r="D38" s="6">
        <f t="shared" si="4"/>
        <v>83495</v>
      </c>
      <c r="E38" s="6">
        <f t="shared" si="5"/>
        <v>13229227</v>
      </c>
    </row>
    <row r="39" spans="1:5" ht="15" customHeight="1" x14ac:dyDescent="0.25">
      <c r="A39" s="7" t="s">
        <v>13</v>
      </c>
      <c r="B39" s="8">
        <v>596142</v>
      </c>
      <c r="C39" s="12">
        <v>517996</v>
      </c>
      <c r="D39" s="6">
        <f t="shared" si="4"/>
        <v>78146</v>
      </c>
      <c r="E39" s="6">
        <f t="shared" si="5"/>
        <v>13307373</v>
      </c>
    </row>
    <row r="40" spans="1:5" ht="15" customHeight="1" x14ac:dyDescent="0.25">
      <c r="A40" s="7" t="s">
        <v>14</v>
      </c>
      <c r="B40" s="8">
        <v>590146</v>
      </c>
      <c r="C40" s="12">
        <v>520381</v>
      </c>
      <c r="D40" s="6">
        <f t="shared" si="4"/>
        <v>69765</v>
      </c>
      <c r="E40" s="6">
        <f t="shared" si="5"/>
        <v>13377138</v>
      </c>
    </row>
    <row r="41" spans="1:5" ht="15" customHeight="1" x14ac:dyDescent="0.25">
      <c r="A41" s="7" t="s">
        <v>15</v>
      </c>
      <c r="B41" s="8">
        <v>630104</v>
      </c>
      <c r="C41" s="12">
        <v>550838</v>
      </c>
      <c r="D41" s="6">
        <f t="shared" si="4"/>
        <v>79266</v>
      </c>
      <c r="E41" s="6">
        <f t="shared" si="5"/>
        <v>13456404</v>
      </c>
    </row>
    <row r="42" spans="1:5" ht="15" customHeight="1" x14ac:dyDescent="0.25">
      <c r="A42" s="7" t="s">
        <v>16</v>
      </c>
      <c r="B42" s="8">
        <v>578216</v>
      </c>
      <c r="C42" s="12">
        <v>515600</v>
      </c>
      <c r="D42" s="6">
        <f t="shared" si="4"/>
        <v>62616</v>
      </c>
      <c r="E42" s="6">
        <f t="shared" si="5"/>
        <v>13519020</v>
      </c>
    </row>
    <row r="43" spans="1:5" ht="15" customHeight="1" x14ac:dyDescent="0.25">
      <c r="A43" s="7" t="s">
        <v>17</v>
      </c>
      <c r="B43" s="8">
        <v>567356</v>
      </c>
      <c r="C43" s="12">
        <v>505048</v>
      </c>
      <c r="D43" s="6">
        <f t="shared" si="4"/>
        <v>62308</v>
      </c>
      <c r="E43" s="6">
        <f t="shared" si="5"/>
        <v>13581328</v>
      </c>
    </row>
    <row r="44" spans="1:5" ht="15" customHeight="1" x14ac:dyDescent="0.25">
      <c r="A44" s="7" t="s">
        <v>18</v>
      </c>
      <c r="B44" s="8">
        <v>567580</v>
      </c>
      <c r="C44" s="12">
        <v>514886</v>
      </c>
      <c r="D44" s="6">
        <f t="shared" si="4"/>
        <v>52694</v>
      </c>
      <c r="E44" s="6">
        <f t="shared" si="5"/>
        <v>13634022</v>
      </c>
    </row>
    <row r="45" spans="1:5" ht="15" customHeight="1" x14ac:dyDescent="0.25">
      <c r="A45" s="7" t="s">
        <v>19</v>
      </c>
      <c r="B45" s="8">
        <v>441765</v>
      </c>
      <c r="C45" s="12">
        <v>593801</v>
      </c>
      <c r="D45" s="6">
        <f t="shared" si="4"/>
        <v>-152036</v>
      </c>
      <c r="E45" s="6">
        <f t="shared" si="5"/>
        <v>13481986</v>
      </c>
    </row>
    <row r="46" spans="1:5" ht="15" customHeight="1" x14ac:dyDescent="0.25">
      <c r="A46" s="9" t="s">
        <v>24</v>
      </c>
      <c r="B46" s="10">
        <v>7001798</v>
      </c>
      <c r="C46" s="10">
        <v>6435473</v>
      </c>
      <c r="D46" s="11">
        <f>SUM(D34:D45)</f>
        <v>566325</v>
      </c>
      <c r="E46" s="11">
        <f>E45</f>
        <v>13481986</v>
      </c>
    </row>
    <row r="47" spans="1:5" ht="15" customHeight="1" x14ac:dyDescent="0.25">
      <c r="A47" s="2" t="s">
        <v>25</v>
      </c>
      <c r="B47" s="4">
        <v>583694</v>
      </c>
      <c r="C47" s="4">
        <v>563872</v>
      </c>
      <c r="D47" s="5">
        <f t="shared" ref="D47:D58" si="6">B47-C47</f>
        <v>19822</v>
      </c>
      <c r="E47" s="5">
        <f>E45+D47</f>
        <v>13501808</v>
      </c>
    </row>
    <row r="48" spans="1:5" ht="15" customHeight="1" x14ac:dyDescent="0.25">
      <c r="A48" s="7" t="s">
        <v>9</v>
      </c>
      <c r="B48" s="8">
        <v>603383</v>
      </c>
      <c r="C48" s="8">
        <v>534930</v>
      </c>
      <c r="D48" s="6">
        <f t="shared" si="6"/>
        <v>68453</v>
      </c>
      <c r="E48" s="6">
        <f t="shared" ref="E48:E58" si="7">E47+D48</f>
        <v>13570261</v>
      </c>
    </row>
    <row r="49" spans="1:5" ht="15" customHeight="1" x14ac:dyDescent="0.25">
      <c r="A49" s="7" t="s">
        <v>10</v>
      </c>
      <c r="B49" s="8">
        <v>675042</v>
      </c>
      <c r="C49" s="8">
        <v>623798</v>
      </c>
      <c r="D49" s="6">
        <f t="shared" si="6"/>
        <v>51244</v>
      </c>
      <c r="E49" s="6">
        <f t="shared" si="7"/>
        <v>13621505</v>
      </c>
    </row>
    <row r="50" spans="1:5" ht="15" customHeight="1" x14ac:dyDescent="0.25">
      <c r="A50" s="7" t="s">
        <v>11</v>
      </c>
      <c r="B50" s="8">
        <v>589423</v>
      </c>
      <c r="C50" s="8">
        <v>534773</v>
      </c>
      <c r="D50" s="6">
        <f t="shared" si="6"/>
        <v>54650</v>
      </c>
      <c r="E50" s="6">
        <f t="shared" si="7"/>
        <v>13676155</v>
      </c>
    </row>
    <row r="51" spans="1:5" ht="15" customHeight="1" x14ac:dyDescent="0.25">
      <c r="A51" s="7" t="s">
        <v>12</v>
      </c>
      <c r="B51" s="8">
        <v>624041</v>
      </c>
      <c r="C51" s="20">
        <v>573726</v>
      </c>
      <c r="D51" s="6">
        <f t="shared" si="6"/>
        <v>50315</v>
      </c>
      <c r="E51" s="6">
        <f t="shared" si="7"/>
        <v>13726470</v>
      </c>
    </row>
    <row r="52" spans="1:5" ht="15" customHeight="1" x14ac:dyDescent="0.25">
      <c r="A52" s="7" t="s">
        <v>13</v>
      </c>
      <c r="B52" s="8">
        <v>593312</v>
      </c>
      <c r="C52" s="12">
        <v>557277</v>
      </c>
      <c r="D52" s="6">
        <f t="shared" si="6"/>
        <v>36035</v>
      </c>
      <c r="E52" s="6">
        <f t="shared" si="7"/>
        <v>13762505</v>
      </c>
    </row>
    <row r="53" spans="1:5" ht="15" customHeight="1" x14ac:dyDescent="0.25">
      <c r="A53" s="7" t="s">
        <v>14</v>
      </c>
      <c r="B53" s="8">
        <v>584065</v>
      </c>
      <c r="C53" s="12">
        <v>540541</v>
      </c>
      <c r="D53" s="6">
        <f t="shared" si="6"/>
        <v>43524</v>
      </c>
      <c r="E53" s="6">
        <f t="shared" si="7"/>
        <v>13806029</v>
      </c>
    </row>
    <row r="54" spans="1:5" ht="15" customHeight="1" x14ac:dyDescent="0.25">
      <c r="A54" s="7" t="s">
        <v>15</v>
      </c>
      <c r="B54" s="8">
        <v>648226</v>
      </c>
      <c r="C54" s="12">
        <v>582496</v>
      </c>
      <c r="D54" s="6">
        <f t="shared" si="6"/>
        <v>65730</v>
      </c>
      <c r="E54" s="6">
        <f t="shared" si="7"/>
        <v>13871759</v>
      </c>
    </row>
    <row r="55" spans="1:5" ht="15" customHeight="1" x14ac:dyDescent="0.25">
      <c r="A55" s="7" t="s">
        <v>16</v>
      </c>
      <c r="B55" s="8">
        <v>588575</v>
      </c>
      <c r="C55" s="12">
        <v>543218</v>
      </c>
      <c r="D55" s="6">
        <f t="shared" si="6"/>
        <v>45357</v>
      </c>
      <c r="E55" s="6">
        <f t="shared" si="7"/>
        <v>13917116</v>
      </c>
    </row>
    <row r="56" spans="1:5" ht="15" customHeight="1" x14ac:dyDescent="0.25">
      <c r="A56" s="7" t="s">
        <v>17</v>
      </c>
      <c r="B56" s="8">
        <v>626777</v>
      </c>
      <c r="C56" s="12">
        <v>558008</v>
      </c>
      <c r="D56" s="6">
        <f t="shared" si="6"/>
        <v>68769</v>
      </c>
      <c r="E56" s="6">
        <f t="shared" si="7"/>
        <v>13985885</v>
      </c>
    </row>
    <row r="57" spans="1:5" ht="15" customHeight="1" x14ac:dyDescent="0.25">
      <c r="A57" s="7" t="s">
        <v>18</v>
      </c>
      <c r="B57" s="8">
        <v>597773</v>
      </c>
      <c r="C57" s="12">
        <v>549670</v>
      </c>
      <c r="D57" s="6">
        <f t="shared" si="6"/>
        <v>48103</v>
      </c>
      <c r="E57" s="6">
        <f t="shared" si="7"/>
        <v>14033988</v>
      </c>
    </row>
    <row r="58" spans="1:5" ht="15" customHeight="1" x14ac:dyDescent="0.25">
      <c r="A58" s="7" t="s">
        <v>19</v>
      </c>
      <c r="B58" s="8">
        <v>483878</v>
      </c>
      <c r="C58" s="12">
        <v>655732</v>
      </c>
      <c r="D58" s="6">
        <f t="shared" si="6"/>
        <v>-171854</v>
      </c>
      <c r="E58" s="6">
        <f t="shared" si="7"/>
        <v>13862134</v>
      </c>
    </row>
    <row r="59" spans="1:5" ht="15" customHeight="1" x14ac:dyDescent="0.25">
      <c r="A59" s="9" t="s">
        <v>32</v>
      </c>
      <c r="B59" s="10">
        <v>7198189</v>
      </c>
      <c r="C59" s="10">
        <v>6818041</v>
      </c>
      <c r="D59" s="11">
        <f>SUM(D47:D58)</f>
        <v>380148</v>
      </c>
      <c r="E59" s="11">
        <f>E58</f>
        <v>13862134</v>
      </c>
    </row>
    <row r="60" spans="1:5" ht="15" customHeight="1" x14ac:dyDescent="0.25">
      <c r="A60" s="2" t="s">
        <v>34</v>
      </c>
      <c r="B60" s="4">
        <v>649217</v>
      </c>
      <c r="C60" s="4">
        <v>612882</v>
      </c>
      <c r="D60" s="5">
        <f t="shared" ref="D60:D71" si="8">B60-C60</f>
        <v>36335</v>
      </c>
      <c r="E60" s="5">
        <f>E58+D60</f>
        <v>13898469</v>
      </c>
    </row>
    <row r="61" spans="1:5" ht="15" customHeight="1" x14ac:dyDescent="0.25">
      <c r="A61" s="7" t="s">
        <v>9</v>
      </c>
      <c r="B61" s="8">
        <v>710650</v>
      </c>
      <c r="C61" s="8">
        <v>610606</v>
      </c>
      <c r="D61" s="6">
        <f t="shared" si="8"/>
        <v>100044</v>
      </c>
      <c r="E61" s="6">
        <f t="shared" ref="E61:E71" si="9">E60+D61</f>
        <v>13998513</v>
      </c>
    </row>
    <row r="62" spans="1:5" ht="15" customHeight="1" x14ac:dyDescent="0.25">
      <c r="A62" s="7" t="s">
        <v>10</v>
      </c>
      <c r="B62" s="8">
        <v>719542</v>
      </c>
      <c r="C62" s="8">
        <v>643196</v>
      </c>
      <c r="D62" s="6">
        <f t="shared" si="8"/>
        <v>76346</v>
      </c>
      <c r="E62" s="6">
        <f t="shared" si="9"/>
        <v>14074859</v>
      </c>
    </row>
    <row r="63" spans="1:5" ht="15" customHeight="1" x14ac:dyDescent="0.25">
      <c r="A63" s="7" t="s">
        <v>11</v>
      </c>
      <c r="B63" s="8">
        <v>729534</v>
      </c>
      <c r="C63" s="8">
        <v>654720</v>
      </c>
      <c r="D63" s="6">
        <f t="shared" si="8"/>
        <v>74814</v>
      </c>
      <c r="E63" s="6">
        <f t="shared" si="9"/>
        <v>14149673</v>
      </c>
    </row>
    <row r="64" spans="1:5" ht="15" customHeight="1" x14ac:dyDescent="0.25">
      <c r="A64" s="7" t="s">
        <v>12</v>
      </c>
      <c r="B64" s="8">
        <v>690115</v>
      </c>
      <c r="C64" s="20">
        <v>646227</v>
      </c>
      <c r="D64" s="6">
        <f t="shared" si="8"/>
        <v>43888</v>
      </c>
      <c r="E64" s="6">
        <f t="shared" si="9"/>
        <v>14193561</v>
      </c>
    </row>
    <row r="65" spans="1:5" ht="15" customHeight="1" x14ac:dyDescent="0.25">
      <c r="A65" s="7" t="s">
        <v>13</v>
      </c>
      <c r="B65" s="8">
        <v>661218</v>
      </c>
      <c r="C65" s="12">
        <v>612866</v>
      </c>
      <c r="D65" s="6">
        <f t="shared" si="8"/>
        <v>48352</v>
      </c>
      <c r="E65" s="6">
        <f t="shared" si="9"/>
        <v>14241913</v>
      </c>
    </row>
    <row r="66" spans="1:5" ht="15" customHeight="1" x14ac:dyDescent="0.25">
      <c r="A66" s="7" t="s">
        <v>14</v>
      </c>
      <c r="B66" s="8">
        <v>685434</v>
      </c>
      <c r="C66" s="12">
        <v>622860</v>
      </c>
      <c r="D66" s="6">
        <f t="shared" si="8"/>
        <v>62574</v>
      </c>
      <c r="E66" s="6">
        <f t="shared" si="9"/>
        <v>14304487</v>
      </c>
    </row>
    <row r="67" spans="1:5" ht="15" customHeight="1" x14ac:dyDescent="0.25">
      <c r="A67" s="7" t="s">
        <v>15</v>
      </c>
      <c r="B67" s="8">
        <v>699211</v>
      </c>
      <c r="C67" s="12">
        <v>636696</v>
      </c>
      <c r="D67" s="6">
        <f t="shared" si="8"/>
        <v>62515</v>
      </c>
      <c r="E67" s="6">
        <f t="shared" si="9"/>
        <v>14367002</v>
      </c>
    </row>
    <row r="68" spans="1:5" ht="15" customHeight="1" x14ac:dyDescent="0.25">
      <c r="A68" s="7" t="s">
        <v>16</v>
      </c>
      <c r="B68" s="8">
        <v>685632</v>
      </c>
      <c r="C68" s="12">
        <v>627907</v>
      </c>
      <c r="D68" s="6">
        <f t="shared" si="8"/>
        <v>57725</v>
      </c>
      <c r="E68" s="6">
        <f t="shared" si="9"/>
        <v>14424727</v>
      </c>
    </row>
    <row r="69" spans="1:5" ht="15" customHeight="1" x14ac:dyDescent="0.25">
      <c r="A69" s="7" t="s">
        <v>17</v>
      </c>
      <c r="B69" s="8">
        <v>723668</v>
      </c>
      <c r="C69" s="12">
        <v>676945</v>
      </c>
      <c r="D69" s="6">
        <f t="shared" si="8"/>
        <v>46723</v>
      </c>
      <c r="E69" s="6">
        <f t="shared" si="9"/>
        <v>14471450</v>
      </c>
    </row>
    <row r="70" spans="1:5" ht="15" customHeight="1" x14ac:dyDescent="0.25">
      <c r="A70" s="7" t="s">
        <v>18</v>
      </c>
      <c r="B70" s="8">
        <v>643701</v>
      </c>
      <c r="C70" s="12">
        <v>604839</v>
      </c>
      <c r="D70" s="6">
        <f t="shared" si="8"/>
        <v>38862</v>
      </c>
      <c r="E70" s="6">
        <f t="shared" si="9"/>
        <v>14510312</v>
      </c>
    </row>
    <row r="71" spans="1:5" ht="15" customHeight="1" x14ac:dyDescent="0.25">
      <c r="A71" s="7" t="s">
        <v>19</v>
      </c>
      <c r="B71" s="8">
        <v>484619</v>
      </c>
      <c r="C71" s="12">
        <v>678086</v>
      </c>
      <c r="D71" s="6">
        <f t="shared" si="8"/>
        <v>-193467</v>
      </c>
      <c r="E71" s="6">
        <f t="shared" si="9"/>
        <v>14316845</v>
      </c>
    </row>
    <row r="72" spans="1:5" ht="15" customHeight="1" x14ac:dyDescent="0.25">
      <c r="A72" s="9" t="s">
        <v>33</v>
      </c>
      <c r="B72" s="10">
        <v>8082541</v>
      </c>
      <c r="C72" s="10">
        <v>7627830</v>
      </c>
      <c r="D72" s="11">
        <f>SUM(D60:D71)</f>
        <v>454711</v>
      </c>
      <c r="E72" s="11">
        <f>E71</f>
        <v>14316845</v>
      </c>
    </row>
    <row r="73" spans="1:5" ht="15" customHeight="1" x14ac:dyDescent="0.25">
      <c r="A73" s="2" t="s">
        <v>36</v>
      </c>
      <c r="B73" s="4">
        <v>714465</v>
      </c>
      <c r="C73" s="4">
        <v>677766</v>
      </c>
      <c r="D73" s="5">
        <f t="shared" ref="D73:D84" si="10">B73-C73</f>
        <v>36699</v>
      </c>
      <c r="E73" s="5">
        <f>E71+D73</f>
        <v>14353544</v>
      </c>
    </row>
    <row r="74" spans="1:5" ht="15" customHeight="1" x14ac:dyDescent="0.25">
      <c r="A74" s="7" t="s">
        <v>9</v>
      </c>
      <c r="B74" s="8">
        <v>809006</v>
      </c>
      <c r="C74" s="8">
        <v>671174</v>
      </c>
      <c r="D74" s="6">
        <f t="shared" si="10"/>
        <v>137832</v>
      </c>
      <c r="E74" s="6">
        <f t="shared" ref="E74:E84" si="11">E73+D74</f>
        <v>14491376</v>
      </c>
    </row>
    <row r="75" spans="1:5" ht="15" customHeight="1" x14ac:dyDescent="0.25">
      <c r="A75" s="7" t="s">
        <v>10</v>
      </c>
      <c r="B75" s="8">
        <v>717704</v>
      </c>
      <c r="C75" s="8">
        <v>681298</v>
      </c>
      <c r="D75" s="6">
        <f t="shared" si="10"/>
        <v>36406</v>
      </c>
      <c r="E75" s="6">
        <f t="shared" si="11"/>
        <v>14527782</v>
      </c>
    </row>
    <row r="76" spans="1:5" ht="15" customHeight="1" x14ac:dyDescent="0.25">
      <c r="A76" s="7" t="s">
        <v>11</v>
      </c>
      <c r="B76" s="8">
        <v>740109</v>
      </c>
      <c r="C76" s="8">
        <v>674844</v>
      </c>
      <c r="D76" s="6">
        <f t="shared" si="10"/>
        <v>65265</v>
      </c>
      <c r="E76" s="6">
        <f t="shared" si="11"/>
        <v>14593047</v>
      </c>
    </row>
    <row r="77" spans="1:5" ht="16.8" customHeight="1" x14ac:dyDescent="0.25">
      <c r="A77" s="7" t="s">
        <v>12</v>
      </c>
      <c r="B77" s="8">
        <v>712396</v>
      </c>
      <c r="C77" s="20">
        <v>678747</v>
      </c>
      <c r="D77" s="6">
        <f t="shared" si="10"/>
        <v>33649</v>
      </c>
      <c r="E77" s="6">
        <f t="shared" si="11"/>
        <v>14626696</v>
      </c>
    </row>
    <row r="78" spans="1:5" ht="15" customHeight="1" x14ac:dyDescent="0.25">
      <c r="A78" s="7" t="s">
        <v>13</v>
      </c>
      <c r="B78" s="8">
        <v>684275</v>
      </c>
      <c r="C78" s="12">
        <v>646305</v>
      </c>
      <c r="D78" s="6">
        <f t="shared" si="10"/>
        <v>37970</v>
      </c>
      <c r="E78" s="6">
        <f t="shared" si="11"/>
        <v>14664666</v>
      </c>
    </row>
    <row r="79" spans="1:5" ht="15" customHeight="1" x14ac:dyDescent="0.25">
      <c r="A79" s="7" t="s">
        <v>14</v>
      </c>
      <c r="B79" s="8">
        <v>706897</v>
      </c>
      <c r="C79" s="12">
        <v>664099</v>
      </c>
      <c r="D79" s="6">
        <f t="shared" si="10"/>
        <v>42798</v>
      </c>
      <c r="E79" s="6">
        <f t="shared" si="11"/>
        <v>14707464</v>
      </c>
    </row>
    <row r="80" spans="1:5" ht="15" hidden="1" customHeight="1" x14ac:dyDescent="0.25">
      <c r="A80" s="7" t="s">
        <v>15</v>
      </c>
      <c r="B80" s="8">
        <v>0</v>
      </c>
      <c r="C80" s="12">
        <v>0</v>
      </c>
      <c r="D80" s="6">
        <f t="shared" si="10"/>
        <v>0</v>
      </c>
      <c r="E80" s="6">
        <f t="shared" si="11"/>
        <v>14707464</v>
      </c>
    </row>
    <row r="81" spans="1:5" ht="15" hidden="1" customHeight="1" x14ac:dyDescent="0.25">
      <c r="A81" s="7" t="s">
        <v>16</v>
      </c>
      <c r="B81" s="8">
        <v>0</v>
      </c>
      <c r="C81" s="12">
        <v>0</v>
      </c>
      <c r="D81" s="6">
        <f t="shared" si="10"/>
        <v>0</v>
      </c>
      <c r="E81" s="6">
        <f t="shared" si="11"/>
        <v>14707464</v>
      </c>
    </row>
    <row r="82" spans="1:5" ht="15" hidden="1" customHeight="1" x14ac:dyDescent="0.25">
      <c r="A82" s="7" t="s">
        <v>17</v>
      </c>
      <c r="B82" s="8">
        <v>0</v>
      </c>
      <c r="C82" s="12">
        <v>0</v>
      </c>
      <c r="D82" s="6">
        <f t="shared" si="10"/>
        <v>0</v>
      </c>
      <c r="E82" s="6">
        <f t="shared" si="11"/>
        <v>14707464</v>
      </c>
    </row>
    <row r="83" spans="1:5" ht="15" hidden="1" customHeight="1" x14ac:dyDescent="0.25">
      <c r="A83" s="7" t="s">
        <v>18</v>
      </c>
      <c r="B83" s="8">
        <v>0</v>
      </c>
      <c r="C83" s="12">
        <v>0</v>
      </c>
      <c r="D83" s="6">
        <f t="shared" si="10"/>
        <v>0</v>
      </c>
      <c r="E83" s="6">
        <f t="shared" si="11"/>
        <v>14707464</v>
      </c>
    </row>
    <row r="84" spans="1:5" ht="15" hidden="1" customHeight="1" x14ac:dyDescent="0.25">
      <c r="A84" s="7" t="s">
        <v>26</v>
      </c>
      <c r="B84" s="8">
        <v>0</v>
      </c>
      <c r="C84" s="12">
        <v>0</v>
      </c>
      <c r="D84" s="6">
        <f t="shared" si="10"/>
        <v>0</v>
      </c>
      <c r="E84" s="6">
        <f t="shared" si="11"/>
        <v>14707464</v>
      </c>
    </row>
    <row r="85" spans="1:5" ht="15" customHeight="1" x14ac:dyDescent="0.25">
      <c r="A85" s="9" t="s">
        <v>35</v>
      </c>
      <c r="B85" s="10">
        <v>5084852</v>
      </c>
      <c r="C85" s="10">
        <v>4694233</v>
      </c>
      <c r="D85" s="11">
        <f>SUM(D73:D84)</f>
        <v>390619</v>
      </c>
      <c r="E85" s="11">
        <f>E84</f>
        <v>14707464</v>
      </c>
    </row>
    <row r="86" spans="1:5" x14ac:dyDescent="0.25">
      <c r="A86" s="15" t="s">
        <v>27</v>
      </c>
    </row>
    <row r="87" spans="1:5" x14ac:dyDescent="0.25">
      <c r="A87" s="16" t="s">
        <v>28</v>
      </c>
    </row>
    <row r="88" spans="1:5" ht="24.75" customHeight="1" x14ac:dyDescent="0.25">
      <c r="A88" s="21" t="s">
        <v>37</v>
      </c>
      <c r="B88" s="21"/>
      <c r="C88" s="21"/>
      <c r="D88" s="21"/>
      <c r="E88" s="21"/>
    </row>
    <row r="90" spans="1:5" x14ac:dyDescent="0.25">
      <c r="E90" s="18"/>
    </row>
    <row r="91" spans="1:5" x14ac:dyDescent="0.25">
      <c r="E91" s="19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3F7EC8D-C4A4-446B-BFD3-DCEBC972D9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E6D1DF-B21E-4AFA-93F1-22CBC3B8E2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C3FBFF-AE9E-46D8-9DCD-0C4FFB7D3276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Minas Gerais</vt:lpstr>
      <vt:lpstr>Espírito Santo</vt:lpstr>
      <vt:lpstr>Rio de Janeiro</vt:lpstr>
      <vt:lpstr>São Paulo</vt:lpstr>
      <vt:lpstr>'Espírito Santo'!Area_de_impressao</vt:lpstr>
      <vt:lpstr>'Minas Gerais'!Area_de_impressao</vt:lpstr>
      <vt:lpstr>'Rio de Janeiro'!Area_de_impressao</vt:lpstr>
      <vt:lpstr>'São Paulo'!Area_de_impressao</vt:lpstr>
      <vt:lpstr>'Espírito Santo'!Titulos_de_impressao</vt:lpstr>
      <vt:lpstr>'Minas Gerais'!Titulos_de_impressao</vt:lpstr>
      <vt:lpstr>'Rio de Janeiro'!Titulos_de_impressao</vt:lpstr>
      <vt:lpstr>'São Paulo'!Titulos_de_impressao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CBIC - Banco de Dados</cp:lastModifiedBy>
  <cp:revision>17</cp:revision>
  <cp:lastPrinted>2020-07-02T18:32:14Z</cp:lastPrinted>
  <dcterms:created xsi:type="dcterms:W3CDTF">2011-05-23T12:47:08Z</dcterms:created>
  <dcterms:modified xsi:type="dcterms:W3CDTF">2025-08-29T15:30:56Z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0x010100E0BA0DE224EA2D44AF27E081CEF9A74C</vt:lpwstr>
  </property>
  <property fmtid="{D5CDD505-2E9C-101B-9397-08002B2CF9AE}" pid="10" name="Order">
    <vt:r8>3604800</vt:r8>
  </property>
  <property fmtid="{D5CDD505-2E9C-101B-9397-08002B2CF9AE}" pid="11" name="MediaServiceImageTags">
    <vt:lpwstr/>
  </property>
</Properties>
</file>