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DIARIOS BDCBIC/NOVO CAGED - ano 2025/"/>
    </mc:Choice>
  </mc:AlternateContent>
  <xr:revisionPtr revIDLastSave="76" documentId="13_ncr:1_{E7B07DA4-AF9B-45CF-B70A-658C7F0B3574}" xr6:coauthVersionLast="47" xr6:coauthVersionMax="47" xr10:uidLastSave="{99A604E4-8BF6-468C-BA19-2A3DC7166A01}"/>
  <bookViews>
    <workbookView xWindow="-108" yWindow="-108" windowWidth="23256" windowHeight="12456" tabRatio="500" activeTab="3" xr2:uid="{00000000-000D-0000-FFFF-FFFF00000000}"/>
  </bookViews>
  <sheets>
    <sheet name="Minas Gerais" sheetId="1" r:id="rId1"/>
    <sheet name="Espírito Santo" sheetId="2" r:id="rId2"/>
    <sheet name="Rio de Janeiro" sheetId="3" r:id="rId3"/>
    <sheet name="São Paulo" sheetId="4" r:id="rId4"/>
  </sheets>
  <definedNames>
    <definedName name="_xlnm.Print_Area" localSheetId="1">'Espírito Santo'!$A$1:$E$88</definedName>
    <definedName name="_xlnm.Print_Area" localSheetId="0">'Minas Gerais'!$A$1:$E$88</definedName>
    <definedName name="_xlnm.Print_Area" localSheetId="2">'Rio de Janeiro'!$A$1:$E$88</definedName>
    <definedName name="_xlnm.Print_Area" localSheetId="3">'São Paulo'!$A$1:$E$88</definedName>
    <definedName name="_xlnm.Print_Titles" localSheetId="1">'Espírito Santo'!$1:$7</definedName>
    <definedName name="_xlnm.Print_Titles" localSheetId="0">'Minas Gerais'!$1:$7</definedName>
    <definedName name="_xlnm.Print_Titles" localSheetId="2">'Rio de Janeiro'!$1:$7</definedName>
    <definedName name="_xlnm.Print_Titles" localSheetId="3">'São Paulo'!$1:$7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4" i="4" l="1"/>
  <c r="D83" i="4"/>
  <c r="D82" i="4"/>
  <c r="D81" i="4"/>
  <c r="D80" i="4"/>
  <c r="D79" i="4"/>
  <c r="D78" i="4"/>
  <c r="D77" i="4"/>
  <c r="D76" i="4"/>
  <c r="D75" i="4"/>
  <c r="D74" i="4"/>
  <c r="D73" i="4"/>
  <c r="D84" i="3"/>
  <c r="D83" i="3"/>
  <c r="D82" i="3"/>
  <c r="D81" i="3"/>
  <c r="D80" i="3"/>
  <c r="D79" i="3"/>
  <c r="D78" i="3"/>
  <c r="D77" i="3"/>
  <c r="D76" i="3"/>
  <c r="D75" i="3"/>
  <c r="D74" i="3"/>
  <c r="D73" i="3"/>
  <c r="D84" i="2"/>
  <c r="D83" i="2"/>
  <c r="D82" i="2"/>
  <c r="D81" i="2"/>
  <c r="D80" i="2"/>
  <c r="D79" i="2"/>
  <c r="D78" i="2"/>
  <c r="D77" i="2"/>
  <c r="D76" i="2"/>
  <c r="D75" i="2"/>
  <c r="D74" i="2"/>
  <c r="D73" i="2"/>
  <c r="D84" i="1"/>
  <c r="D83" i="1"/>
  <c r="D82" i="1"/>
  <c r="D81" i="1"/>
  <c r="D80" i="1"/>
  <c r="D79" i="1"/>
  <c r="D78" i="1"/>
  <c r="D77" i="1"/>
  <c r="D76" i="1"/>
  <c r="D75" i="1"/>
  <c r="D74" i="1"/>
  <c r="D73" i="1"/>
  <c r="D47" i="4"/>
  <c r="D34" i="3"/>
  <c r="D34" i="1"/>
  <c r="D60" i="2"/>
  <c r="D71" i="3"/>
  <c r="D70" i="3"/>
  <c r="D69" i="3"/>
  <c r="D68" i="3"/>
  <c r="D67" i="3"/>
  <c r="D66" i="3"/>
  <c r="D65" i="3"/>
  <c r="D64" i="3"/>
  <c r="D63" i="3"/>
  <c r="D62" i="3"/>
  <c r="D61" i="3"/>
  <c r="D60" i="3"/>
  <c r="D71" i="2"/>
  <c r="D70" i="2"/>
  <c r="D69" i="2"/>
  <c r="D68" i="2"/>
  <c r="D67" i="2"/>
  <c r="D66" i="2"/>
  <c r="D65" i="2"/>
  <c r="D64" i="2"/>
  <c r="D63" i="2"/>
  <c r="D62" i="2"/>
  <c r="D61" i="2"/>
  <c r="D71" i="1"/>
  <c r="D70" i="1"/>
  <c r="D69" i="1"/>
  <c r="D68" i="1"/>
  <c r="D67" i="1"/>
  <c r="D66" i="1"/>
  <c r="D65" i="1"/>
  <c r="D64" i="1"/>
  <c r="D63" i="1"/>
  <c r="D62" i="1"/>
  <c r="D61" i="1"/>
  <c r="D60" i="1"/>
  <c r="D71" i="4"/>
  <c r="D70" i="4"/>
  <c r="D69" i="4"/>
  <c r="D68" i="4"/>
  <c r="D67" i="4"/>
  <c r="D66" i="4"/>
  <c r="D65" i="4"/>
  <c r="D64" i="4"/>
  <c r="D63" i="4"/>
  <c r="D62" i="4"/>
  <c r="D61" i="4"/>
  <c r="D60" i="4"/>
  <c r="D85" i="4" l="1"/>
  <c r="D85" i="3"/>
  <c r="D85" i="2"/>
  <c r="D85" i="1"/>
  <c r="D72" i="3"/>
  <c r="D72" i="2"/>
  <c r="D72" i="1"/>
  <c r="D72" i="4"/>
  <c r="D47" i="2"/>
  <c r="D8" i="2"/>
  <c r="D58" i="4"/>
  <c r="D57" i="4"/>
  <c r="D56" i="4"/>
  <c r="D55" i="4"/>
  <c r="D54" i="4"/>
  <c r="D53" i="4"/>
  <c r="D52" i="4"/>
  <c r="D51" i="4"/>
  <c r="D50" i="4"/>
  <c r="D49" i="4"/>
  <c r="D48" i="4"/>
  <c r="D45" i="4"/>
  <c r="D44" i="4"/>
  <c r="D43" i="4"/>
  <c r="D42" i="4"/>
  <c r="D41" i="4"/>
  <c r="D40" i="4"/>
  <c r="D39" i="4"/>
  <c r="D38" i="4"/>
  <c r="D37" i="4"/>
  <c r="D36" i="4"/>
  <c r="D35" i="4"/>
  <c r="D34" i="4"/>
  <c r="D32" i="4"/>
  <c r="D31" i="4"/>
  <c r="D30" i="4"/>
  <c r="D29" i="4"/>
  <c r="D28" i="4"/>
  <c r="D27" i="4"/>
  <c r="D26" i="4"/>
  <c r="D25" i="4"/>
  <c r="D24" i="4"/>
  <c r="D23" i="4"/>
  <c r="D22" i="4"/>
  <c r="D21" i="4"/>
  <c r="D19" i="4"/>
  <c r="D18" i="4"/>
  <c r="D17" i="4"/>
  <c r="D16" i="4"/>
  <c r="D15" i="4"/>
  <c r="D14" i="4"/>
  <c r="D13" i="4"/>
  <c r="D12" i="4"/>
  <c r="D11" i="4"/>
  <c r="D10" i="4"/>
  <c r="D9" i="4"/>
  <c r="E9" i="4" s="1"/>
  <c r="D8" i="4"/>
  <c r="D58" i="3"/>
  <c r="D57" i="3"/>
  <c r="D56" i="3"/>
  <c r="D55" i="3"/>
  <c r="D54" i="3"/>
  <c r="D53" i="3"/>
  <c r="D52" i="3"/>
  <c r="D51" i="3"/>
  <c r="D50" i="3"/>
  <c r="D49" i="3"/>
  <c r="D48" i="3"/>
  <c r="D47" i="3"/>
  <c r="D45" i="3"/>
  <c r="D44" i="3"/>
  <c r="D43" i="3"/>
  <c r="D42" i="3"/>
  <c r="D41" i="3"/>
  <c r="D40" i="3"/>
  <c r="D39" i="3"/>
  <c r="D38" i="3"/>
  <c r="D37" i="3"/>
  <c r="D36" i="3"/>
  <c r="D35" i="3"/>
  <c r="D32" i="3"/>
  <c r="D31" i="3"/>
  <c r="D30" i="3"/>
  <c r="D29" i="3"/>
  <c r="D28" i="3"/>
  <c r="D27" i="3"/>
  <c r="D26" i="3"/>
  <c r="D25" i="3"/>
  <c r="D24" i="3"/>
  <c r="D23" i="3"/>
  <c r="D22" i="3"/>
  <c r="D21" i="3"/>
  <c r="D19" i="3"/>
  <c r="D18" i="3"/>
  <c r="D17" i="3"/>
  <c r="D16" i="3"/>
  <c r="D15" i="3"/>
  <c r="D14" i="3"/>
  <c r="D13" i="3"/>
  <c r="D12" i="3"/>
  <c r="D11" i="3"/>
  <c r="D10" i="3"/>
  <c r="D9" i="3"/>
  <c r="E9" i="3" s="1"/>
  <c r="D8" i="3"/>
  <c r="D58" i="2"/>
  <c r="D57" i="2"/>
  <c r="D56" i="2"/>
  <c r="D55" i="2"/>
  <c r="D54" i="2"/>
  <c r="D53" i="2"/>
  <c r="D52" i="2"/>
  <c r="D51" i="2"/>
  <c r="D50" i="2"/>
  <c r="D49" i="2"/>
  <c r="D48" i="2"/>
  <c r="D45" i="2"/>
  <c r="D44" i="2"/>
  <c r="D43" i="2"/>
  <c r="D42" i="2"/>
  <c r="D41" i="2"/>
  <c r="D40" i="2"/>
  <c r="D39" i="2"/>
  <c r="D38" i="2"/>
  <c r="D37" i="2"/>
  <c r="D36" i="2"/>
  <c r="D35" i="2"/>
  <c r="D34" i="2"/>
  <c r="D32" i="2"/>
  <c r="D31" i="2"/>
  <c r="D30" i="2"/>
  <c r="D29" i="2"/>
  <c r="D28" i="2"/>
  <c r="D27" i="2"/>
  <c r="D26" i="2"/>
  <c r="D25" i="2"/>
  <c r="D24" i="2"/>
  <c r="D23" i="2"/>
  <c r="D22" i="2"/>
  <c r="D21" i="2"/>
  <c r="D19" i="2"/>
  <c r="D18" i="2"/>
  <c r="D17" i="2"/>
  <c r="D16" i="2"/>
  <c r="D15" i="2"/>
  <c r="D14" i="2"/>
  <c r="D13" i="2"/>
  <c r="D12" i="2"/>
  <c r="D11" i="2"/>
  <c r="D10" i="2"/>
  <c r="D9" i="2"/>
  <c r="D58" i="1"/>
  <c r="D57" i="1"/>
  <c r="D56" i="1"/>
  <c r="D55" i="1"/>
  <c r="D54" i="1"/>
  <c r="D53" i="1"/>
  <c r="D52" i="1"/>
  <c r="D51" i="1"/>
  <c r="D50" i="1"/>
  <c r="D49" i="1"/>
  <c r="D48" i="1"/>
  <c r="D47" i="1"/>
  <c r="D45" i="1"/>
  <c r="D44" i="1"/>
  <c r="D43" i="1"/>
  <c r="D42" i="1"/>
  <c r="D41" i="1"/>
  <c r="D40" i="1"/>
  <c r="D39" i="1"/>
  <c r="D38" i="1"/>
  <c r="D37" i="1"/>
  <c r="D36" i="1"/>
  <c r="D35" i="1"/>
  <c r="D32" i="1"/>
  <c r="D31" i="1"/>
  <c r="D30" i="1"/>
  <c r="D29" i="1"/>
  <c r="D28" i="1"/>
  <c r="D27" i="1"/>
  <c r="D26" i="1"/>
  <c r="D25" i="1"/>
  <c r="D24" i="1"/>
  <c r="D23" i="1"/>
  <c r="D22" i="1"/>
  <c r="D21" i="1"/>
  <c r="D19" i="1"/>
  <c r="D18" i="1"/>
  <c r="D17" i="1"/>
  <c r="D16" i="1"/>
  <c r="D15" i="1"/>
  <c r="D14" i="1"/>
  <c r="D13" i="1"/>
  <c r="D12" i="1"/>
  <c r="D11" i="1"/>
  <c r="D10" i="1"/>
  <c r="D9" i="1"/>
  <c r="E9" i="1" s="1"/>
  <c r="D8" i="1"/>
  <c r="E10" i="1" l="1"/>
  <c r="E11" i="1" s="1"/>
  <c r="E12" i="1" s="1"/>
  <c r="E13" i="1" s="1"/>
  <c r="E14" i="1" s="1"/>
  <c r="E15" i="1" s="1"/>
  <c r="E16" i="1" s="1"/>
  <c r="E17" i="1" s="1"/>
  <c r="E18" i="1" s="1"/>
  <c r="E19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4" i="1" s="1"/>
  <c r="E10" i="4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10" i="3"/>
  <c r="E11" i="3" s="1"/>
  <c r="E12" i="3" s="1"/>
  <c r="E13" i="3" s="1"/>
  <c r="E14" i="3" s="1"/>
  <c r="E15" i="3" s="1"/>
  <c r="E16" i="3" s="1"/>
  <c r="E17" i="3" s="1"/>
  <c r="E18" i="3" s="1"/>
  <c r="E19" i="3" s="1"/>
  <c r="E21" i="3" s="1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E34" i="3" s="1"/>
  <c r="D46" i="4"/>
  <c r="D46" i="3"/>
  <c r="D46" i="2"/>
  <c r="D20" i="2"/>
  <c r="D33" i="4"/>
  <c r="D33" i="3"/>
  <c r="D20" i="3"/>
  <c r="D33" i="2"/>
  <c r="D46" i="1"/>
  <c r="D33" i="1"/>
  <c r="D20" i="1"/>
  <c r="D59" i="4"/>
  <c r="D59" i="3"/>
  <c r="D59" i="2"/>
  <c r="D59" i="1"/>
  <c r="E9" i="2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D20" i="4"/>
  <c r="E20" i="1" l="1"/>
  <c r="E20" i="3"/>
  <c r="E21" i="4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21" i="2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20" i="2"/>
  <c r="E33" i="1"/>
  <c r="E35" i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35" i="3"/>
  <c r="E36" i="3" s="1"/>
  <c r="E37" i="3" s="1"/>
  <c r="E38" i="3" s="1"/>
  <c r="E39" i="3" s="1"/>
  <c r="E40" i="3" s="1"/>
  <c r="E41" i="3" s="1"/>
  <c r="E42" i="3" s="1"/>
  <c r="E43" i="3" s="1"/>
  <c r="E44" i="3" s="1"/>
  <c r="E45" i="3" s="1"/>
  <c r="E33" i="3"/>
  <c r="E33" i="4" l="1"/>
  <c r="E34" i="4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34" i="2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7" i="2" s="1"/>
  <c r="E33" i="2"/>
  <c r="E47" i="3"/>
  <c r="E48" i="3" s="1"/>
  <c r="E49" i="3" s="1"/>
  <c r="E50" i="3" s="1"/>
  <c r="E51" i="3" s="1"/>
  <c r="E52" i="3" s="1"/>
  <c r="E53" i="3" s="1"/>
  <c r="E54" i="3" s="1"/>
  <c r="E55" i="3" s="1"/>
  <c r="E56" i="3" s="1"/>
  <c r="E57" i="3" s="1"/>
  <c r="E58" i="3" s="1"/>
  <c r="E46" i="3"/>
  <c r="E46" i="1"/>
  <c r="E47" i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46" i="4" l="1"/>
  <c r="E47" i="4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E59" i="3"/>
  <c r="E60" i="3"/>
  <c r="E61" i="3" s="1"/>
  <c r="E62" i="3" s="1"/>
  <c r="E63" i="3" s="1"/>
  <c r="E64" i="3" s="1"/>
  <c r="E65" i="3" s="1"/>
  <c r="E66" i="3" s="1"/>
  <c r="E67" i="3" s="1"/>
  <c r="E68" i="3" s="1"/>
  <c r="E69" i="3" s="1"/>
  <c r="E70" i="3" s="1"/>
  <c r="E71" i="3" s="1"/>
  <c r="E59" i="1"/>
  <c r="E60" i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48" i="2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60" i="2" s="1"/>
  <c r="E46" i="2"/>
  <c r="E72" i="3" l="1"/>
  <c r="E73" i="3"/>
  <c r="E74" i="3" s="1"/>
  <c r="E75" i="3" s="1"/>
  <c r="E76" i="3" s="1"/>
  <c r="E77" i="3" s="1"/>
  <c r="E78" i="3" s="1"/>
  <c r="E79" i="3" s="1"/>
  <c r="E80" i="3" s="1"/>
  <c r="E81" i="3" s="1"/>
  <c r="E82" i="3" s="1"/>
  <c r="E83" i="3" s="1"/>
  <c r="E84" i="3" s="1"/>
  <c r="E85" i="3" s="1"/>
  <c r="E72" i="1"/>
  <c r="E73" i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59" i="4"/>
  <c r="E60" i="4"/>
  <c r="E61" i="4" s="1"/>
  <c r="E62" i="4" s="1"/>
  <c r="E63" i="4" s="1"/>
  <c r="E64" i="4" s="1"/>
  <c r="E65" i="4" s="1"/>
  <c r="E66" i="4" s="1"/>
  <c r="E67" i="4" s="1"/>
  <c r="E68" i="4" s="1"/>
  <c r="E69" i="4" s="1"/>
  <c r="E70" i="4" s="1"/>
  <c r="E71" i="4" s="1"/>
  <c r="E59" i="2"/>
  <c r="E61" i="2"/>
  <c r="E62" i="2" s="1"/>
  <c r="E63" i="2" s="1"/>
  <c r="E64" i="2" s="1"/>
  <c r="E65" i="2" s="1"/>
  <c r="E66" i="2" s="1"/>
  <c r="E67" i="2" s="1"/>
  <c r="E68" i="2" s="1"/>
  <c r="E69" i="2" s="1"/>
  <c r="E70" i="2" s="1"/>
  <c r="E71" i="2" s="1"/>
  <c r="E72" i="4" l="1"/>
  <c r="E73" i="4"/>
  <c r="E74" i="4" s="1"/>
  <c r="E75" i="4" s="1"/>
  <c r="E76" i="4" s="1"/>
  <c r="E77" i="4" s="1"/>
  <c r="E78" i="4" s="1"/>
  <c r="E79" i="4" s="1"/>
  <c r="E80" i="4" s="1"/>
  <c r="E81" i="4" s="1"/>
  <c r="E82" i="4" s="1"/>
  <c r="E83" i="4" s="1"/>
  <c r="E84" i="4" s="1"/>
  <c r="E85" i="4" s="1"/>
  <c r="E72" i="2"/>
  <c r="E73" i="2"/>
  <c r="E74" i="2" s="1"/>
  <c r="E75" i="2" s="1"/>
  <c r="E76" i="2" s="1"/>
  <c r="E77" i="2" s="1"/>
  <c r="E78" i="2" s="1"/>
  <c r="E79" i="2" s="1"/>
  <c r="E80" i="2" s="1"/>
  <c r="E81" i="2" s="1"/>
  <c r="E82" i="2" s="1"/>
  <c r="E83" i="2" s="1"/>
  <c r="E84" i="2" s="1"/>
  <c r="E85" i="2" s="1"/>
</calcChain>
</file>

<file path=xl/sharedStrings.xml><?xml version="1.0" encoding="utf-8"?>
<sst xmlns="http://schemas.openxmlformats.org/spreadsheetml/2006/main" count="356" uniqueCount="38">
  <si>
    <t>ADMISSÕES, DESLIGAMENTOS E SALDOS DO EMPREGO FORMAL EM TODAS AS ATIVIDADES</t>
  </si>
  <si>
    <t>DADOS NOVO CAGED/MTP</t>
  </si>
  <si>
    <t>MINAS GERAIS</t>
  </si>
  <si>
    <t>Mês/ano</t>
  </si>
  <si>
    <t>Admissões</t>
  </si>
  <si>
    <t>Desligamentos</t>
  </si>
  <si>
    <t>Saldos</t>
  </si>
  <si>
    <t>Estoque</t>
  </si>
  <si>
    <t>20 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</si>
  <si>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</si>
  <si>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</si>
  <si>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</si>
  <si>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</si>
  <si>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</si>
  <si>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</si>
  <si>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</si>
  <si>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</si>
  <si>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</si>
  <si>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</si>
  <si>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</si>
  <si>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2020</t>
  </si>
  <si>
    <t>21 JAN</t>
  </si>
  <si>
    <t>2021</t>
  </si>
  <si>
    <t>22 JAN</t>
  </si>
  <si>
    <t>2022</t>
  </si>
  <si>
    <t>23 JAN</t>
  </si>
  <si>
    <t>DEZ*</t>
  </si>
  <si>
    <t>Fonte: NOVO CADASTRO GERAL DE EMPREGADOS E DESEMPREGADOS-CAGED, MINISTÉRIO DO TRABALHO E PREVIDÊNCIA.</t>
  </si>
  <si>
    <t>Elaboração: Banco de Dados-CBIC</t>
  </si>
  <si>
    <t>ESPÍRITO SANTO</t>
  </si>
  <si>
    <t>RIO DE JANEIRO</t>
  </si>
  <si>
    <t>SÃO PAULO</t>
  </si>
  <si>
    <t>2023</t>
  </si>
  <si>
    <t>2024</t>
  </si>
  <si>
    <t>24 JAN</t>
  </si>
  <si>
    <t>2025*</t>
  </si>
  <si>
    <t>25 JAN</t>
  </si>
  <si>
    <t>(*) Os totais de admissões, desligamentos e saldos referem-se ao somatório de janeiro a julho com ajustes somado aos valores de admissão, desligamento e saldo de agosto sem ajustes.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</si>
</sst>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10" x14ac:knownFonts="1">
    <font>
      <sz val="10"/>
      <name val="Arial"/>
      <charset val="1"/>
    </font>
    <font>
      <b/>
      <sz val="11"/>
      <color rgb="FF3366FF"/>
      <name val="Arial"/>
      <family val="2"/>
      <charset val="1"/>
    </font>
    <font>
      <b/>
      <sz val="13"/>
      <color rgb="FF3366FF"/>
      <name val="Arial"/>
      <family val="2"/>
      <charset val="1"/>
    </font>
    <font>
      <b/>
      <sz val="10"/>
      <color rgb="FFFFFFFF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8"/>
      <color rgb="FF3366FF"/>
      <name val="Arial"/>
      <family val="2"/>
      <charset val="1"/>
    </font>
    <font>
      <sz val="8"/>
      <color rgb="FF3366FF"/>
      <name val="Arial"/>
      <family val="2"/>
      <charset val="1"/>
    </font>
    <font>
      <sz val="11"/>
      <color rgb="FF000000"/>
      <name val="Calibri"/>
      <family val="2"/>
      <charset val="1"/>
    </font>
    <font>
      <sz val="8"/>
      <color indexed="4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FF"/>
        <bgColor rgb="FFFFFFCC"/>
      </patternFill>
    </fill>
    <fill>
      <patternFill patternType="solid">
        <fgColor rgb="FF99CCFF"/>
        <bgColor rgb="FFCCCCFF"/>
      </patternFill>
    </fill>
  </fills>
  <borders count="10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8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49" fontId="4" fillId="0" borderId="4" xfId="0" applyNumberFormat="1" applyFont="1" applyBorder="1" applyAlignment="1">
      <alignment horizont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/>
    </xf>
    <xf numFmtId="164" fontId="4" fillId="0" borderId="9" xfId="0" applyNumberFormat="1" applyFont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/>
    </xf>
    <xf numFmtId="164" fontId="5" fillId="4" borderId="2" xfId="0" applyNumberFormat="1" applyFont="1" applyFill="1" applyBorder="1" applyAlignment="1">
      <alignment horizontal="center" vertical="center"/>
    </xf>
    <xf numFmtId="164" fontId="5" fillId="4" borderId="3" xfId="0" applyNumberFormat="1" applyFont="1" applyFill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3" fontId="4" fillId="3" borderId="9" xfId="0" applyNumberFormat="1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wrapText="1"/>
    </xf>
    <xf numFmtId="49" fontId="7" fillId="0" borderId="0" xfId="0" applyNumberFormat="1" applyFont="1" applyAlignment="1">
      <alignment horizontal="left" vertical="center" wrapText="1"/>
    </xf>
    <xf numFmtId="0" fontId="4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1"/>
  <sheetViews>
    <sheetView showGridLines="0" zoomScaleNormal="100" workbookViewId="0">
      <pane ySplit="7" topLeftCell="A71" activePane="bottomLeft" state="frozen"/>
      <selection pane="bottomLeft" activeCell="B91" sqref="B91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2" t="s">
        <v>0</v>
      </c>
      <c r="B1" s="22"/>
      <c r="C1" s="22"/>
      <c r="D1" s="22"/>
      <c r="E1" s="22"/>
    </row>
    <row r="2" spans="1:5" ht="12" customHeight="1" x14ac:dyDescent="0.25">
      <c r="A2" s="23" t="s">
        <v>1</v>
      </c>
      <c r="B2" s="23"/>
      <c r="C2" s="23"/>
      <c r="D2" s="23"/>
      <c r="E2" s="23"/>
    </row>
    <row r="3" spans="1:5" ht="6" customHeight="1" x14ac:dyDescent="0.25">
      <c r="A3" s="1"/>
      <c r="B3" s="1"/>
      <c r="C3" s="1"/>
      <c r="D3" s="1"/>
      <c r="E3" s="1"/>
    </row>
    <row r="4" spans="1:5" ht="16.5" customHeight="1" x14ac:dyDescent="0.25">
      <c r="A4" s="24" t="s">
        <v>2</v>
      </c>
      <c r="B4" s="24"/>
      <c r="C4" s="24"/>
      <c r="D4" s="24"/>
      <c r="E4" s="24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5" t="s">
        <v>3</v>
      </c>
      <c r="B6" s="26" t="s">
        <v>4</v>
      </c>
      <c r="C6" s="25" t="s">
        <v>5</v>
      </c>
      <c r="D6" s="27" t="s">
        <v>6</v>
      </c>
      <c r="E6" s="27" t="s">
        <v>7</v>
      </c>
    </row>
    <row r="7" spans="1:5" ht="15" customHeight="1" x14ac:dyDescent="0.25">
      <c r="A7" s="25"/>
      <c r="B7" s="26"/>
      <c r="C7" s="25"/>
      <c r="D7" s="27"/>
      <c r="E7" s="27"/>
    </row>
    <row r="8" spans="1:5" ht="15" customHeight="1" x14ac:dyDescent="0.25">
      <c r="A8" s="2" t="s">
        <v>8</v>
      </c>
      <c r="B8" s="3">
        <v>152212</v>
      </c>
      <c r="C8" s="4">
        <v>146342</v>
      </c>
      <c r="D8" s="5">
        <f t="shared" ref="D8:D19" si="0">B8-C8</f>
        <v>5870</v>
      </c>
      <c r="E8" s="6">
        <v>4138259</v>
      </c>
    </row>
    <row r="9" spans="1:5" ht="15" customHeight="1" x14ac:dyDescent="0.25">
      <c r="A9" s="7" t="s">
        <v>9</v>
      </c>
      <c r="B9" s="8">
        <v>171077</v>
      </c>
      <c r="C9" s="8">
        <v>142879</v>
      </c>
      <c r="D9" s="6">
        <f t="shared" si="0"/>
        <v>28198</v>
      </c>
      <c r="E9" s="6">
        <f t="shared" ref="E9:E19" si="1">E8+D9</f>
        <v>4166457</v>
      </c>
    </row>
    <row r="10" spans="1:5" ht="15" customHeight="1" x14ac:dyDescent="0.25">
      <c r="A10" s="7" t="s">
        <v>10</v>
      </c>
      <c r="B10" s="8">
        <v>162757</v>
      </c>
      <c r="C10" s="8">
        <v>183158</v>
      </c>
      <c r="D10" s="6">
        <f t="shared" si="0"/>
        <v>-20401</v>
      </c>
      <c r="E10" s="6">
        <f t="shared" si="1"/>
        <v>4146056</v>
      </c>
    </row>
    <row r="11" spans="1:5" ht="15" customHeight="1" x14ac:dyDescent="0.25">
      <c r="A11" s="7" t="s">
        <v>11</v>
      </c>
      <c r="B11" s="8">
        <v>69441</v>
      </c>
      <c r="C11" s="8">
        <v>170652</v>
      </c>
      <c r="D11" s="6">
        <f t="shared" si="0"/>
        <v>-101211</v>
      </c>
      <c r="E11" s="6">
        <f t="shared" si="1"/>
        <v>4044845</v>
      </c>
    </row>
    <row r="12" spans="1:5" ht="15" customHeight="1" x14ac:dyDescent="0.25">
      <c r="A12" s="7" t="s">
        <v>12</v>
      </c>
      <c r="B12" s="8">
        <v>91810</v>
      </c>
      <c r="C12" s="8">
        <v>129444</v>
      </c>
      <c r="D12" s="6">
        <f t="shared" si="0"/>
        <v>-37634</v>
      </c>
      <c r="E12" s="6">
        <f t="shared" si="1"/>
        <v>4007211</v>
      </c>
    </row>
    <row r="13" spans="1:5" ht="15" customHeight="1" x14ac:dyDescent="0.25">
      <c r="A13" s="7" t="s">
        <v>13</v>
      </c>
      <c r="B13" s="8">
        <v>113768</v>
      </c>
      <c r="C13" s="8">
        <v>110997</v>
      </c>
      <c r="D13" s="6">
        <f t="shared" si="0"/>
        <v>2771</v>
      </c>
      <c r="E13" s="6">
        <f t="shared" si="1"/>
        <v>4009982</v>
      </c>
    </row>
    <row r="14" spans="1:5" ht="15" customHeight="1" x14ac:dyDescent="0.25">
      <c r="A14" s="7" t="s">
        <v>14</v>
      </c>
      <c r="B14" s="8">
        <v>134461</v>
      </c>
      <c r="C14" s="8">
        <v>115681</v>
      </c>
      <c r="D14" s="6">
        <f t="shared" si="0"/>
        <v>18780</v>
      </c>
      <c r="E14" s="6">
        <f t="shared" si="1"/>
        <v>4028762</v>
      </c>
    </row>
    <row r="15" spans="1:5" ht="15" customHeight="1" x14ac:dyDescent="0.25">
      <c r="A15" s="7" t="s">
        <v>15</v>
      </c>
      <c r="B15" s="8">
        <v>147797</v>
      </c>
      <c r="C15" s="8">
        <v>124169</v>
      </c>
      <c r="D15" s="6">
        <f t="shared" si="0"/>
        <v>23628</v>
      </c>
      <c r="E15" s="6">
        <f t="shared" si="1"/>
        <v>4052390</v>
      </c>
    </row>
    <row r="16" spans="1:5" ht="15" customHeight="1" x14ac:dyDescent="0.25">
      <c r="A16" s="7" t="s">
        <v>16</v>
      </c>
      <c r="B16" s="8">
        <v>164555</v>
      </c>
      <c r="C16" s="8">
        <v>133377</v>
      </c>
      <c r="D16" s="6">
        <f t="shared" si="0"/>
        <v>31178</v>
      </c>
      <c r="E16" s="6">
        <f t="shared" si="1"/>
        <v>4083568</v>
      </c>
    </row>
    <row r="17" spans="1:5" ht="15" customHeight="1" x14ac:dyDescent="0.25">
      <c r="A17" s="7" t="s">
        <v>17</v>
      </c>
      <c r="B17" s="8">
        <v>179333</v>
      </c>
      <c r="C17" s="8">
        <v>142578</v>
      </c>
      <c r="D17" s="6">
        <f t="shared" si="0"/>
        <v>36755</v>
      </c>
      <c r="E17" s="6">
        <f t="shared" si="1"/>
        <v>4120323</v>
      </c>
    </row>
    <row r="18" spans="1:5" ht="15" customHeight="1" x14ac:dyDescent="0.25">
      <c r="A18" s="7" t="s">
        <v>18</v>
      </c>
      <c r="B18" s="8">
        <v>171177</v>
      </c>
      <c r="C18" s="8">
        <v>143012</v>
      </c>
      <c r="D18" s="6">
        <f t="shared" si="0"/>
        <v>28165</v>
      </c>
      <c r="E18" s="6">
        <f t="shared" si="1"/>
        <v>4148488</v>
      </c>
    </row>
    <row r="19" spans="1:5" ht="15" customHeight="1" x14ac:dyDescent="0.25">
      <c r="A19" s="7" t="s">
        <v>19</v>
      </c>
      <c r="B19" s="8">
        <v>141786</v>
      </c>
      <c r="C19" s="8">
        <v>155205</v>
      </c>
      <c r="D19" s="6">
        <f t="shared" si="0"/>
        <v>-13419</v>
      </c>
      <c r="E19" s="6">
        <f t="shared" si="1"/>
        <v>4135069</v>
      </c>
    </row>
    <row r="20" spans="1:5" ht="15" customHeight="1" x14ac:dyDescent="0.25">
      <c r="A20" s="9" t="s">
        <v>20</v>
      </c>
      <c r="B20" s="10">
        <v>1700174</v>
      </c>
      <c r="C20" s="10">
        <v>1697494</v>
      </c>
      <c r="D20" s="11">
        <f>SUM(D8:D19)</f>
        <v>2680</v>
      </c>
      <c r="E20" s="11">
        <f>E19</f>
        <v>4135069</v>
      </c>
    </row>
    <row r="21" spans="1:5" ht="15" customHeight="1" x14ac:dyDescent="0.25">
      <c r="A21" s="2" t="s">
        <v>21</v>
      </c>
      <c r="B21" s="4">
        <v>179889</v>
      </c>
      <c r="C21" s="4">
        <v>158201</v>
      </c>
      <c r="D21" s="5">
        <f t="shared" ref="D21:D32" si="2">B21-C21</f>
        <v>21688</v>
      </c>
      <c r="E21" s="5">
        <f>E19+D21</f>
        <v>4156757</v>
      </c>
    </row>
    <row r="22" spans="1:5" ht="15" customHeight="1" x14ac:dyDescent="0.25">
      <c r="A22" s="7" t="s">
        <v>9</v>
      </c>
      <c r="B22" s="8">
        <v>207027</v>
      </c>
      <c r="C22" s="8">
        <v>153142</v>
      </c>
      <c r="D22" s="6">
        <f t="shared" si="2"/>
        <v>53885</v>
      </c>
      <c r="E22" s="6">
        <f t="shared" ref="E22:E32" si="3">E21+D22</f>
        <v>4210642</v>
      </c>
    </row>
    <row r="23" spans="1:5" ht="15" customHeight="1" x14ac:dyDescent="0.25">
      <c r="A23" s="7" t="s">
        <v>10</v>
      </c>
      <c r="B23" s="8">
        <v>205458</v>
      </c>
      <c r="C23" s="8">
        <v>169080</v>
      </c>
      <c r="D23" s="6">
        <f t="shared" si="2"/>
        <v>36378</v>
      </c>
      <c r="E23" s="6">
        <f t="shared" si="3"/>
        <v>4247020</v>
      </c>
    </row>
    <row r="24" spans="1:5" ht="15" customHeight="1" x14ac:dyDescent="0.25">
      <c r="A24" s="7" t="s">
        <v>11</v>
      </c>
      <c r="B24" s="8">
        <v>169375</v>
      </c>
      <c r="C24" s="8">
        <v>156118</v>
      </c>
      <c r="D24" s="6">
        <f t="shared" si="2"/>
        <v>13257</v>
      </c>
      <c r="E24" s="6">
        <f t="shared" si="3"/>
        <v>4260277</v>
      </c>
    </row>
    <row r="25" spans="1:5" ht="15" customHeight="1" x14ac:dyDescent="0.25">
      <c r="A25" s="7" t="s">
        <v>12</v>
      </c>
      <c r="B25" s="8">
        <v>187667</v>
      </c>
      <c r="C25" s="8">
        <v>151188</v>
      </c>
      <c r="D25" s="6">
        <f t="shared" si="2"/>
        <v>36479</v>
      </c>
      <c r="E25" s="6">
        <f t="shared" si="3"/>
        <v>4296756</v>
      </c>
    </row>
    <row r="26" spans="1:5" ht="15" customHeight="1" x14ac:dyDescent="0.25">
      <c r="A26" s="7" t="s">
        <v>13</v>
      </c>
      <c r="B26" s="8">
        <v>194900</v>
      </c>
      <c r="C26" s="12">
        <v>152614</v>
      </c>
      <c r="D26" s="6">
        <f t="shared" si="2"/>
        <v>42286</v>
      </c>
      <c r="E26" s="6">
        <f t="shared" si="3"/>
        <v>4339042</v>
      </c>
    </row>
    <row r="27" spans="1:5" ht="15" customHeight="1" x14ac:dyDescent="0.25">
      <c r="A27" s="7" t="s">
        <v>14</v>
      </c>
      <c r="B27" s="8">
        <v>201734</v>
      </c>
      <c r="C27" s="12">
        <v>165959</v>
      </c>
      <c r="D27" s="6">
        <f t="shared" si="2"/>
        <v>35775</v>
      </c>
      <c r="E27" s="6">
        <f t="shared" si="3"/>
        <v>4374817</v>
      </c>
    </row>
    <row r="28" spans="1:5" ht="15" customHeight="1" x14ac:dyDescent="0.25">
      <c r="A28" s="7" t="s">
        <v>15</v>
      </c>
      <c r="B28" s="13">
        <v>214127</v>
      </c>
      <c r="C28" s="14">
        <v>171522</v>
      </c>
      <c r="D28" s="6">
        <f t="shared" si="2"/>
        <v>42605</v>
      </c>
      <c r="E28" s="6">
        <f t="shared" si="3"/>
        <v>4417422</v>
      </c>
    </row>
    <row r="29" spans="1:5" ht="15" customHeight="1" x14ac:dyDescent="0.25">
      <c r="A29" s="7" t="s">
        <v>16</v>
      </c>
      <c r="B29" s="8">
        <v>203122</v>
      </c>
      <c r="C29" s="12">
        <v>177059</v>
      </c>
      <c r="D29" s="6">
        <f t="shared" si="2"/>
        <v>26063</v>
      </c>
      <c r="E29" s="6">
        <f t="shared" si="3"/>
        <v>4443485</v>
      </c>
    </row>
    <row r="30" spans="1:5" ht="15" customHeight="1" x14ac:dyDescent="0.25">
      <c r="A30" s="7" t="s">
        <v>17</v>
      </c>
      <c r="B30" s="8">
        <v>199077</v>
      </c>
      <c r="C30" s="12">
        <v>179725</v>
      </c>
      <c r="D30" s="6">
        <f t="shared" si="2"/>
        <v>19352</v>
      </c>
      <c r="E30" s="6">
        <f t="shared" si="3"/>
        <v>4462837</v>
      </c>
    </row>
    <row r="31" spans="1:5" ht="15" customHeight="1" x14ac:dyDescent="0.25">
      <c r="A31" s="7" t="s">
        <v>18</v>
      </c>
      <c r="B31" s="8">
        <v>197132</v>
      </c>
      <c r="C31" s="12">
        <v>176317</v>
      </c>
      <c r="D31" s="6">
        <f t="shared" si="2"/>
        <v>20815</v>
      </c>
      <c r="E31" s="6">
        <f t="shared" si="3"/>
        <v>4483652</v>
      </c>
    </row>
    <row r="32" spans="1:5" ht="15" customHeight="1" x14ac:dyDescent="0.25">
      <c r="A32" s="7" t="s">
        <v>19</v>
      </c>
      <c r="B32" s="8">
        <v>158430</v>
      </c>
      <c r="C32" s="12">
        <v>186563</v>
      </c>
      <c r="D32" s="6">
        <f t="shared" si="2"/>
        <v>-28133</v>
      </c>
      <c r="E32" s="6">
        <f t="shared" si="3"/>
        <v>4455519</v>
      </c>
    </row>
    <row r="33" spans="1:5" ht="15" customHeight="1" x14ac:dyDescent="0.25">
      <c r="A33" s="9" t="s">
        <v>22</v>
      </c>
      <c r="B33" s="10">
        <v>2317938</v>
      </c>
      <c r="C33" s="10">
        <v>1997488</v>
      </c>
      <c r="D33" s="11">
        <f>SUM(D21:D32)</f>
        <v>320450</v>
      </c>
      <c r="E33" s="11">
        <f>E32</f>
        <v>4455519</v>
      </c>
    </row>
    <row r="34" spans="1:5" ht="15" customHeight="1" x14ac:dyDescent="0.25">
      <c r="A34" s="2" t="s">
        <v>23</v>
      </c>
      <c r="B34" s="4">
        <v>184986</v>
      </c>
      <c r="C34" s="4">
        <v>185699</v>
      </c>
      <c r="D34" s="5">
        <f t="shared" ref="D34:D45" si="4">B34-C34</f>
        <v>-713</v>
      </c>
      <c r="E34" s="5">
        <f>E32+D34</f>
        <v>4454806</v>
      </c>
    </row>
    <row r="35" spans="1:5" ht="15" customHeight="1" x14ac:dyDescent="0.25">
      <c r="A35" s="7" t="s">
        <v>9</v>
      </c>
      <c r="B35" s="8">
        <v>227399</v>
      </c>
      <c r="C35" s="8">
        <v>188606</v>
      </c>
      <c r="D35" s="6">
        <f t="shared" si="4"/>
        <v>38793</v>
      </c>
      <c r="E35" s="6">
        <f t="shared" ref="E35:E45" si="5">E34+D35</f>
        <v>4493599</v>
      </c>
    </row>
    <row r="36" spans="1:5" ht="15" customHeight="1" x14ac:dyDescent="0.25">
      <c r="A36" s="7" t="s">
        <v>10</v>
      </c>
      <c r="B36" s="8">
        <v>227164</v>
      </c>
      <c r="C36" s="8">
        <v>203252</v>
      </c>
      <c r="D36" s="6">
        <f t="shared" si="4"/>
        <v>23912</v>
      </c>
      <c r="E36" s="6">
        <f t="shared" si="5"/>
        <v>4517511</v>
      </c>
    </row>
    <row r="37" spans="1:5" ht="15" customHeight="1" x14ac:dyDescent="0.25">
      <c r="A37" s="7" t="s">
        <v>11</v>
      </c>
      <c r="B37" s="8">
        <v>208216</v>
      </c>
      <c r="C37" s="8">
        <v>186993</v>
      </c>
      <c r="D37" s="6">
        <f t="shared" si="4"/>
        <v>21223</v>
      </c>
      <c r="E37" s="6">
        <f t="shared" si="5"/>
        <v>4538734</v>
      </c>
    </row>
    <row r="38" spans="1:5" ht="15" customHeight="1" x14ac:dyDescent="0.25">
      <c r="A38" s="7" t="s">
        <v>12</v>
      </c>
      <c r="B38" s="8">
        <v>224744</v>
      </c>
      <c r="C38" s="8">
        <v>194010</v>
      </c>
      <c r="D38" s="6">
        <f t="shared" si="4"/>
        <v>30734</v>
      </c>
      <c r="E38" s="6">
        <f t="shared" si="5"/>
        <v>4569468</v>
      </c>
    </row>
    <row r="39" spans="1:5" ht="15" customHeight="1" x14ac:dyDescent="0.25">
      <c r="A39" s="7" t="s">
        <v>13</v>
      </c>
      <c r="B39" s="8">
        <v>218261</v>
      </c>
      <c r="C39" s="12">
        <v>184439</v>
      </c>
      <c r="D39" s="6">
        <f t="shared" si="4"/>
        <v>33822</v>
      </c>
      <c r="E39" s="6">
        <f t="shared" si="5"/>
        <v>4603290</v>
      </c>
    </row>
    <row r="40" spans="1:5" ht="15" customHeight="1" x14ac:dyDescent="0.25">
      <c r="A40" s="7" t="s">
        <v>14</v>
      </c>
      <c r="B40" s="8">
        <v>212019</v>
      </c>
      <c r="C40" s="12">
        <v>192700</v>
      </c>
      <c r="D40" s="6">
        <f t="shared" si="4"/>
        <v>19319</v>
      </c>
      <c r="E40" s="6">
        <f t="shared" si="5"/>
        <v>4622609</v>
      </c>
    </row>
    <row r="41" spans="1:5" ht="15" customHeight="1" x14ac:dyDescent="0.25">
      <c r="A41" s="7" t="s">
        <v>15</v>
      </c>
      <c r="B41" s="8">
        <v>230237</v>
      </c>
      <c r="C41" s="12">
        <v>203144</v>
      </c>
      <c r="D41" s="6">
        <f t="shared" si="4"/>
        <v>27093</v>
      </c>
      <c r="E41" s="6">
        <f t="shared" si="5"/>
        <v>4649702</v>
      </c>
    </row>
    <row r="42" spans="1:5" ht="15" customHeight="1" x14ac:dyDescent="0.25">
      <c r="A42" s="7" t="s">
        <v>16</v>
      </c>
      <c r="B42" s="8">
        <v>215037</v>
      </c>
      <c r="C42" s="12">
        <v>193099</v>
      </c>
      <c r="D42" s="6">
        <f t="shared" si="4"/>
        <v>21938</v>
      </c>
      <c r="E42" s="6">
        <f t="shared" si="5"/>
        <v>4671640</v>
      </c>
    </row>
    <row r="43" spans="1:5" ht="15" customHeight="1" x14ac:dyDescent="0.25">
      <c r="A43" s="7" t="s">
        <v>17</v>
      </c>
      <c r="B43" s="8">
        <v>195997</v>
      </c>
      <c r="C43" s="12">
        <v>189098</v>
      </c>
      <c r="D43" s="6">
        <f t="shared" si="4"/>
        <v>6899</v>
      </c>
      <c r="E43" s="6">
        <f t="shared" si="5"/>
        <v>4678539</v>
      </c>
    </row>
    <row r="44" spans="1:5" ht="15" customHeight="1" x14ac:dyDescent="0.25">
      <c r="A44" s="7" t="s">
        <v>18</v>
      </c>
      <c r="B44" s="8">
        <v>189559</v>
      </c>
      <c r="C44" s="12">
        <v>187135</v>
      </c>
      <c r="D44" s="6">
        <f t="shared" si="4"/>
        <v>2424</v>
      </c>
      <c r="E44" s="6">
        <f t="shared" si="5"/>
        <v>4680963</v>
      </c>
    </row>
    <row r="45" spans="1:5" ht="15" customHeight="1" x14ac:dyDescent="0.25">
      <c r="A45" s="7" t="s">
        <v>19</v>
      </c>
      <c r="B45" s="8">
        <v>150104</v>
      </c>
      <c r="C45" s="12">
        <v>198389</v>
      </c>
      <c r="D45" s="6">
        <f t="shared" si="4"/>
        <v>-48285</v>
      </c>
      <c r="E45" s="6">
        <f t="shared" si="5"/>
        <v>4632678</v>
      </c>
    </row>
    <row r="46" spans="1:5" ht="15" customHeight="1" x14ac:dyDescent="0.25">
      <c r="A46" s="9" t="s">
        <v>24</v>
      </c>
      <c r="B46" s="10">
        <v>2483723</v>
      </c>
      <c r="C46" s="10">
        <v>2306564</v>
      </c>
      <c r="D46" s="11">
        <f>SUM(D34:D45)</f>
        <v>177159</v>
      </c>
      <c r="E46" s="11">
        <f>E45</f>
        <v>4632678</v>
      </c>
    </row>
    <row r="47" spans="1:5" ht="15" customHeight="1" x14ac:dyDescent="0.25">
      <c r="A47" s="2" t="s">
        <v>25</v>
      </c>
      <c r="B47" s="4">
        <v>199743</v>
      </c>
      <c r="C47" s="4">
        <v>201614</v>
      </c>
      <c r="D47" s="5">
        <f t="shared" ref="D47:D58" si="6">B47-C47</f>
        <v>-1871</v>
      </c>
      <c r="E47" s="5">
        <f>E45+D47</f>
        <v>4630807</v>
      </c>
    </row>
    <row r="48" spans="1:5" ht="15" customHeight="1" x14ac:dyDescent="0.25">
      <c r="A48" s="7" t="s">
        <v>9</v>
      </c>
      <c r="B48" s="8">
        <v>221629</v>
      </c>
      <c r="C48" s="8">
        <v>193108</v>
      </c>
      <c r="D48" s="6">
        <f t="shared" si="6"/>
        <v>28521</v>
      </c>
      <c r="E48" s="6">
        <f t="shared" ref="E48:E58" si="7">E47+D48</f>
        <v>4659328</v>
      </c>
    </row>
    <row r="49" spans="1:5" ht="15" customHeight="1" x14ac:dyDescent="0.25">
      <c r="A49" s="7" t="s">
        <v>10</v>
      </c>
      <c r="B49" s="8">
        <v>258497</v>
      </c>
      <c r="C49" s="8">
        <v>219738</v>
      </c>
      <c r="D49" s="6">
        <f t="shared" si="6"/>
        <v>38759</v>
      </c>
      <c r="E49" s="6">
        <f t="shared" si="7"/>
        <v>4698087</v>
      </c>
    </row>
    <row r="50" spans="1:5" ht="15" customHeight="1" x14ac:dyDescent="0.25">
      <c r="A50" s="7" t="s">
        <v>11</v>
      </c>
      <c r="B50" s="8">
        <v>216855</v>
      </c>
      <c r="C50" s="8">
        <v>189814</v>
      </c>
      <c r="D50" s="6">
        <f t="shared" si="6"/>
        <v>27041</v>
      </c>
      <c r="E50" s="6">
        <f t="shared" si="7"/>
        <v>4725128</v>
      </c>
    </row>
    <row r="51" spans="1:5" ht="15" customHeight="1" x14ac:dyDescent="0.25">
      <c r="A51" s="7" t="s">
        <v>12</v>
      </c>
      <c r="B51" s="8">
        <v>238335</v>
      </c>
      <c r="C51" s="8">
        <v>211772</v>
      </c>
      <c r="D51" s="6">
        <f t="shared" si="6"/>
        <v>26563</v>
      </c>
      <c r="E51" s="6">
        <f t="shared" si="7"/>
        <v>4751691</v>
      </c>
    </row>
    <row r="52" spans="1:5" ht="15" customHeight="1" x14ac:dyDescent="0.25">
      <c r="A52" s="7" t="s">
        <v>13</v>
      </c>
      <c r="B52" s="8">
        <v>223723</v>
      </c>
      <c r="C52" s="12">
        <v>198362</v>
      </c>
      <c r="D52" s="6">
        <f t="shared" si="6"/>
        <v>25361</v>
      </c>
      <c r="E52" s="6">
        <f t="shared" si="7"/>
        <v>4777052</v>
      </c>
    </row>
    <row r="53" spans="1:5" ht="18" customHeight="1" x14ac:dyDescent="0.25">
      <c r="A53" s="7" t="s">
        <v>14</v>
      </c>
      <c r="B53" s="8">
        <v>214189</v>
      </c>
      <c r="C53" s="12">
        <v>202059</v>
      </c>
      <c r="D53" s="6">
        <f t="shared" si="6"/>
        <v>12130</v>
      </c>
      <c r="E53" s="6">
        <f t="shared" si="7"/>
        <v>4789182</v>
      </c>
    </row>
    <row r="54" spans="1:5" ht="15" customHeight="1" x14ac:dyDescent="0.25">
      <c r="A54" s="7" t="s">
        <v>15</v>
      </c>
      <c r="B54" s="8">
        <v>234287</v>
      </c>
      <c r="C54" s="12">
        <v>219610</v>
      </c>
      <c r="D54" s="6">
        <f t="shared" si="6"/>
        <v>14677</v>
      </c>
      <c r="E54" s="6">
        <f t="shared" si="7"/>
        <v>4803859</v>
      </c>
    </row>
    <row r="55" spans="1:5" ht="15" customHeight="1" x14ac:dyDescent="0.25">
      <c r="A55" s="7" t="s">
        <v>16</v>
      </c>
      <c r="B55" s="8">
        <v>210599</v>
      </c>
      <c r="C55" s="12">
        <v>198779</v>
      </c>
      <c r="D55" s="6">
        <f t="shared" si="6"/>
        <v>11820</v>
      </c>
      <c r="E55" s="6">
        <f t="shared" si="7"/>
        <v>4815679</v>
      </c>
    </row>
    <row r="56" spans="1:5" ht="15" customHeight="1" x14ac:dyDescent="0.25">
      <c r="A56" s="7" t="s">
        <v>17</v>
      </c>
      <c r="B56" s="8">
        <v>209883</v>
      </c>
      <c r="C56" s="12">
        <v>205481</v>
      </c>
      <c r="D56" s="6">
        <f t="shared" si="6"/>
        <v>4402</v>
      </c>
      <c r="E56" s="6">
        <f t="shared" si="7"/>
        <v>4820081</v>
      </c>
    </row>
    <row r="57" spans="1:5" ht="15" customHeight="1" x14ac:dyDescent="0.25">
      <c r="A57" s="7" t="s">
        <v>18</v>
      </c>
      <c r="B57" s="8">
        <v>200600</v>
      </c>
      <c r="C57" s="12">
        <v>200924</v>
      </c>
      <c r="D57" s="6">
        <f t="shared" si="6"/>
        <v>-324</v>
      </c>
      <c r="E57" s="6">
        <f t="shared" si="7"/>
        <v>4819757</v>
      </c>
    </row>
    <row r="58" spans="1:5" ht="15" customHeight="1" x14ac:dyDescent="0.25">
      <c r="A58" s="7" t="s">
        <v>19</v>
      </c>
      <c r="B58" s="8">
        <v>163240</v>
      </c>
      <c r="C58" s="12">
        <v>212082</v>
      </c>
      <c r="D58" s="6">
        <f t="shared" si="6"/>
        <v>-48842</v>
      </c>
      <c r="E58" s="6">
        <f t="shared" si="7"/>
        <v>4770915</v>
      </c>
    </row>
    <row r="59" spans="1:5" ht="15" customHeight="1" x14ac:dyDescent="0.25">
      <c r="A59" s="9" t="s">
        <v>32</v>
      </c>
      <c r="B59" s="10">
        <v>2591580</v>
      </c>
      <c r="C59" s="10">
        <v>2453343</v>
      </c>
      <c r="D59" s="11">
        <f>SUM(D47:D58)</f>
        <v>138237</v>
      </c>
      <c r="E59" s="11">
        <f>E58</f>
        <v>4770915</v>
      </c>
    </row>
    <row r="60" spans="1:5" ht="15" customHeight="1" x14ac:dyDescent="0.25">
      <c r="A60" s="2" t="s">
        <v>34</v>
      </c>
      <c r="B60" s="4">
        <v>225464</v>
      </c>
      <c r="C60" s="4">
        <v>213235</v>
      </c>
      <c r="D60" s="5">
        <f t="shared" ref="D60:D71" si="8">B60-C60</f>
        <v>12229</v>
      </c>
      <c r="E60" s="5">
        <f>E58+D60</f>
        <v>4783144</v>
      </c>
    </row>
    <row r="61" spans="1:5" ht="15" customHeight="1" x14ac:dyDescent="0.25">
      <c r="A61" s="7" t="s">
        <v>9</v>
      </c>
      <c r="B61" s="8">
        <v>249351</v>
      </c>
      <c r="C61" s="8">
        <v>213532</v>
      </c>
      <c r="D61" s="6">
        <f t="shared" si="8"/>
        <v>35819</v>
      </c>
      <c r="E61" s="6">
        <f t="shared" ref="E61:E71" si="9">E60+D61</f>
        <v>4818963</v>
      </c>
    </row>
    <row r="62" spans="1:5" ht="15" customHeight="1" x14ac:dyDescent="0.25">
      <c r="A62" s="7" t="s">
        <v>10</v>
      </c>
      <c r="B62" s="8">
        <v>260559</v>
      </c>
      <c r="C62" s="8">
        <v>219740</v>
      </c>
      <c r="D62" s="6">
        <f t="shared" si="8"/>
        <v>40819</v>
      </c>
      <c r="E62" s="6">
        <f t="shared" si="9"/>
        <v>4859782</v>
      </c>
    </row>
    <row r="63" spans="1:5" ht="15" customHeight="1" x14ac:dyDescent="0.25">
      <c r="A63" s="7" t="s">
        <v>11</v>
      </c>
      <c r="B63" s="8">
        <v>253739</v>
      </c>
      <c r="C63" s="8">
        <v>227768</v>
      </c>
      <c r="D63" s="6">
        <f t="shared" si="8"/>
        <v>25971</v>
      </c>
      <c r="E63" s="6">
        <f t="shared" si="9"/>
        <v>4885753</v>
      </c>
    </row>
    <row r="64" spans="1:5" ht="15" customHeight="1" x14ac:dyDescent="0.25">
      <c r="A64" s="7" t="s">
        <v>12</v>
      </c>
      <c r="B64" s="8">
        <v>246999</v>
      </c>
      <c r="C64" s="8">
        <v>227050</v>
      </c>
      <c r="D64" s="6">
        <f t="shared" si="8"/>
        <v>19949</v>
      </c>
      <c r="E64" s="6">
        <f t="shared" si="9"/>
        <v>4905702</v>
      </c>
    </row>
    <row r="65" spans="1:5" ht="15" customHeight="1" x14ac:dyDescent="0.25">
      <c r="A65" s="7" t="s">
        <v>13</v>
      </c>
      <c r="B65" s="8">
        <v>233790</v>
      </c>
      <c r="C65" s="12">
        <v>205146</v>
      </c>
      <c r="D65" s="6">
        <f t="shared" si="8"/>
        <v>28644</v>
      </c>
      <c r="E65" s="6">
        <f t="shared" si="9"/>
        <v>4934346</v>
      </c>
    </row>
    <row r="66" spans="1:5" ht="18" customHeight="1" x14ac:dyDescent="0.25">
      <c r="A66" s="7" t="s">
        <v>14</v>
      </c>
      <c r="B66" s="8">
        <v>244599</v>
      </c>
      <c r="C66" s="12">
        <v>232451</v>
      </c>
      <c r="D66" s="6">
        <f t="shared" si="8"/>
        <v>12148</v>
      </c>
      <c r="E66" s="6">
        <f t="shared" si="9"/>
        <v>4946494</v>
      </c>
    </row>
    <row r="67" spans="1:5" ht="15" customHeight="1" x14ac:dyDescent="0.25">
      <c r="A67" s="7" t="s">
        <v>15</v>
      </c>
      <c r="B67" s="8">
        <v>241951</v>
      </c>
      <c r="C67" s="12">
        <v>227871</v>
      </c>
      <c r="D67" s="6">
        <f t="shared" si="8"/>
        <v>14080</v>
      </c>
      <c r="E67" s="6">
        <f t="shared" si="9"/>
        <v>4960574</v>
      </c>
    </row>
    <row r="68" spans="1:5" ht="15" customHeight="1" x14ac:dyDescent="0.25">
      <c r="A68" s="7" t="s">
        <v>16</v>
      </c>
      <c r="B68" s="8">
        <v>231550</v>
      </c>
      <c r="C68" s="12">
        <v>215437</v>
      </c>
      <c r="D68" s="6">
        <f t="shared" si="8"/>
        <v>16113</v>
      </c>
      <c r="E68" s="6">
        <f t="shared" si="9"/>
        <v>4976687</v>
      </c>
    </row>
    <row r="69" spans="1:5" ht="11.25" customHeight="1" x14ac:dyDescent="0.25">
      <c r="A69" s="7" t="s">
        <v>17</v>
      </c>
      <c r="B69" s="8">
        <v>234023</v>
      </c>
      <c r="C69" s="12">
        <v>232181</v>
      </c>
      <c r="D69" s="6">
        <f t="shared" si="8"/>
        <v>1842</v>
      </c>
      <c r="E69" s="6">
        <f t="shared" si="9"/>
        <v>4978529</v>
      </c>
    </row>
    <row r="70" spans="1:5" ht="15" customHeight="1" x14ac:dyDescent="0.25">
      <c r="A70" s="7" t="s">
        <v>18</v>
      </c>
      <c r="B70" s="8">
        <v>205986</v>
      </c>
      <c r="C70" s="12">
        <v>204908</v>
      </c>
      <c r="D70" s="6">
        <f t="shared" si="8"/>
        <v>1078</v>
      </c>
      <c r="E70" s="6">
        <f t="shared" si="9"/>
        <v>4979607</v>
      </c>
    </row>
    <row r="71" spans="1:5" ht="15" customHeight="1" x14ac:dyDescent="0.25">
      <c r="A71" s="7" t="s">
        <v>19</v>
      </c>
      <c r="B71" s="8">
        <v>159441</v>
      </c>
      <c r="C71" s="12">
        <v>228899</v>
      </c>
      <c r="D71" s="6">
        <f t="shared" si="8"/>
        <v>-69458</v>
      </c>
      <c r="E71" s="6">
        <f t="shared" si="9"/>
        <v>4910149</v>
      </c>
    </row>
    <row r="72" spans="1:5" ht="15" customHeight="1" x14ac:dyDescent="0.25">
      <c r="A72" s="9" t="s">
        <v>33</v>
      </c>
      <c r="B72" s="10">
        <v>2787452</v>
      </c>
      <c r="C72" s="10">
        <v>2648218</v>
      </c>
      <c r="D72" s="11">
        <f>SUM(D60:D71)</f>
        <v>139234</v>
      </c>
      <c r="E72" s="11">
        <f>E71</f>
        <v>4910149</v>
      </c>
    </row>
    <row r="73" spans="1:5" ht="15" customHeight="1" x14ac:dyDescent="0.25">
      <c r="A73" s="2" t="s">
        <v>36</v>
      </c>
      <c r="B73" s="4">
        <v>238976</v>
      </c>
      <c r="C73" s="4">
        <v>234881</v>
      </c>
      <c r="D73" s="5">
        <f t="shared" ref="D73:D84" si="10">B73-C73</f>
        <v>4095</v>
      </c>
      <c r="E73" s="5">
        <f>E71+D73</f>
        <v>4914244</v>
      </c>
    </row>
    <row r="74" spans="1:5" ht="15" customHeight="1" x14ac:dyDescent="0.25">
      <c r="A74" s="7" t="s">
        <v>9</v>
      </c>
      <c r="B74" s="8">
        <v>286684</v>
      </c>
      <c r="C74" s="8">
        <v>233782</v>
      </c>
      <c r="D74" s="6">
        <f t="shared" si="10"/>
        <v>52902</v>
      </c>
      <c r="E74" s="6">
        <f t="shared" ref="E74:E84" si="11">E73+D74</f>
        <v>4967146</v>
      </c>
    </row>
    <row r="75" spans="1:5" ht="15" customHeight="1" x14ac:dyDescent="0.25">
      <c r="A75" s="7" t="s">
        <v>10</v>
      </c>
      <c r="B75" s="8">
        <v>247120</v>
      </c>
      <c r="C75" s="8">
        <v>228672</v>
      </c>
      <c r="D75" s="6">
        <f t="shared" si="10"/>
        <v>18448</v>
      </c>
      <c r="E75" s="6">
        <f t="shared" si="11"/>
        <v>4985594</v>
      </c>
    </row>
    <row r="76" spans="1:5" ht="15" customHeight="1" x14ac:dyDescent="0.25">
      <c r="A76" s="7" t="s">
        <v>11</v>
      </c>
      <c r="B76" s="8">
        <v>247172</v>
      </c>
      <c r="C76" s="8">
        <v>219616</v>
      </c>
      <c r="D76" s="6">
        <f t="shared" si="10"/>
        <v>27556</v>
      </c>
      <c r="E76" s="6">
        <f t="shared" si="11"/>
        <v>5013150</v>
      </c>
    </row>
    <row r="77" spans="1:5" ht="15" customHeight="1" x14ac:dyDescent="0.25">
      <c r="A77" s="7" t="s">
        <v>12</v>
      </c>
      <c r="B77" s="8">
        <v>252758</v>
      </c>
      <c r="C77" s="8">
        <v>231696</v>
      </c>
      <c r="D77" s="6">
        <f t="shared" si="10"/>
        <v>21062</v>
      </c>
      <c r="E77" s="6">
        <f t="shared" si="11"/>
        <v>5034212</v>
      </c>
    </row>
    <row r="78" spans="1:5" ht="15" customHeight="1" x14ac:dyDescent="0.25">
      <c r="A78" s="7" t="s">
        <v>13</v>
      </c>
      <c r="B78" s="8">
        <v>239899</v>
      </c>
      <c r="C78" s="12">
        <v>215812</v>
      </c>
      <c r="D78" s="6">
        <f t="shared" si="10"/>
        <v>24087</v>
      </c>
      <c r="E78" s="6">
        <f t="shared" si="11"/>
        <v>5058299</v>
      </c>
    </row>
    <row r="79" spans="1:5" ht="18" customHeight="1" x14ac:dyDescent="0.25">
      <c r="A79" s="7" t="s">
        <v>14</v>
      </c>
      <c r="B79" s="8">
        <v>243401</v>
      </c>
      <c r="C79" s="12">
        <v>239797</v>
      </c>
      <c r="D79" s="6">
        <f t="shared" si="10"/>
        <v>3604</v>
      </c>
      <c r="E79" s="6">
        <f t="shared" si="11"/>
        <v>5061903</v>
      </c>
    </row>
    <row r="80" spans="1:5" ht="15" customHeight="1" x14ac:dyDescent="0.25">
      <c r="A80" s="7" t="s">
        <v>15</v>
      </c>
      <c r="B80" s="8">
        <v>233144</v>
      </c>
      <c r="C80" s="12">
        <v>231930</v>
      </c>
      <c r="D80" s="6">
        <f t="shared" si="10"/>
        <v>1214</v>
      </c>
      <c r="E80" s="6">
        <f t="shared" si="11"/>
        <v>5063117</v>
      </c>
    </row>
    <row r="81" spans="1:5" ht="15" hidden="1" customHeight="1" x14ac:dyDescent="0.25">
      <c r="A81" s="7" t="s">
        <v>16</v>
      </c>
      <c r="B81" s="8">
        <v>0</v>
      </c>
      <c r="C81" s="12">
        <v>0</v>
      </c>
      <c r="D81" s="6">
        <f t="shared" si="10"/>
        <v>0</v>
      </c>
      <c r="E81" s="6">
        <f t="shared" si="11"/>
        <v>5063117</v>
      </c>
    </row>
    <row r="82" spans="1:5" ht="11.25" hidden="1" customHeight="1" x14ac:dyDescent="0.25">
      <c r="A82" s="7" t="s">
        <v>17</v>
      </c>
      <c r="B82" s="8">
        <v>0</v>
      </c>
      <c r="C82" s="12">
        <v>0</v>
      </c>
      <c r="D82" s="6">
        <f t="shared" si="10"/>
        <v>0</v>
      </c>
      <c r="E82" s="6">
        <f t="shared" si="11"/>
        <v>5063117</v>
      </c>
    </row>
    <row r="83" spans="1:5" ht="15" hidden="1" customHeight="1" x14ac:dyDescent="0.25">
      <c r="A83" s="7" t="s">
        <v>18</v>
      </c>
      <c r="B83" s="8">
        <v>0</v>
      </c>
      <c r="C83" s="12">
        <v>0</v>
      </c>
      <c r="D83" s="6">
        <f t="shared" si="10"/>
        <v>0</v>
      </c>
      <c r="E83" s="6">
        <f t="shared" si="11"/>
        <v>5063117</v>
      </c>
    </row>
    <row r="84" spans="1:5" ht="15" hidden="1" customHeight="1" x14ac:dyDescent="0.25">
      <c r="A84" s="7" t="s">
        <v>26</v>
      </c>
      <c r="B84" s="8">
        <v>0</v>
      </c>
      <c r="C84" s="12">
        <v>0</v>
      </c>
      <c r="D84" s="6">
        <f t="shared" si="10"/>
        <v>0</v>
      </c>
      <c r="E84" s="6">
        <f t="shared" si="11"/>
        <v>5063117</v>
      </c>
    </row>
    <row r="85" spans="1:5" ht="15" customHeight="1" x14ac:dyDescent="0.25">
      <c r="A85" s="9" t="s">
        <v>35</v>
      </c>
      <c r="B85" s="10">
        <v>1989154</v>
      </c>
      <c r="C85" s="10">
        <v>1836186</v>
      </c>
      <c r="D85" s="11">
        <f>SUM(D73:D84)</f>
        <v>152968</v>
      </c>
      <c r="E85" s="11">
        <f>E84</f>
        <v>5063117</v>
      </c>
    </row>
    <row r="86" spans="1:5" x14ac:dyDescent="0.25">
      <c r="A86" s="15" t="s">
        <v>27</v>
      </c>
    </row>
    <row r="87" spans="1:5" x14ac:dyDescent="0.25">
      <c r="A87" s="16" t="s">
        <v>28</v>
      </c>
    </row>
    <row r="88" spans="1:5" ht="25.5" customHeight="1" x14ac:dyDescent="0.25">
      <c r="A88" s="21" t="s">
        <v>37</v>
      </c>
      <c r="B88" s="21"/>
      <c r="C88" s="21"/>
      <c r="D88" s="21"/>
      <c r="E88" s="21"/>
    </row>
    <row r="89" spans="1:5" x14ac:dyDescent="0.25">
      <c r="A89" s="17"/>
    </row>
    <row r="90" spans="1:5" x14ac:dyDescent="0.25">
      <c r="E90" s="18"/>
    </row>
    <row r="91" spans="1:5" x14ac:dyDescent="0.25">
      <c r="E91" s="19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8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1"/>
  <sheetViews>
    <sheetView showGridLines="0" zoomScaleNormal="100" workbookViewId="0">
      <pane ySplit="7" topLeftCell="A74" activePane="bottomLeft" state="frozen"/>
      <selection pane="bottomLeft" activeCell="B90" sqref="B90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2" t="s">
        <v>0</v>
      </c>
      <c r="B1" s="22"/>
      <c r="C1" s="22"/>
      <c r="D1" s="22"/>
      <c r="E1" s="22"/>
    </row>
    <row r="2" spans="1:5" ht="13.8" x14ac:dyDescent="0.25">
      <c r="A2" s="23" t="s">
        <v>1</v>
      </c>
      <c r="B2" s="23"/>
      <c r="C2" s="23"/>
      <c r="D2" s="23"/>
      <c r="E2" s="23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4" t="s">
        <v>29</v>
      </c>
      <c r="B4" s="24"/>
      <c r="C4" s="24"/>
      <c r="D4" s="24"/>
      <c r="E4" s="24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5" t="s">
        <v>3</v>
      </c>
      <c r="B6" s="26" t="s">
        <v>4</v>
      </c>
      <c r="C6" s="25" t="s">
        <v>5</v>
      </c>
      <c r="D6" s="27" t="s">
        <v>6</v>
      </c>
      <c r="E6" s="27" t="s">
        <v>7</v>
      </c>
    </row>
    <row r="7" spans="1:5" ht="15" customHeight="1" x14ac:dyDescent="0.25">
      <c r="A7" s="25"/>
      <c r="B7" s="26"/>
      <c r="C7" s="25"/>
      <c r="D7" s="27"/>
      <c r="E7" s="27"/>
    </row>
    <row r="8" spans="1:5" ht="15" customHeight="1" x14ac:dyDescent="0.25">
      <c r="A8" s="2" t="s">
        <v>8</v>
      </c>
      <c r="B8" s="3">
        <v>28104</v>
      </c>
      <c r="C8" s="4">
        <v>27698</v>
      </c>
      <c r="D8" s="5">
        <f t="shared" ref="D8:D19" si="0">B8-C8</f>
        <v>406</v>
      </c>
      <c r="E8" s="6">
        <v>739063</v>
      </c>
    </row>
    <row r="9" spans="1:5" ht="15" customHeight="1" x14ac:dyDescent="0.25">
      <c r="A9" s="7" t="s">
        <v>9</v>
      </c>
      <c r="B9" s="8">
        <v>31701</v>
      </c>
      <c r="C9" s="8">
        <v>27966</v>
      </c>
      <c r="D9" s="6">
        <f t="shared" si="0"/>
        <v>3735</v>
      </c>
      <c r="E9" s="6">
        <f t="shared" ref="E9:E19" si="1">E8+D9</f>
        <v>742798</v>
      </c>
    </row>
    <row r="10" spans="1:5" ht="15" customHeight="1" x14ac:dyDescent="0.25">
      <c r="A10" s="7" t="s">
        <v>10</v>
      </c>
      <c r="B10" s="8">
        <v>28854</v>
      </c>
      <c r="C10" s="8">
        <v>33801</v>
      </c>
      <c r="D10" s="6">
        <f t="shared" si="0"/>
        <v>-4947</v>
      </c>
      <c r="E10" s="6">
        <f t="shared" si="1"/>
        <v>737851</v>
      </c>
    </row>
    <row r="11" spans="1:5" ht="15" customHeight="1" x14ac:dyDescent="0.25">
      <c r="A11" s="7" t="s">
        <v>11</v>
      </c>
      <c r="B11" s="8">
        <v>12518</v>
      </c>
      <c r="C11" s="8">
        <v>31569</v>
      </c>
      <c r="D11" s="6">
        <f t="shared" si="0"/>
        <v>-19051</v>
      </c>
      <c r="E11" s="6">
        <f t="shared" si="1"/>
        <v>718800</v>
      </c>
    </row>
    <row r="12" spans="1:5" ht="15" customHeight="1" x14ac:dyDescent="0.25">
      <c r="A12" s="7" t="s">
        <v>12</v>
      </c>
      <c r="B12" s="8">
        <v>17991</v>
      </c>
      <c r="C12" s="8">
        <v>24665</v>
      </c>
      <c r="D12" s="6">
        <f t="shared" si="0"/>
        <v>-6674</v>
      </c>
      <c r="E12" s="6">
        <f t="shared" si="1"/>
        <v>712126</v>
      </c>
    </row>
    <row r="13" spans="1:5" ht="15" customHeight="1" x14ac:dyDescent="0.25">
      <c r="A13" s="7" t="s">
        <v>13</v>
      </c>
      <c r="B13" s="8">
        <v>19424</v>
      </c>
      <c r="C13" s="8">
        <v>20945</v>
      </c>
      <c r="D13" s="6">
        <f t="shared" si="0"/>
        <v>-1521</v>
      </c>
      <c r="E13" s="6">
        <f t="shared" si="1"/>
        <v>710605</v>
      </c>
    </row>
    <row r="14" spans="1:5" ht="15" customHeight="1" x14ac:dyDescent="0.25">
      <c r="A14" s="7" t="s">
        <v>14</v>
      </c>
      <c r="B14" s="8">
        <v>23423</v>
      </c>
      <c r="C14" s="8">
        <v>21588</v>
      </c>
      <c r="D14" s="6">
        <f t="shared" si="0"/>
        <v>1835</v>
      </c>
      <c r="E14" s="6">
        <f t="shared" si="1"/>
        <v>712440</v>
      </c>
    </row>
    <row r="15" spans="1:5" ht="15" customHeight="1" x14ac:dyDescent="0.25">
      <c r="A15" s="7" t="s">
        <v>15</v>
      </c>
      <c r="B15" s="13">
        <v>26821</v>
      </c>
      <c r="C15" s="8">
        <v>21496</v>
      </c>
      <c r="D15" s="6">
        <f t="shared" si="0"/>
        <v>5325</v>
      </c>
      <c r="E15" s="6">
        <f t="shared" si="1"/>
        <v>717765</v>
      </c>
    </row>
    <row r="16" spans="1:5" ht="15" customHeight="1" x14ac:dyDescent="0.25">
      <c r="A16" s="7" t="s">
        <v>16</v>
      </c>
      <c r="B16" s="8">
        <v>29577</v>
      </c>
      <c r="C16" s="8">
        <v>23287</v>
      </c>
      <c r="D16" s="6">
        <f t="shared" si="0"/>
        <v>6290</v>
      </c>
      <c r="E16" s="6">
        <f t="shared" si="1"/>
        <v>724055</v>
      </c>
    </row>
    <row r="17" spans="1:5" ht="15" customHeight="1" x14ac:dyDescent="0.25">
      <c r="A17" s="7" t="s">
        <v>17</v>
      </c>
      <c r="B17" s="8">
        <v>34069</v>
      </c>
      <c r="C17" s="8">
        <v>25160</v>
      </c>
      <c r="D17" s="6">
        <f t="shared" si="0"/>
        <v>8909</v>
      </c>
      <c r="E17" s="6">
        <f t="shared" si="1"/>
        <v>732964</v>
      </c>
    </row>
    <row r="18" spans="1:5" ht="15" customHeight="1" x14ac:dyDescent="0.25">
      <c r="A18" s="7" t="s">
        <v>18</v>
      </c>
      <c r="B18" s="8">
        <v>35151</v>
      </c>
      <c r="C18" s="8">
        <v>24567</v>
      </c>
      <c r="D18" s="6">
        <f t="shared" si="0"/>
        <v>10584</v>
      </c>
      <c r="E18" s="6">
        <f t="shared" si="1"/>
        <v>743548</v>
      </c>
    </row>
    <row r="19" spans="1:5" ht="15" customHeight="1" x14ac:dyDescent="0.25">
      <c r="A19" s="7" t="s">
        <v>19</v>
      </c>
      <c r="B19" s="8">
        <v>29419</v>
      </c>
      <c r="C19" s="8">
        <v>32150</v>
      </c>
      <c r="D19" s="6">
        <f t="shared" si="0"/>
        <v>-2731</v>
      </c>
      <c r="E19" s="6">
        <f t="shared" si="1"/>
        <v>740817</v>
      </c>
    </row>
    <row r="20" spans="1:5" ht="15" customHeight="1" x14ac:dyDescent="0.25">
      <c r="A20" s="9" t="s">
        <v>20</v>
      </c>
      <c r="B20" s="10">
        <v>317052</v>
      </c>
      <c r="C20" s="10">
        <v>314892</v>
      </c>
      <c r="D20" s="11">
        <f>SUM(D8:D19)</f>
        <v>2160</v>
      </c>
      <c r="E20" s="11">
        <f>E19</f>
        <v>740817</v>
      </c>
    </row>
    <row r="21" spans="1:5" ht="15" customHeight="1" x14ac:dyDescent="0.25">
      <c r="A21" s="2" t="s">
        <v>21</v>
      </c>
      <c r="B21" s="4">
        <v>33586</v>
      </c>
      <c r="C21" s="4">
        <v>28651</v>
      </c>
      <c r="D21" s="5">
        <f t="shared" ref="D21:D32" si="2">B21-C21</f>
        <v>4935</v>
      </c>
      <c r="E21" s="5">
        <f>E19+D21</f>
        <v>745752</v>
      </c>
    </row>
    <row r="22" spans="1:5" ht="15" customHeight="1" x14ac:dyDescent="0.25">
      <c r="A22" s="7" t="s">
        <v>9</v>
      </c>
      <c r="B22" s="8">
        <v>36215</v>
      </c>
      <c r="C22" s="8">
        <v>28792</v>
      </c>
      <c r="D22" s="6">
        <f t="shared" si="2"/>
        <v>7423</v>
      </c>
      <c r="E22" s="6">
        <f t="shared" ref="E22:E32" si="3">E21+D22</f>
        <v>753175</v>
      </c>
    </row>
    <row r="23" spans="1:5" ht="15" customHeight="1" x14ac:dyDescent="0.25">
      <c r="A23" s="7" t="s">
        <v>10</v>
      </c>
      <c r="B23" s="8">
        <v>37450</v>
      </c>
      <c r="C23" s="8">
        <v>32899</v>
      </c>
      <c r="D23" s="6">
        <f t="shared" si="2"/>
        <v>4551</v>
      </c>
      <c r="E23" s="6">
        <f t="shared" si="3"/>
        <v>757726</v>
      </c>
    </row>
    <row r="24" spans="1:5" ht="15" customHeight="1" x14ac:dyDescent="0.25">
      <c r="A24" s="7" t="s">
        <v>11</v>
      </c>
      <c r="B24" s="8">
        <v>29505</v>
      </c>
      <c r="C24" s="8">
        <v>27451</v>
      </c>
      <c r="D24" s="6">
        <f t="shared" si="2"/>
        <v>2054</v>
      </c>
      <c r="E24" s="6">
        <f t="shared" si="3"/>
        <v>759780</v>
      </c>
    </row>
    <row r="25" spans="1:5" ht="15" customHeight="1" x14ac:dyDescent="0.25">
      <c r="A25" s="7" t="s">
        <v>12</v>
      </c>
      <c r="B25" s="8">
        <v>39480</v>
      </c>
      <c r="C25" s="12">
        <v>28993</v>
      </c>
      <c r="D25" s="6">
        <f t="shared" si="2"/>
        <v>10487</v>
      </c>
      <c r="E25" s="6">
        <f t="shared" si="3"/>
        <v>770267</v>
      </c>
    </row>
    <row r="26" spans="1:5" ht="15" customHeight="1" x14ac:dyDescent="0.25">
      <c r="A26" s="7" t="s">
        <v>13</v>
      </c>
      <c r="B26" s="8">
        <v>36490</v>
      </c>
      <c r="C26" s="8">
        <v>31336</v>
      </c>
      <c r="D26" s="6">
        <f t="shared" si="2"/>
        <v>5154</v>
      </c>
      <c r="E26" s="6">
        <f t="shared" si="3"/>
        <v>775421</v>
      </c>
    </row>
    <row r="27" spans="1:5" ht="15" customHeight="1" x14ac:dyDescent="0.25">
      <c r="A27" s="7" t="s">
        <v>14</v>
      </c>
      <c r="B27" s="8">
        <v>35782</v>
      </c>
      <c r="C27" s="8">
        <v>33455</v>
      </c>
      <c r="D27" s="6">
        <f t="shared" si="2"/>
        <v>2327</v>
      </c>
      <c r="E27" s="6">
        <f t="shared" si="3"/>
        <v>777748</v>
      </c>
    </row>
    <row r="28" spans="1:5" ht="15" customHeight="1" x14ac:dyDescent="0.25">
      <c r="A28" s="7" t="s">
        <v>15</v>
      </c>
      <c r="B28" s="8">
        <v>39545</v>
      </c>
      <c r="C28" s="8">
        <v>33961</v>
      </c>
      <c r="D28" s="6">
        <f t="shared" si="2"/>
        <v>5584</v>
      </c>
      <c r="E28" s="6">
        <f t="shared" si="3"/>
        <v>783332</v>
      </c>
    </row>
    <row r="29" spans="1:5" ht="15" customHeight="1" x14ac:dyDescent="0.25">
      <c r="A29" s="7" t="s">
        <v>16</v>
      </c>
      <c r="B29" s="8">
        <v>36248</v>
      </c>
      <c r="C29" s="20">
        <v>30212</v>
      </c>
      <c r="D29" s="6">
        <f t="shared" si="2"/>
        <v>6036</v>
      </c>
      <c r="E29" s="6">
        <f t="shared" si="3"/>
        <v>789368</v>
      </c>
    </row>
    <row r="30" spans="1:5" ht="15" customHeight="1" x14ac:dyDescent="0.25">
      <c r="A30" s="7" t="s">
        <v>17</v>
      </c>
      <c r="B30" s="8">
        <v>35929</v>
      </c>
      <c r="C30" s="20">
        <v>32422</v>
      </c>
      <c r="D30" s="6">
        <f t="shared" si="2"/>
        <v>3507</v>
      </c>
      <c r="E30" s="6">
        <f t="shared" si="3"/>
        <v>792875</v>
      </c>
    </row>
    <row r="31" spans="1:5" ht="15" customHeight="1" x14ac:dyDescent="0.25">
      <c r="A31" s="7" t="s">
        <v>18</v>
      </c>
      <c r="B31" s="8">
        <v>37892</v>
      </c>
      <c r="C31" s="20">
        <v>29676</v>
      </c>
      <c r="D31" s="6">
        <f t="shared" si="2"/>
        <v>8216</v>
      </c>
      <c r="E31" s="6">
        <f t="shared" si="3"/>
        <v>801091</v>
      </c>
    </row>
    <row r="32" spans="1:5" ht="15" customHeight="1" x14ac:dyDescent="0.25">
      <c r="A32" s="7" t="s">
        <v>19</v>
      </c>
      <c r="B32" s="8">
        <v>31391</v>
      </c>
      <c r="C32" s="20">
        <v>37062</v>
      </c>
      <c r="D32" s="6">
        <f t="shared" si="2"/>
        <v>-5671</v>
      </c>
      <c r="E32" s="6">
        <f t="shared" si="3"/>
        <v>795420</v>
      </c>
    </row>
    <row r="33" spans="1:5" ht="15" customHeight="1" x14ac:dyDescent="0.25">
      <c r="A33" s="9" t="s">
        <v>22</v>
      </c>
      <c r="B33" s="10">
        <v>429513</v>
      </c>
      <c r="C33" s="10">
        <v>374910</v>
      </c>
      <c r="D33" s="11">
        <f>SUM(D21:D32)</f>
        <v>54603</v>
      </c>
      <c r="E33" s="11">
        <f>E32</f>
        <v>795420</v>
      </c>
    </row>
    <row r="34" spans="1:5" ht="15" customHeight="1" x14ac:dyDescent="0.25">
      <c r="A34" s="2" t="s">
        <v>23</v>
      </c>
      <c r="B34" s="4">
        <v>37801</v>
      </c>
      <c r="C34" s="4">
        <v>34050</v>
      </c>
      <c r="D34" s="5">
        <f t="shared" ref="D34:D45" si="4">B34-C34</f>
        <v>3751</v>
      </c>
      <c r="E34" s="5">
        <f>E32+D34</f>
        <v>799171</v>
      </c>
    </row>
    <row r="35" spans="1:5" ht="15" customHeight="1" x14ac:dyDescent="0.25">
      <c r="A35" s="7" t="s">
        <v>9</v>
      </c>
      <c r="B35" s="8">
        <v>42502</v>
      </c>
      <c r="C35" s="8">
        <v>35507</v>
      </c>
      <c r="D35" s="6">
        <f t="shared" si="4"/>
        <v>6995</v>
      </c>
      <c r="E35" s="6">
        <f t="shared" ref="E35:E45" si="5">E34+D35</f>
        <v>806166</v>
      </c>
    </row>
    <row r="36" spans="1:5" ht="15" customHeight="1" x14ac:dyDescent="0.25">
      <c r="A36" s="7" t="s">
        <v>10</v>
      </c>
      <c r="B36" s="8">
        <v>39641</v>
      </c>
      <c r="C36" s="8">
        <v>37651</v>
      </c>
      <c r="D36" s="6">
        <f t="shared" si="4"/>
        <v>1990</v>
      </c>
      <c r="E36" s="6">
        <f t="shared" si="5"/>
        <v>808156</v>
      </c>
    </row>
    <row r="37" spans="1:5" ht="15" customHeight="1" x14ac:dyDescent="0.25">
      <c r="A37" s="7" t="s">
        <v>11</v>
      </c>
      <c r="B37" s="8">
        <v>39637</v>
      </c>
      <c r="C37" s="8">
        <v>34157</v>
      </c>
      <c r="D37" s="6">
        <f t="shared" si="4"/>
        <v>5480</v>
      </c>
      <c r="E37" s="6">
        <f t="shared" si="5"/>
        <v>813636</v>
      </c>
    </row>
    <row r="38" spans="1:5" ht="15" customHeight="1" x14ac:dyDescent="0.25">
      <c r="A38" s="7" t="s">
        <v>12</v>
      </c>
      <c r="B38" s="8">
        <v>50145</v>
      </c>
      <c r="C38" s="20">
        <v>36862</v>
      </c>
      <c r="D38" s="6">
        <f t="shared" si="4"/>
        <v>13283</v>
      </c>
      <c r="E38" s="6">
        <f t="shared" si="5"/>
        <v>826919</v>
      </c>
    </row>
    <row r="39" spans="1:5" ht="15" customHeight="1" x14ac:dyDescent="0.25">
      <c r="A39" s="7" t="s">
        <v>13</v>
      </c>
      <c r="B39" s="8">
        <v>39795</v>
      </c>
      <c r="C39" s="12">
        <v>37414</v>
      </c>
      <c r="D39" s="6">
        <f t="shared" si="4"/>
        <v>2381</v>
      </c>
      <c r="E39" s="6">
        <f t="shared" si="5"/>
        <v>829300</v>
      </c>
    </row>
    <row r="40" spans="1:5" ht="15" customHeight="1" x14ac:dyDescent="0.25">
      <c r="A40" s="7" t="s">
        <v>14</v>
      </c>
      <c r="B40" s="8">
        <v>37464</v>
      </c>
      <c r="C40" s="12">
        <v>38050</v>
      </c>
      <c r="D40" s="6">
        <f t="shared" si="4"/>
        <v>-586</v>
      </c>
      <c r="E40" s="6">
        <f t="shared" si="5"/>
        <v>828714</v>
      </c>
    </row>
    <row r="41" spans="1:5" ht="15" customHeight="1" x14ac:dyDescent="0.25">
      <c r="A41" s="7" t="s">
        <v>15</v>
      </c>
      <c r="B41" s="8">
        <v>42838</v>
      </c>
      <c r="C41" s="12">
        <v>38591</v>
      </c>
      <c r="D41" s="6">
        <f t="shared" si="4"/>
        <v>4247</v>
      </c>
      <c r="E41" s="6">
        <f t="shared" si="5"/>
        <v>832961</v>
      </c>
    </row>
    <row r="42" spans="1:5" ht="18" customHeight="1" x14ac:dyDescent="0.25">
      <c r="A42" s="7" t="s">
        <v>16</v>
      </c>
      <c r="B42" s="8">
        <v>41356</v>
      </c>
      <c r="C42" s="12">
        <v>33753</v>
      </c>
      <c r="D42" s="6">
        <f t="shared" si="4"/>
        <v>7603</v>
      </c>
      <c r="E42" s="6">
        <f t="shared" si="5"/>
        <v>840564</v>
      </c>
    </row>
    <row r="43" spans="1:5" ht="15" customHeight="1" x14ac:dyDescent="0.25">
      <c r="A43" s="7" t="s">
        <v>17</v>
      </c>
      <c r="B43" s="8">
        <v>37911</v>
      </c>
      <c r="C43" s="12">
        <v>34758</v>
      </c>
      <c r="D43" s="6">
        <f t="shared" si="4"/>
        <v>3153</v>
      </c>
      <c r="E43" s="6">
        <f t="shared" si="5"/>
        <v>843717</v>
      </c>
    </row>
    <row r="44" spans="1:5" ht="15" customHeight="1" x14ac:dyDescent="0.25">
      <c r="A44" s="7" t="s">
        <v>18</v>
      </c>
      <c r="B44" s="8">
        <v>36833</v>
      </c>
      <c r="C44" s="12">
        <v>33327</v>
      </c>
      <c r="D44" s="6">
        <f t="shared" si="4"/>
        <v>3506</v>
      </c>
      <c r="E44" s="6">
        <f t="shared" si="5"/>
        <v>847223</v>
      </c>
    </row>
    <row r="45" spans="1:5" ht="15" customHeight="1" x14ac:dyDescent="0.25">
      <c r="A45" s="7" t="s">
        <v>19</v>
      </c>
      <c r="B45" s="8">
        <v>30676</v>
      </c>
      <c r="C45" s="12">
        <v>37984</v>
      </c>
      <c r="D45" s="6">
        <f t="shared" si="4"/>
        <v>-7308</v>
      </c>
      <c r="E45" s="6">
        <f t="shared" si="5"/>
        <v>839915</v>
      </c>
    </row>
    <row r="46" spans="1:5" ht="15" customHeight="1" x14ac:dyDescent="0.25">
      <c r="A46" s="9" t="s">
        <v>24</v>
      </c>
      <c r="B46" s="10">
        <v>476599</v>
      </c>
      <c r="C46" s="10">
        <v>432104</v>
      </c>
      <c r="D46" s="11">
        <f>SUM(D34:D45)</f>
        <v>44495</v>
      </c>
      <c r="E46" s="11">
        <f>E45</f>
        <v>839915</v>
      </c>
    </row>
    <row r="47" spans="1:5" ht="15" customHeight="1" x14ac:dyDescent="0.25">
      <c r="A47" s="2" t="s">
        <v>25</v>
      </c>
      <c r="B47" s="4">
        <v>40338</v>
      </c>
      <c r="C47" s="4">
        <v>38637</v>
      </c>
      <c r="D47" s="5">
        <f t="shared" ref="D47:D58" si="6">B47-C47</f>
        <v>1701</v>
      </c>
      <c r="E47" s="5">
        <f>E45+D47</f>
        <v>841616</v>
      </c>
    </row>
    <row r="48" spans="1:5" ht="15" customHeight="1" x14ac:dyDescent="0.25">
      <c r="A48" s="7" t="s">
        <v>9</v>
      </c>
      <c r="B48" s="8">
        <v>39984</v>
      </c>
      <c r="C48" s="8">
        <v>36327</v>
      </c>
      <c r="D48" s="6">
        <f t="shared" si="6"/>
        <v>3657</v>
      </c>
      <c r="E48" s="6">
        <f t="shared" ref="E48:E58" si="7">E47+D48</f>
        <v>845273</v>
      </c>
    </row>
    <row r="49" spans="1:5" ht="15" customHeight="1" x14ac:dyDescent="0.25">
      <c r="A49" s="7" t="s">
        <v>10</v>
      </c>
      <c r="B49" s="8">
        <v>46930</v>
      </c>
      <c r="C49" s="8">
        <v>42407</v>
      </c>
      <c r="D49" s="6">
        <f t="shared" si="6"/>
        <v>4523</v>
      </c>
      <c r="E49" s="6">
        <f t="shared" si="7"/>
        <v>849796</v>
      </c>
    </row>
    <row r="50" spans="1:5" ht="15" customHeight="1" x14ac:dyDescent="0.25">
      <c r="A50" s="7" t="s">
        <v>11</v>
      </c>
      <c r="B50" s="8">
        <v>40699</v>
      </c>
      <c r="C50" s="8">
        <v>34951</v>
      </c>
      <c r="D50" s="6">
        <f t="shared" si="6"/>
        <v>5748</v>
      </c>
      <c r="E50" s="6">
        <f t="shared" si="7"/>
        <v>855544</v>
      </c>
    </row>
    <row r="51" spans="1:5" ht="15" customHeight="1" x14ac:dyDescent="0.25">
      <c r="A51" s="7" t="s">
        <v>12</v>
      </c>
      <c r="B51" s="8">
        <v>54238</v>
      </c>
      <c r="C51" s="20">
        <v>40642</v>
      </c>
      <c r="D51" s="6">
        <f t="shared" si="6"/>
        <v>13596</v>
      </c>
      <c r="E51" s="6">
        <f t="shared" si="7"/>
        <v>869140</v>
      </c>
    </row>
    <row r="52" spans="1:5" ht="15" customHeight="1" x14ac:dyDescent="0.25">
      <c r="A52" s="7" t="s">
        <v>13</v>
      </c>
      <c r="B52" s="8">
        <v>42845</v>
      </c>
      <c r="C52" s="12">
        <v>42261</v>
      </c>
      <c r="D52" s="6">
        <f t="shared" si="6"/>
        <v>584</v>
      </c>
      <c r="E52" s="6">
        <f t="shared" si="7"/>
        <v>869724</v>
      </c>
    </row>
    <row r="53" spans="1:5" ht="15" customHeight="1" x14ac:dyDescent="0.25">
      <c r="A53" s="7" t="s">
        <v>14</v>
      </c>
      <c r="B53" s="8">
        <v>42307</v>
      </c>
      <c r="C53" s="12">
        <v>40479</v>
      </c>
      <c r="D53" s="6">
        <f t="shared" si="6"/>
        <v>1828</v>
      </c>
      <c r="E53" s="6">
        <f t="shared" si="7"/>
        <v>871552</v>
      </c>
    </row>
    <row r="54" spans="1:5" ht="15" customHeight="1" x14ac:dyDescent="0.25">
      <c r="A54" s="7" t="s">
        <v>15</v>
      </c>
      <c r="B54" s="8">
        <v>44042</v>
      </c>
      <c r="C54" s="12">
        <v>43774</v>
      </c>
      <c r="D54" s="6">
        <f t="shared" si="6"/>
        <v>268</v>
      </c>
      <c r="E54" s="6">
        <f t="shared" si="7"/>
        <v>871820</v>
      </c>
    </row>
    <row r="55" spans="1:5" ht="18" customHeight="1" x14ac:dyDescent="0.25">
      <c r="A55" s="7" t="s">
        <v>16</v>
      </c>
      <c r="B55" s="8">
        <v>40764</v>
      </c>
      <c r="C55" s="12">
        <v>36522</v>
      </c>
      <c r="D55" s="6">
        <f t="shared" si="6"/>
        <v>4242</v>
      </c>
      <c r="E55" s="6">
        <f t="shared" si="7"/>
        <v>876062</v>
      </c>
    </row>
    <row r="56" spans="1:5" ht="15" customHeight="1" x14ac:dyDescent="0.25">
      <c r="A56" s="7" t="s">
        <v>17</v>
      </c>
      <c r="B56" s="8">
        <v>41429</v>
      </c>
      <c r="C56" s="12">
        <v>38091</v>
      </c>
      <c r="D56" s="6">
        <f t="shared" si="6"/>
        <v>3338</v>
      </c>
      <c r="E56" s="6">
        <f t="shared" si="7"/>
        <v>879400</v>
      </c>
    </row>
    <row r="57" spans="1:5" ht="15" customHeight="1" x14ac:dyDescent="0.25">
      <c r="A57" s="7" t="s">
        <v>18</v>
      </c>
      <c r="B57" s="8">
        <v>40019</v>
      </c>
      <c r="C57" s="12">
        <v>38303</v>
      </c>
      <c r="D57" s="6">
        <f t="shared" si="6"/>
        <v>1716</v>
      </c>
      <c r="E57" s="6">
        <f t="shared" si="7"/>
        <v>881116</v>
      </c>
    </row>
    <row r="58" spans="1:5" ht="15" customHeight="1" x14ac:dyDescent="0.25">
      <c r="A58" s="7" t="s">
        <v>19</v>
      </c>
      <c r="B58" s="8">
        <v>34481</v>
      </c>
      <c r="C58" s="12">
        <v>41269</v>
      </c>
      <c r="D58" s="6">
        <f t="shared" si="6"/>
        <v>-6788</v>
      </c>
      <c r="E58" s="6">
        <f t="shared" si="7"/>
        <v>874328</v>
      </c>
    </row>
    <row r="59" spans="1:5" ht="15" customHeight="1" x14ac:dyDescent="0.25">
      <c r="A59" s="9" t="s">
        <v>32</v>
      </c>
      <c r="B59" s="10">
        <v>508076</v>
      </c>
      <c r="C59" s="10">
        <v>473663</v>
      </c>
      <c r="D59" s="11">
        <f>SUM(D47:D58)</f>
        <v>34413</v>
      </c>
      <c r="E59" s="11">
        <f>E58</f>
        <v>874328</v>
      </c>
    </row>
    <row r="60" spans="1:5" ht="15" customHeight="1" x14ac:dyDescent="0.25">
      <c r="A60" s="2" t="s">
        <v>34</v>
      </c>
      <c r="B60" s="4">
        <v>44495</v>
      </c>
      <c r="C60" s="4">
        <v>41098</v>
      </c>
      <c r="D60" s="5">
        <f t="shared" ref="D60:D71" si="8">B60-C60</f>
        <v>3397</v>
      </c>
      <c r="E60" s="5">
        <f>E58+D60</f>
        <v>877725</v>
      </c>
    </row>
    <row r="61" spans="1:5" ht="15" customHeight="1" x14ac:dyDescent="0.25">
      <c r="A61" s="7" t="s">
        <v>9</v>
      </c>
      <c r="B61" s="8">
        <v>46326</v>
      </c>
      <c r="C61" s="8">
        <v>41550</v>
      </c>
      <c r="D61" s="6">
        <f t="shared" si="8"/>
        <v>4776</v>
      </c>
      <c r="E61" s="6">
        <f t="shared" ref="E61:E71" si="9">E60+D61</f>
        <v>882501</v>
      </c>
    </row>
    <row r="62" spans="1:5" ht="15" customHeight="1" x14ac:dyDescent="0.25">
      <c r="A62" s="7" t="s">
        <v>10</v>
      </c>
      <c r="B62" s="8">
        <v>49591</v>
      </c>
      <c r="C62" s="8">
        <v>43373</v>
      </c>
      <c r="D62" s="6">
        <f t="shared" si="8"/>
        <v>6218</v>
      </c>
      <c r="E62" s="6">
        <f t="shared" si="9"/>
        <v>888719</v>
      </c>
    </row>
    <row r="63" spans="1:5" ht="15" customHeight="1" x14ac:dyDescent="0.25">
      <c r="A63" s="7" t="s">
        <v>11</v>
      </c>
      <c r="B63" s="8">
        <v>52349</v>
      </c>
      <c r="C63" s="8">
        <v>44125</v>
      </c>
      <c r="D63" s="6">
        <f t="shared" si="8"/>
        <v>8224</v>
      </c>
      <c r="E63" s="6">
        <f t="shared" si="9"/>
        <v>896943</v>
      </c>
    </row>
    <row r="64" spans="1:5" ht="15" customHeight="1" x14ac:dyDescent="0.25">
      <c r="A64" s="7" t="s">
        <v>12</v>
      </c>
      <c r="B64" s="8">
        <v>53444</v>
      </c>
      <c r="C64" s="20">
        <v>45800</v>
      </c>
      <c r="D64" s="6">
        <f t="shared" si="8"/>
        <v>7644</v>
      </c>
      <c r="E64" s="6">
        <f t="shared" si="9"/>
        <v>904587</v>
      </c>
    </row>
    <row r="65" spans="1:5" ht="15" customHeight="1" x14ac:dyDescent="0.25">
      <c r="A65" s="7" t="s">
        <v>13</v>
      </c>
      <c r="B65" s="8">
        <v>45613</v>
      </c>
      <c r="C65" s="12">
        <v>45427</v>
      </c>
      <c r="D65" s="6">
        <f t="shared" si="8"/>
        <v>186</v>
      </c>
      <c r="E65" s="6">
        <f t="shared" si="9"/>
        <v>904773</v>
      </c>
    </row>
    <row r="66" spans="1:5" ht="15" customHeight="1" x14ac:dyDescent="0.25">
      <c r="A66" s="7" t="s">
        <v>14</v>
      </c>
      <c r="B66" s="8">
        <v>49203</v>
      </c>
      <c r="C66" s="12">
        <v>50113</v>
      </c>
      <c r="D66" s="6">
        <f t="shared" si="8"/>
        <v>-910</v>
      </c>
      <c r="E66" s="6">
        <f t="shared" si="9"/>
        <v>903863</v>
      </c>
    </row>
    <row r="67" spans="1:5" ht="15" customHeight="1" x14ac:dyDescent="0.25">
      <c r="A67" s="7" t="s">
        <v>15</v>
      </c>
      <c r="B67" s="8">
        <v>48943</v>
      </c>
      <c r="C67" s="12">
        <v>46364</v>
      </c>
      <c r="D67" s="6">
        <f t="shared" si="8"/>
        <v>2579</v>
      </c>
      <c r="E67" s="6">
        <f t="shared" si="9"/>
        <v>906442</v>
      </c>
    </row>
    <row r="68" spans="1:5" ht="18" customHeight="1" x14ac:dyDescent="0.25">
      <c r="A68" s="7" t="s">
        <v>16</v>
      </c>
      <c r="B68" s="8">
        <v>46568</v>
      </c>
      <c r="C68" s="12">
        <v>40903</v>
      </c>
      <c r="D68" s="6">
        <f t="shared" si="8"/>
        <v>5665</v>
      </c>
      <c r="E68" s="6">
        <f t="shared" si="9"/>
        <v>912107</v>
      </c>
    </row>
    <row r="69" spans="1:5" ht="15" customHeight="1" x14ac:dyDescent="0.25">
      <c r="A69" s="7" t="s">
        <v>17</v>
      </c>
      <c r="B69" s="8">
        <v>49004</v>
      </c>
      <c r="C69" s="12">
        <v>44661</v>
      </c>
      <c r="D69" s="6">
        <f t="shared" si="8"/>
        <v>4343</v>
      </c>
      <c r="E69" s="6">
        <f t="shared" si="9"/>
        <v>916450</v>
      </c>
    </row>
    <row r="70" spans="1:5" ht="15" customHeight="1" x14ac:dyDescent="0.25">
      <c r="A70" s="7" t="s">
        <v>18</v>
      </c>
      <c r="B70" s="8">
        <v>42150</v>
      </c>
      <c r="C70" s="12">
        <v>41980</v>
      </c>
      <c r="D70" s="6">
        <f t="shared" si="8"/>
        <v>170</v>
      </c>
      <c r="E70" s="6">
        <f t="shared" si="9"/>
        <v>916620</v>
      </c>
    </row>
    <row r="71" spans="1:5" ht="15" customHeight="1" x14ac:dyDescent="0.25">
      <c r="A71" s="7" t="s">
        <v>19</v>
      </c>
      <c r="B71" s="8">
        <v>34971</v>
      </c>
      <c r="C71" s="12">
        <v>42191</v>
      </c>
      <c r="D71" s="6">
        <f t="shared" si="8"/>
        <v>-7220</v>
      </c>
      <c r="E71" s="6">
        <f t="shared" si="9"/>
        <v>909400</v>
      </c>
    </row>
    <row r="72" spans="1:5" ht="15" customHeight="1" x14ac:dyDescent="0.25">
      <c r="A72" s="9" t="s">
        <v>33</v>
      </c>
      <c r="B72" s="10">
        <v>562657</v>
      </c>
      <c r="C72" s="10">
        <v>527585</v>
      </c>
      <c r="D72" s="11">
        <f>SUM(D60:D71)</f>
        <v>35072</v>
      </c>
      <c r="E72" s="11">
        <f>E71</f>
        <v>909400</v>
      </c>
    </row>
    <row r="73" spans="1:5" ht="15" customHeight="1" x14ac:dyDescent="0.25">
      <c r="A73" s="2" t="s">
        <v>36</v>
      </c>
      <c r="B73" s="4">
        <v>47729</v>
      </c>
      <c r="C73" s="4">
        <v>47127</v>
      </c>
      <c r="D73" s="5">
        <f t="shared" ref="D73:D84" si="10">B73-C73</f>
        <v>602</v>
      </c>
      <c r="E73" s="5">
        <f>E71+D73</f>
        <v>910002</v>
      </c>
    </row>
    <row r="74" spans="1:5" ht="15" customHeight="1" x14ac:dyDescent="0.25">
      <c r="A74" s="7" t="s">
        <v>9</v>
      </c>
      <c r="B74" s="8">
        <v>55267</v>
      </c>
      <c r="C74" s="8">
        <v>49450</v>
      </c>
      <c r="D74" s="6">
        <f t="shared" si="10"/>
        <v>5817</v>
      </c>
      <c r="E74" s="6">
        <f t="shared" ref="E74:E84" si="11">E73+D74</f>
        <v>915819</v>
      </c>
    </row>
    <row r="75" spans="1:5" ht="15" customHeight="1" x14ac:dyDescent="0.25">
      <c r="A75" s="7" t="s">
        <v>10</v>
      </c>
      <c r="B75" s="8">
        <v>48533</v>
      </c>
      <c r="C75" s="8">
        <v>46682</v>
      </c>
      <c r="D75" s="6">
        <f t="shared" si="10"/>
        <v>1851</v>
      </c>
      <c r="E75" s="6">
        <f t="shared" si="11"/>
        <v>917670</v>
      </c>
    </row>
    <row r="76" spans="1:5" ht="15" customHeight="1" x14ac:dyDescent="0.25">
      <c r="A76" s="7" t="s">
        <v>11</v>
      </c>
      <c r="B76" s="8">
        <v>53642</v>
      </c>
      <c r="C76" s="8">
        <v>45332</v>
      </c>
      <c r="D76" s="6">
        <f t="shared" si="10"/>
        <v>8310</v>
      </c>
      <c r="E76" s="6">
        <f t="shared" si="11"/>
        <v>925980</v>
      </c>
    </row>
    <row r="77" spans="1:5" ht="15" customHeight="1" x14ac:dyDescent="0.25">
      <c r="A77" s="7" t="s">
        <v>12</v>
      </c>
      <c r="B77" s="8">
        <v>56296</v>
      </c>
      <c r="C77" s="20">
        <v>48975</v>
      </c>
      <c r="D77" s="6">
        <f t="shared" si="10"/>
        <v>7321</v>
      </c>
      <c r="E77" s="6">
        <f t="shared" si="11"/>
        <v>933301</v>
      </c>
    </row>
    <row r="78" spans="1:5" ht="15" customHeight="1" x14ac:dyDescent="0.25">
      <c r="A78" s="7" t="s">
        <v>13</v>
      </c>
      <c r="B78" s="8">
        <v>46462</v>
      </c>
      <c r="C78" s="12">
        <v>49873</v>
      </c>
      <c r="D78" s="6">
        <f t="shared" si="10"/>
        <v>-3411</v>
      </c>
      <c r="E78" s="6">
        <f t="shared" si="11"/>
        <v>929890</v>
      </c>
    </row>
    <row r="79" spans="1:5" ht="15" customHeight="1" x14ac:dyDescent="0.25">
      <c r="A79" s="7" t="s">
        <v>14</v>
      </c>
      <c r="B79" s="8">
        <v>49837</v>
      </c>
      <c r="C79" s="12">
        <v>52113</v>
      </c>
      <c r="D79" s="6">
        <f t="shared" si="10"/>
        <v>-2276</v>
      </c>
      <c r="E79" s="6">
        <f t="shared" si="11"/>
        <v>927614</v>
      </c>
    </row>
    <row r="80" spans="1:5" ht="15" customHeight="1" x14ac:dyDescent="0.25">
      <c r="A80" s="7" t="s">
        <v>15</v>
      </c>
      <c r="B80" s="8">
        <v>47949</v>
      </c>
      <c r="C80" s="12">
        <v>47043</v>
      </c>
      <c r="D80" s="6">
        <f t="shared" si="10"/>
        <v>906</v>
      </c>
      <c r="E80" s="6">
        <f t="shared" si="11"/>
        <v>928520</v>
      </c>
    </row>
    <row r="81" spans="1:5" ht="18" hidden="1" customHeight="1" x14ac:dyDescent="0.25">
      <c r="A81" s="7" t="s">
        <v>16</v>
      </c>
      <c r="B81" s="8">
        <v>0</v>
      </c>
      <c r="C81" s="12">
        <v>0</v>
      </c>
      <c r="D81" s="6">
        <f t="shared" si="10"/>
        <v>0</v>
      </c>
      <c r="E81" s="6">
        <f t="shared" si="11"/>
        <v>928520</v>
      </c>
    </row>
    <row r="82" spans="1:5" ht="15" hidden="1" customHeight="1" x14ac:dyDescent="0.25">
      <c r="A82" s="7" t="s">
        <v>17</v>
      </c>
      <c r="B82" s="8">
        <v>0</v>
      </c>
      <c r="C82" s="12">
        <v>0</v>
      </c>
      <c r="D82" s="6">
        <f t="shared" si="10"/>
        <v>0</v>
      </c>
      <c r="E82" s="6">
        <f t="shared" si="11"/>
        <v>928520</v>
      </c>
    </row>
    <row r="83" spans="1:5" ht="15" hidden="1" customHeight="1" x14ac:dyDescent="0.25">
      <c r="A83" s="7" t="s">
        <v>18</v>
      </c>
      <c r="B83" s="8">
        <v>0</v>
      </c>
      <c r="C83" s="12">
        <v>0</v>
      </c>
      <c r="D83" s="6">
        <f t="shared" si="10"/>
        <v>0</v>
      </c>
      <c r="E83" s="6">
        <f t="shared" si="11"/>
        <v>928520</v>
      </c>
    </row>
    <row r="84" spans="1:5" ht="15" hidden="1" customHeight="1" x14ac:dyDescent="0.25">
      <c r="A84" s="7" t="s">
        <v>26</v>
      </c>
      <c r="B84" s="8">
        <v>0</v>
      </c>
      <c r="C84" s="12">
        <v>0</v>
      </c>
      <c r="D84" s="6">
        <f t="shared" si="10"/>
        <v>0</v>
      </c>
      <c r="E84" s="6">
        <f t="shared" si="11"/>
        <v>928520</v>
      </c>
    </row>
    <row r="85" spans="1:5" ht="15" customHeight="1" x14ac:dyDescent="0.25">
      <c r="A85" s="9" t="s">
        <v>35</v>
      </c>
      <c r="B85" s="10">
        <v>405715</v>
      </c>
      <c r="C85" s="10">
        <v>386595</v>
      </c>
      <c r="D85" s="11">
        <f>SUM(D73:D84)</f>
        <v>19120</v>
      </c>
      <c r="E85" s="11">
        <f>E84</f>
        <v>928520</v>
      </c>
    </row>
    <row r="86" spans="1:5" x14ac:dyDescent="0.25">
      <c r="A86" s="15" t="s">
        <v>27</v>
      </c>
    </row>
    <row r="87" spans="1:5" x14ac:dyDescent="0.25">
      <c r="A87" s="16" t="s">
        <v>28</v>
      </c>
    </row>
    <row r="88" spans="1:5" ht="26.25" customHeight="1" x14ac:dyDescent="0.25">
      <c r="A88" s="21" t="s">
        <v>37</v>
      </c>
      <c r="B88" s="21"/>
      <c r="C88" s="21"/>
      <c r="D88" s="21"/>
      <c r="E88" s="21"/>
    </row>
    <row r="90" spans="1:5" x14ac:dyDescent="0.25">
      <c r="E90" s="18"/>
    </row>
    <row r="91" spans="1:5" x14ac:dyDescent="0.25">
      <c r="E91" s="19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8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1"/>
  <sheetViews>
    <sheetView showGridLines="0" zoomScaleNormal="100" workbookViewId="0">
      <pane ySplit="7" topLeftCell="A74" activePane="bottomLeft" state="frozen"/>
      <selection pane="bottomLeft" activeCell="C91" sqref="C91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2" t="s">
        <v>0</v>
      </c>
      <c r="B1" s="22"/>
      <c r="C1" s="22"/>
      <c r="D1" s="22"/>
      <c r="E1" s="22"/>
    </row>
    <row r="2" spans="1:5" ht="12.75" customHeight="1" x14ac:dyDescent="0.25">
      <c r="A2" s="23" t="s">
        <v>1</v>
      </c>
      <c r="B2" s="23"/>
      <c r="C2" s="23"/>
      <c r="D2" s="23"/>
      <c r="E2" s="23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4" t="s">
        <v>30</v>
      </c>
      <c r="B4" s="24"/>
      <c r="C4" s="24"/>
      <c r="D4" s="24"/>
      <c r="E4" s="24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5" t="s">
        <v>3</v>
      </c>
      <c r="B6" s="26" t="s">
        <v>4</v>
      </c>
      <c r="C6" s="25" t="s">
        <v>5</v>
      </c>
      <c r="D6" s="27" t="s">
        <v>6</v>
      </c>
      <c r="E6" s="27" t="s">
        <v>7</v>
      </c>
    </row>
    <row r="7" spans="1:5" ht="15" customHeight="1" x14ac:dyDescent="0.25">
      <c r="A7" s="25"/>
      <c r="B7" s="26"/>
      <c r="C7" s="25"/>
      <c r="D7" s="27"/>
      <c r="E7" s="27"/>
    </row>
    <row r="8" spans="1:5" ht="15" customHeight="1" x14ac:dyDescent="0.25">
      <c r="A8" s="2" t="s">
        <v>8</v>
      </c>
      <c r="B8" s="3">
        <v>101030</v>
      </c>
      <c r="C8" s="4">
        <v>112766</v>
      </c>
      <c r="D8" s="5">
        <f t="shared" ref="D8:D19" si="0">B8-C8</f>
        <v>-11736</v>
      </c>
      <c r="E8" s="6">
        <v>3347039</v>
      </c>
    </row>
    <row r="9" spans="1:5" ht="15" customHeight="1" x14ac:dyDescent="0.25">
      <c r="A9" s="7" t="s">
        <v>9</v>
      </c>
      <c r="B9" s="8">
        <v>109926</v>
      </c>
      <c r="C9" s="8">
        <v>108463</v>
      </c>
      <c r="D9" s="6">
        <f t="shared" si="0"/>
        <v>1463</v>
      </c>
      <c r="E9" s="6">
        <f t="shared" ref="E9:E19" si="1">E8+D9</f>
        <v>3348502</v>
      </c>
    </row>
    <row r="10" spans="1:5" ht="15" customHeight="1" x14ac:dyDescent="0.25">
      <c r="A10" s="7" t="s">
        <v>10</v>
      </c>
      <c r="B10" s="8">
        <v>94060</v>
      </c>
      <c r="C10" s="8">
        <v>129789</v>
      </c>
      <c r="D10" s="6">
        <f t="shared" si="0"/>
        <v>-35729</v>
      </c>
      <c r="E10" s="6">
        <f t="shared" si="1"/>
        <v>3312773</v>
      </c>
    </row>
    <row r="11" spans="1:5" ht="15" customHeight="1" x14ac:dyDescent="0.25">
      <c r="A11" s="7" t="s">
        <v>11</v>
      </c>
      <c r="B11" s="8">
        <v>41350</v>
      </c>
      <c r="C11" s="8">
        <v>132614</v>
      </c>
      <c r="D11" s="6">
        <f t="shared" si="0"/>
        <v>-91264</v>
      </c>
      <c r="E11" s="6">
        <f t="shared" si="1"/>
        <v>3221509</v>
      </c>
    </row>
    <row r="12" spans="1:5" ht="15" customHeight="1" x14ac:dyDescent="0.25">
      <c r="A12" s="7" t="s">
        <v>12</v>
      </c>
      <c r="B12" s="8">
        <v>44739</v>
      </c>
      <c r="C12" s="8">
        <v>85600</v>
      </c>
      <c r="D12" s="6">
        <f t="shared" si="0"/>
        <v>-40861</v>
      </c>
      <c r="E12" s="6">
        <f t="shared" si="1"/>
        <v>3180648</v>
      </c>
    </row>
    <row r="13" spans="1:5" ht="15" customHeight="1" x14ac:dyDescent="0.25">
      <c r="A13" s="7" t="s">
        <v>13</v>
      </c>
      <c r="B13" s="8">
        <v>53970</v>
      </c>
      <c r="C13" s="8">
        <v>74180</v>
      </c>
      <c r="D13" s="6">
        <f t="shared" si="0"/>
        <v>-20210</v>
      </c>
      <c r="E13" s="6">
        <f t="shared" si="1"/>
        <v>3160438</v>
      </c>
    </row>
    <row r="14" spans="1:5" ht="15" customHeight="1" x14ac:dyDescent="0.25">
      <c r="A14" s="7" t="s">
        <v>14</v>
      </c>
      <c r="B14" s="13">
        <v>69195</v>
      </c>
      <c r="C14" s="8">
        <v>80260</v>
      </c>
      <c r="D14" s="6">
        <f t="shared" si="0"/>
        <v>-11065</v>
      </c>
      <c r="E14" s="6">
        <f t="shared" si="1"/>
        <v>3149373</v>
      </c>
    </row>
    <row r="15" spans="1:5" ht="15" customHeight="1" x14ac:dyDescent="0.25">
      <c r="A15" s="7" t="s">
        <v>15</v>
      </c>
      <c r="B15" s="8">
        <v>81882</v>
      </c>
      <c r="C15" s="8">
        <v>81890</v>
      </c>
      <c r="D15" s="6">
        <f t="shared" si="0"/>
        <v>-8</v>
      </c>
      <c r="E15" s="6">
        <f t="shared" si="1"/>
        <v>3149365</v>
      </c>
    </row>
    <row r="16" spans="1:5" ht="15" customHeight="1" x14ac:dyDescent="0.25">
      <c r="A16" s="7" t="s">
        <v>16</v>
      </c>
      <c r="B16" s="8">
        <v>89756</v>
      </c>
      <c r="C16" s="8">
        <v>80218</v>
      </c>
      <c r="D16" s="6">
        <f t="shared" si="0"/>
        <v>9538</v>
      </c>
      <c r="E16" s="6">
        <f t="shared" si="1"/>
        <v>3158903</v>
      </c>
    </row>
    <row r="17" spans="1:5" ht="15" customHeight="1" x14ac:dyDescent="0.25">
      <c r="A17" s="7" t="s">
        <v>17</v>
      </c>
      <c r="B17" s="8">
        <v>103893</v>
      </c>
      <c r="C17" s="8">
        <v>88426</v>
      </c>
      <c r="D17" s="6">
        <f t="shared" si="0"/>
        <v>15467</v>
      </c>
      <c r="E17" s="6">
        <f t="shared" si="1"/>
        <v>3174370</v>
      </c>
    </row>
    <row r="18" spans="1:5" ht="15" customHeight="1" x14ac:dyDescent="0.25">
      <c r="A18" s="7" t="s">
        <v>18</v>
      </c>
      <c r="B18" s="8">
        <v>112201</v>
      </c>
      <c r="C18" s="8">
        <v>79732</v>
      </c>
      <c r="D18" s="6">
        <f t="shared" si="0"/>
        <v>32469</v>
      </c>
      <c r="E18" s="6">
        <f t="shared" si="1"/>
        <v>3206839</v>
      </c>
    </row>
    <row r="19" spans="1:5" ht="15" customHeight="1" x14ac:dyDescent="0.25">
      <c r="A19" s="7" t="s">
        <v>19</v>
      </c>
      <c r="B19" s="8">
        <v>101092</v>
      </c>
      <c r="C19" s="8">
        <v>100178</v>
      </c>
      <c r="D19" s="6">
        <f t="shared" si="0"/>
        <v>914</v>
      </c>
      <c r="E19" s="6">
        <f t="shared" si="1"/>
        <v>3207753</v>
      </c>
    </row>
    <row r="20" spans="1:5" ht="15" customHeight="1" x14ac:dyDescent="0.25">
      <c r="A20" s="9" t="s">
        <v>20</v>
      </c>
      <c r="B20" s="10">
        <v>1003094</v>
      </c>
      <c r="C20" s="10">
        <v>1154116</v>
      </c>
      <c r="D20" s="11">
        <f>SUM(D8:D19)</f>
        <v>-151022</v>
      </c>
      <c r="E20" s="11">
        <f>E19</f>
        <v>3207753</v>
      </c>
    </row>
    <row r="21" spans="1:5" ht="15" customHeight="1" x14ac:dyDescent="0.25">
      <c r="A21" s="2" t="s">
        <v>21</v>
      </c>
      <c r="B21" s="3">
        <v>103456</v>
      </c>
      <c r="C21" s="4">
        <v>104587</v>
      </c>
      <c r="D21" s="5">
        <f t="shared" ref="D21:D32" si="2">B21-C21</f>
        <v>-1131</v>
      </c>
      <c r="E21" s="5">
        <f>E19+D21</f>
        <v>3206622</v>
      </c>
    </row>
    <row r="22" spans="1:5" ht="15" customHeight="1" x14ac:dyDescent="0.25">
      <c r="A22" s="7" t="s">
        <v>9</v>
      </c>
      <c r="B22" s="13">
        <v>110288</v>
      </c>
      <c r="C22" s="13">
        <v>93471</v>
      </c>
      <c r="D22" s="6">
        <f t="shared" si="2"/>
        <v>16817</v>
      </c>
      <c r="E22" s="6">
        <f t="shared" ref="E22:E32" si="3">E21+D22</f>
        <v>3223439</v>
      </c>
    </row>
    <row r="23" spans="1:5" ht="15" customHeight="1" x14ac:dyDescent="0.25">
      <c r="A23" s="7" t="s">
        <v>10</v>
      </c>
      <c r="B23" s="8">
        <v>116748</v>
      </c>
      <c r="C23" s="8">
        <v>103776</v>
      </c>
      <c r="D23" s="6">
        <f t="shared" si="2"/>
        <v>12972</v>
      </c>
      <c r="E23" s="6">
        <f t="shared" si="3"/>
        <v>3236411</v>
      </c>
    </row>
    <row r="24" spans="1:5" ht="15" customHeight="1" x14ac:dyDescent="0.25">
      <c r="A24" s="7" t="s">
        <v>11</v>
      </c>
      <c r="B24" s="8">
        <v>91277</v>
      </c>
      <c r="C24" s="8">
        <v>87858</v>
      </c>
      <c r="D24" s="6">
        <f t="shared" si="2"/>
        <v>3419</v>
      </c>
      <c r="E24" s="6">
        <f t="shared" si="3"/>
        <v>3239830</v>
      </c>
    </row>
    <row r="25" spans="1:5" ht="15" customHeight="1" x14ac:dyDescent="0.25">
      <c r="A25" s="7" t="s">
        <v>12</v>
      </c>
      <c r="B25" s="8">
        <v>105327</v>
      </c>
      <c r="C25" s="8">
        <v>87819</v>
      </c>
      <c r="D25" s="6">
        <f t="shared" si="2"/>
        <v>17508</v>
      </c>
      <c r="E25" s="6">
        <f t="shared" si="3"/>
        <v>3257338</v>
      </c>
    </row>
    <row r="26" spans="1:5" ht="15" customHeight="1" x14ac:dyDescent="0.25">
      <c r="A26" s="7" t="s">
        <v>13</v>
      </c>
      <c r="B26" s="8">
        <v>104473</v>
      </c>
      <c r="C26" s="8">
        <v>86429</v>
      </c>
      <c r="D26" s="6">
        <f t="shared" si="2"/>
        <v>18044</v>
      </c>
      <c r="E26" s="6">
        <f t="shared" si="3"/>
        <v>3275382</v>
      </c>
    </row>
    <row r="27" spans="1:5" ht="15" customHeight="1" x14ac:dyDescent="0.25">
      <c r="A27" s="7" t="s">
        <v>14</v>
      </c>
      <c r="B27" s="8">
        <v>112526</v>
      </c>
      <c r="C27" s="8">
        <v>94103</v>
      </c>
      <c r="D27" s="6">
        <f t="shared" si="2"/>
        <v>18423</v>
      </c>
      <c r="E27" s="6">
        <f t="shared" si="3"/>
        <v>3293805</v>
      </c>
    </row>
    <row r="28" spans="1:5" ht="15" customHeight="1" x14ac:dyDescent="0.25">
      <c r="A28" s="7" t="s">
        <v>15</v>
      </c>
      <c r="B28" s="8">
        <v>123485</v>
      </c>
      <c r="C28" s="8">
        <v>98170</v>
      </c>
      <c r="D28" s="6">
        <f t="shared" si="2"/>
        <v>25315</v>
      </c>
      <c r="E28" s="6">
        <f t="shared" si="3"/>
        <v>3319120</v>
      </c>
    </row>
    <row r="29" spans="1:5" ht="15" customHeight="1" x14ac:dyDescent="0.25">
      <c r="A29" s="7" t="s">
        <v>16</v>
      </c>
      <c r="B29" s="8">
        <v>120119</v>
      </c>
      <c r="C29" s="8">
        <v>97051</v>
      </c>
      <c r="D29" s="6">
        <f t="shared" si="2"/>
        <v>23068</v>
      </c>
      <c r="E29" s="6">
        <f t="shared" si="3"/>
        <v>3342188</v>
      </c>
    </row>
    <row r="30" spans="1:5" ht="15" customHeight="1" x14ac:dyDescent="0.25">
      <c r="A30" s="7" t="s">
        <v>17</v>
      </c>
      <c r="B30" s="8">
        <v>117827</v>
      </c>
      <c r="C30" s="8">
        <v>97710</v>
      </c>
      <c r="D30" s="6">
        <f t="shared" si="2"/>
        <v>20117</v>
      </c>
      <c r="E30" s="6">
        <f t="shared" si="3"/>
        <v>3362305</v>
      </c>
    </row>
    <row r="31" spans="1:5" ht="15" customHeight="1" x14ac:dyDescent="0.25">
      <c r="A31" s="7" t="s">
        <v>18</v>
      </c>
      <c r="B31" s="8">
        <v>130760</v>
      </c>
      <c r="C31" s="8">
        <v>93743</v>
      </c>
      <c r="D31" s="6">
        <f t="shared" si="2"/>
        <v>37017</v>
      </c>
      <c r="E31" s="6">
        <f t="shared" si="3"/>
        <v>3399322</v>
      </c>
    </row>
    <row r="32" spans="1:5" ht="15" customHeight="1" x14ac:dyDescent="0.25">
      <c r="A32" s="7" t="s">
        <v>19</v>
      </c>
      <c r="B32" s="8">
        <v>111287</v>
      </c>
      <c r="C32" s="8">
        <v>116250</v>
      </c>
      <c r="D32" s="6">
        <f t="shared" si="2"/>
        <v>-4963</v>
      </c>
      <c r="E32" s="6">
        <f t="shared" si="3"/>
        <v>3394359</v>
      </c>
    </row>
    <row r="33" spans="1:5" ht="15" customHeight="1" x14ac:dyDescent="0.25">
      <c r="A33" s="9" t="s">
        <v>22</v>
      </c>
      <c r="B33" s="10">
        <v>1347573</v>
      </c>
      <c r="C33" s="10">
        <v>1160967</v>
      </c>
      <c r="D33" s="11">
        <f>SUM(D21:D32)</f>
        <v>186606</v>
      </c>
      <c r="E33" s="11">
        <f>E32</f>
        <v>3394359</v>
      </c>
    </row>
    <row r="34" spans="1:5" ht="15" customHeight="1" x14ac:dyDescent="0.25">
      <c r="A34" s="2" t="s">
        <v>23</v>
      </c>
      <c r="B34" s="3">
        <v>115353</v>
      </c>
      <c r="C34" s="4">
        <v>111011</v>
      </c>
      <c r="D34" s="5">
        <f t="shared" ref="D34:D45" si="4">B34-C34</f>
        <v>4342</v>
      </c>
      <c r="E34" s="5">
        <f>E32+D34</f>
        <v>3398701</v>
      </c>
    </row>
    <row r="35" spans="1:5" ht="15" customHeight="1" x14ac:dyDescent="0.25">
      <c r="A35" s="7" t="s">
        <v>9</v>
      </c>
      <c r="B35" s="8">
        <v>135322</v>
      </c>
      <c r="C35" s="8">
        <v>110711</v>
      </c>
      <c r="D35" s="6">
        <f t="shared" si="4"/>
        <v>24611</v>
      </c>
      <c r="E35" s="6">
        <f t="shared" ref="E35:E45" si="5">E34+D35</f>
        <v>3423312</v>
      </c>
    </row>
    <row r="36" spans="1:5" ht="15" customHeight="1" x14ac:dyDescent="0.25">
      <c r="A36" s="7" t="s">
        <v>10</v>
      </c>
      <c r="B36" s="8">
        <v>129379</v>
      </c>
      <c r="C36" s="8">
        <v>117643</v>
      </c>
      <c r="D36" s="6">
        <f t="shared" si="4"/>
        <v>11736</v>
      </c>
      <c r="E36" s="6">
        <f t="shared" si="5"/>
        <v>3435048</v>
      </c>
    </row>
    <row r="37" spans="1:5" ht="15" customHeight="1" x14ac:dyDescent="0.25">
      <c r="A37" s="7" t="s">
        <v>11</v>
      </c>
      <c r="B37" s="8">
        <v>136554</v>
      </c>
      <c r="C37" s="8">
        <v>111526</v>
      </c>
      <c r="D37" s="6">
        <f t="shared" si="4"/>
        <v>25028</v>
      </c>
      <c r="E37" s="6">
        <f t="shared" si="5"/>
        <v>3460076</v>
      </c>
    </row>
    <row r="38" spans="1:5" ht="15" customHeight="1" x14ac:dyDescent="0.25">
      <c r="A38" s="7" t="s">
        <v>12</v>
      </c>
      <c r="B38" s="8">
        <v>134141</v>
      </c>
      <c r="C38" s="8">
        <v>112587</v>
      </c>
      <c r="D38" s="6">
        <f t="shared" si="4"/>
        <v>21554</v>
      </c>
      <c r="E38" s="6">
        <f t="shared" si="5"/>
        <v>3481630</v>
      </c>
    </row>
    <row r="39" spans="1:5" ht="15" customHeight="1" x14ac:dyDescent="0.25">
      <c r="A39" s="7" t="s">
        <v>13</v>
      </c>
      <c r="B39" s="8">
        <v>128705</v>
      </c>
      <c r="C39" s="12">
        <v>105625</v>
      </c>
      <c r="D39" s="6">
        <f t="shared" si="4"/>
        <v>23080</v>
      </c>
      <c r="E39" s="6">
        <f t="shared" si="5"/>
        <v>3504710</v>
      </c>
    </row>
    <row r="40" spans="1:5" ht="15" customHeight="1" x14ac:dyDescent="0.25">
      <c r="A40" s="7" t="s">
        <v>14</v>
      </c>
      <c r="B40" s="8">
        <v>123889</v>
      </c>
      <c r="C40" s="12">
        <v>110525</v>
      </c>
      <c r="D40" s="6">
        <f t="shared" si="4"/>
        <v>13364</v>
      </c>
      <c r="E40" s="6">
        <f t="shared" si="5"/>
        <v>3518074</v>
      </c>
    </row>
    <row r="41" spans="1:5" ht="15" customHeight="1" x14ac:dyDescent="0.25">
      <c r="A41" s="7" t="s">
        <v>15</v>
      </c>
      <c r="B41" s="8">
        <v>145231</v>
      </c>
      <c r="C41" s="12">
        <v>114503</v>
      </c>
      <c r="D41" s="6">
        <f t="shared" si="4"/>
        <v>30728</v>
      </c>
      <c r="E41" s="6">
        <f t="shared" si="5"/>
        <v>3548802</v>
      </c>
    </row>
    <row r="42" spans="1:5" ht="15" customHeight="1" x14ac:dyDescent="0.25">
      <c r="A42" s="7" t="s">
        <v>16</v>
      </c>
      <c r="B42" s="8">
        <v>132199</v>
      </c>
      <c r="C42" s="12">
        <v>117949</v>
      </c>
      <c r="D42" s="6">
        <f t="shared" si="4"/>
        <v>14250</v>
      </c>
      <c r="E42" s="6">
        <f t="shared" si="5"/>
        <v>3563052</v>
      </c>
    </row>
    <row r="43" spans="1:5" ht="15" customHeight="1" x14ac:dyDescent="0.25">
      <c r="A43" s="7" t="s">
        <v>17</v>
      </c>
      <c r="B43" s="8">
        <v>115954</v>
      </c>
      <c r="C43" s="12">
        <v>108075</v>
      </c>
      <c r="D43" s="6">
        <f t="shared" si="4"/>
        <v>7879</v>
      </c>
      <c r="E43" s="6">
        <f t="shared" si="5"/>
        <v>3570931</v>
      </c>
    </row>
    <row r="44" spans="1:5" ht="15" customHeight="1" x14ac:dyDescent="0.25">
      <c r="A44" s="7" t="s">
        <v>18</v>
      </c>
      <c r="B44" s="8">
        <v>127555</v>
      </c>
      <c r="C44" s="12">
        <v>103273</v>
      </c>
      <c r="D44" s="6">
        <f t="shared" si="4"/>
        <v>24282</v>
      </c>
      <c r="E44" s="6">
        <f t="shared" si="5"/>
        <v>3595213</v>
      </c>
    </row>
    <row r="45" spans="1:5" ht="15" customHeight="1" x14ac:dyDescent="0.25">
      <c r="A45" s="7" t="s">
        <v>19</v>
      </c>
      <c r="B45" s="8">
        <v>109335</v>
      </c>
      <c r="C45" s="12">
        <v>119970</v>
      </c>
      <c r="D45" s="6">
        <f t="shared" si="4"/>
        <v>-10635</v>
      </c>
      <c r="E45" s="6">
        <f t="shared" si="5"/>
        <v>3584578</v>
      </c>
    </row>
    <row r="46" spans="1:5" ht="15" customHeight="1" x14ac:dyDescent="0.25">
      <c r="A46" s="9" t="s">
        <v>24</v>
      </c>
      <c r="B46" s="10">
        <v>1533617</v>
      </c>
      <c r="C46" s="10">
        <v>1343398</v>
      </c>
      <c r="D46" s="11">
        <f>SUM(D34:D45)</f>
        <v>190219</v>
      </c>
      <c r="E46" s="11">
        <f>E45</f>
        <v>3584578</v>
      </c>
    </row>
    <row r="47" spans="1:5" ht="15" customHeight="1" x14ac:dyDescent="0.25">
      <c r="A47" s="2" t="s">
        <v>25</v>
      </c>
      <c r="B47" s="4">
        <v>119555</v>
      </c>
      <c r="C47" s="4">
        <v>120644</v>
      </c>
      <c r="D47" s="5">
        <f t="shared" ref="D47:D58" si="6">B47-C47</f>
        <v>-1089</v>
      </c>
      <c r="E47" s="5">
        <f>E45+D47</f>
        <v>3583489</v>
      </c>
    </row>
    <row r="48" spans="1:5" ht="15" customHeight="1" x14ac:dyDescent="0.25">
      <c r="A48" s="7" t="s">
        <v>9</v>
      </c>
      <c r="B48" s="8">
        <v>130371</v>
      </c>
      <c r="C48" s="8">
        <v>116004</v>
      </c>
      <c r="D48" s="6">
        <f t="shared" si="6"/>
        <v>14367</v>
      </c>
      <c r="E48" s="6">
        <f t="shared" ref="E48:E58" si="7">E47+D48</f>
        <v>3597856</v>
      </c>
    </row>
    <row r="49" spans="1:5" ht="15" customHeight="1" x14ac:dyDescent="0.25">
      <c r="A49" s="7" t="s">
        <v>10</v>
      </c>
      <c r="B49" s="8">
        <v>146580</v>
      </c>
      <c r="C49" s="8">
        <v>128367</v>
      </c>
      <c r="D49" s="6">
        <f t="shared" si="6"/>
        <v>18213</v>
      </c>
      <c r="E49" s="6">
        <f t="shared" si="7"/>
        <v>3616069</v>
      </c>
    </row>
    <row r="50" spans="1:5" ht="15" customHeight="1" x14ac:dyDescent="0.25">
      <c r="A50" s="7" t="s">
        <v>11</v>
      </c>
      <c r="B50" s="8">
        <v>124326</v>
      </c>
      <c r="C50" s="8">
        <v>107010</v>
      </c>
      <c r="D50" s="6">
        <f t="shared" si="6"/>
        <v>17316</v>
      </c>
      <c r="E50" s="6">
        <f t="shared" si="7"/>
        <v>3633385</v>
      </c>
    </row>
    <row r="51" spans="1:5" ht="15" customHeight="1" x14ac:dyDescent="0.25">
      <c r="A51" s="7" t="s">
        <v>12</v>
      </c>
      <c r="B51" s="8">
        <v>128874</v>
      </c>
      <c r="C51" s="8">
        <v>116615</v>
      </c>
      <c r="D51" s="6">
        <f t="shared" si="6"/>
        <v>12259</v>
      </c>
      <c r="E51" s="6">
        <f t="shared" si="7"/>
        <v>3645644</v>
      </c>
    </row>
    <row r="52" spans="1:5" ht="15" customHeight="1" x14ac:dyDescent="0.25">
      <c r="A52" s="7" t="s">
        <v>13</v>
      </c>
      <c r="B52" s="8">
        <v>125130</v>
      </c>
      <c r="C52" s="12">
        <v>111944</v>
      </c>
      <c r="D52" s="6">
        <f t="shared" si="6"/>
        <v>13186</v>
      </c>
      <c r="E52" s="6">
        <f t="shared" si="7"/>
        <v>3658830</v>
      </c>
    </row>
    <row r="53" spans="1:5" ht="15" customHeight="1" x14ac:dyDescent="0.25">
      <c r="A53" s="7" t="s">
        <v>14</v>
      </c>
      <c r="B53" s="8">
        <v>123778</v>
      </c>
      <c r="C53" s="12">
        <v>111541</v>
      </c>
      <c r="D53" s="6">
        <f t="shared" si="6"/>
        <v>12237</v>
      </c>
      <c r="E53" s="6">
        <f t="shared" si="7"/>
        <v>3671067</v>
      </c>
    </row>
    <row r="54" spans="1:5" ht="15" customHeight="1" x14ac:dyDescent="0.25">
      <c r="A54" s="7" t="s">
        <v>15</v>
      </c>
      <c r="B54" s="8">
        <v>137938</v>
      </c>
      <c r="C54" s="12">
        <v>119457</v>
      </c>
      <c r="D54" s="6">
        <f t="shared" si="6"/>
        <v>18481</v>
      </c>
      <c r="E54" s="6">
        <f t="shared" si="7"/>
        <v>3689548</v>
      </c>
    </row>
    <row r="55" spans="1:5" ht="15" customHeight="1" x14ac:dyDescent="0.25">
      <c r="A55" s="7" t="s">
        <v>16</v>
      </c>
      <c r="B55" s="8">
        <v>128267</v>
      </c>
      <c r="C55" s="12">
        <v>111137</v>
      </c>
      <c r="D55" s="6">
        <f t="shared" si="6"/>
        <v>17130</v>
      </c>
      <c r="E55" s="6">
        <f t="shared" si="7"/>
        <v>3706678</v>
      </c>
    </row>
    <row r="56" spans="1:5" ht="15" customHeight="1" x14ac:dyDescent="0.25">
      <c r="A56" s="7" t="s">
        <v>17</v>
      </c>
      <c r="B56" s="8">
        <v>129079</v>
      </c>
      <c r="C56" s="12">
        <v>110164</v>
      </c>
      <c r="D56" s="6">
        <f t="shared" si="6"/>
        <v>18915</v>
      </c>
      <c r="E56" s="6">
        <f t="shared" si="7"/>
        <v>3725593</v>
      </c>
    </row>
    <row r="57" spans="1:5" ht="15" customHeight="1" x14ac:dyDescent="0.25">
      <c r="A57" s="7" t="s">
        <v>18</v>
      </c>
      <c r="B57" s="8">
        <v>131313</v>
      </c>
      <c r="C57" s="12">
        <v>109692</v>
      </c>
      <c r="D57" s="6">
        <f t="shared" si="6"/>
        <v>21621</v>
      </c>
      <c r="E57" s="6">
        <f t="shared" si="7"/>
        <v>3747214</v>
      </c>
    </row>
    <row r="58" spans="1:5" ht="15" customHeight="1" x14ac:dyDescent="0.25">
      <c r="A58" s="7" t="s">
        <v>19</v>
      </c>
      <c r="B58" s="8">
        <v>118889</v>
      </c>
      <c r="C58" s="12">
        <v>127071</v>
      </c>
      <c r="D58" s="6">
        <f t="shared" si="6"/>
        <v>-8182</v>
      </c>
      <c r="E58" s="6">
        <f t="shared" si="7"/>
        <v>3739032</v>
      </c>
    </row>
    <row r="59" spans="1:5" ht="15" customHeight="1" x14ac:dyDescent="0.25">
      <c r="A59" s="9" t="s">
        <v>32</v>
      </c>
      <c r="B59" s="10">
        <v>1544100</v>
      </c>
      <c r="C59" s="10">
        <v>1389646</v>
      </c>
      <c r="D59" s="11">
        <f>SUM(D47:D58)</f>
        <v>154454</v>
      </c>
      <c r="E59" s="11">
        <f>E58</f>
        <v>3739032</v>
      </c>
    </row>
    <row r="60" spans="1:5" ht="15" customHeight="1" x14ac:dyDescent="0.25">
      <c r="A60" s="2" t="s">
        <v>34</v>
      </c>
      <c r="B60" s="4">
        <v>132062</v>
      </c>
      <c r="C60" s="4">
        <v>130982</v>
      </c>
      <c r="D60" s="5">
        <f t="shared" ref="D60:D71" si="8">B60-C60</f>
        <v>1080</v>
      </c>
      <c r="E60" s="5">
        <f>E58+D60</f>
        <v>3740112</v>
      </c>
    </row>
    <row r="61" spans="1:5" ht="15" customHeight="1" x14ac:dyDescent="0.25">
      <c r="A61" s="7" t="s">
        <v>9</v>
      </c>
      <c r="B61" s="8">
        <v>145363</v>
      </c>
      <c r="C61" s="8">
        <v>128106</v>
      </c>
      <c r="D61" s="6">
        <f t="shared" si="8"/>
        <v>17257</v>
      </c>
      <c r="E61" s="6">
        <f t="shared" ref="E61:E71" si="9">E60+D61</f>
        <v>3757369</v>
      </c>
    </row>
    <row r="62" spans="1:5" ht="15" customHeight="1" x14ac:dyDescent="0.25">
      <c r="A62" s="7" t="s">
        <v>10</v>
      </c>
      <c r="B62" s="8">
        <v>152379</v>
      </c>
      <c r="C62" s="8">
        <v>128708</v>
      </c>
      <c r="D62" s="6">
        <f t="shared" si="8"/>
        <v>23671</v>
      </c>
      <c r="E62" s="6">
        <f t="shared" si="9"/>
        <v>3781040</v>
      </c>
    </row>
    <row r="63" spans="1:5" ht="15" customHeight="1" x14ac:dyDescent="0.25">
      <c r="A63" s="7" t="s">
        <v>11</v>
      </c>
      <c r="B63" s="8">
        <v>142066</v>
      </c>
      <c r="C63" s="8">
        <v>125680</v>
      </c>
      <c r="D63" s="6">
        <f t="shared" si="8"/>
        <v>16386</v>
      </c>
      <c r="E63" s="6">
        <f t="shared" si="9"/>
        <v>3797426</v>
      </c>
    </row>
    <row r="64" spans="1:5" ht="15" customHeight="1" x14ac:dyDescent="0.25">
      <c r="A64" s="7" t="s">
        <v>12</v>
      </c>
      <c r="B64" s="8">
        <v>142755</v>
      </c>
      <c r="C64" s="8">
        <v>126842</v>
      </c>
      <c r="D64" s="6">
        <f t="shared" si="8"/>
        <v>15913</v>
      </c>
      <c r="E64" s="6">
        <f t="shared" si="9"/>
        <v>3813339</v>
      </c>
    </row>
    <row r="65" spans="1:5" ht="15" customHeight="1" x14ac:dyDescent="0.25">
      <c r="A65" s="7" t="s">
        <v>13</v>
      </c>
      <c r="B65" s="8">
        <v>136199</v>
      </c>
      <c r="C65" s="12">
        <v>119097</v>
      </c>
      <c r="D65" s="6">
        <f t="shared" si="8"/>
        <v>17102</v>
      </c>
      <c r="E65" s="6">
        <f t="shared" si="9"/>
        <v>3830441</v>
      </c>
    </row>
    <row r="66" spans="1:5" ht="15" customHeight="1" x14ac:dyDescent="0.25">
      <c r="A66" s="7" t="s">
        <v>14</v>
      </c>
      <c r="B66" s="8">
        <v>141989</v>
      </c>
      <c r="C66" s="12">
        <v>131628</v>
      </c>
      <c r="D66" s="6">
        <f t="shared" si="8"/>
        <v>10361</v>
      </c>
      <c r="E66" s="6">
        <f t="shared" si="9"/>
        <v>3840802</v>
      </c>
    </row>
    <row r="67" spans="1:5" ht="15" customHeight="1" x14ac:dyDescent="0.25">
      <c r="A67" s="7" t="s">
        <v>15</v>
      </c>
      <c r="B67" s="8">
        <v>148417</v>
      </c>
      <c r="C67" s="12">
        <v>130350</v>
      </c>
      <c r="D67" s="6">
        <f t="shared" si="8"/>
        <v>18067</v>
      </c>
      <c r="E67" s="6">
        <f t="shared" si="9"/>
        <v>3858869</v>
      </c>
    </row>
    <row r="68" spans="1:5" ht="15" customHeight="1" x14ac:dyDescent="0.25">
      <c r="A68" s="7" t="s">
        <v>16</v>
      </c>
      <c r="B68" s="8">
        <v>145834</v>
      </c>
      <c r="C68" s="12">
        <v>126753</v>
      </c>
      <c r="D68" s="6">
        <f t="shared" si="8"/>
        <v>19081</v>
      </c>
      <c r="E68" s="6">
        <f t="shared" si="9"/>
        <v>3877950</v>
      </c>
    </row>
    <row r="69" spans="1:5" ht="15" customHeight="1" x14ac:dyDescent="0.25">
      <c r="A69" s="7" t="s">
        <v>17</v>
      </c>
      <c r="B69" s="8">
        <v>143770</v>
      </c>
      <c r="C69" s="12">
        <v>133386</v>
      </c>
      <c r="D69" s="6">
        <f t="shared" si="8"/>
        <v>10384</v>
      </c>
      <c r="E69" s="6">
        <f t="shared" si="9"/>
        <v>3888334</v>
      </c>
    </row>
    <row r="70" spans="1:5" ht="15" customHeight="1" x14ac:dyDescent="0.25">
      <c r="A70" s="7" t="s">
        <v>18</v>
      </c>
      <c r="B70" s="8">
        <v>136122</v>
      </c>
      <c r="C70" s="12">
        <v>122729</v>
      </c>
      <c r="D70" s="6">
        <f t="shared" si="8"/>
        <v>13393</v>
      </c>
      <c r="E70" s="6">
        <f t="shared" si="9"/>
        <v>3901727</v>
      </c>
    </row>
    <row r="71" spans="1:5" ht="15" customHeight="1" x14ac:dyDescent="0.25">
      <c r="A71" s="7" t="s">
        <v>19</v>
      </c>
      <c r="B71" s="8">
        <v>115324</v>
      </c>
      <c r="C71" s="12">
        <v>135310</v>
      </c>
      <c r="D71" s="6">
        <f t="shared" si="8"/>
        <v>-19986</v>
      </c>
      <c r="E71" s="6">
        <f t="shared" si="9"/>
        <v>3881741</v>
      </c>
    </row>
    <row r="72" spans="1:5" ht="15" customHeight="1" x14ac:dyDescent="0.25">
      <c r="A72" s="9" t="s">
        <v>33</v>
      </c>
      <c r="B72" s="10">
        <v>1682280</v>
      </c>
      <c r="C72" s="10">
        <v>1539571</v>
      </c>
      <c r="D72" s="11">
        <f>SUM(D60:D71)</f>
        <v>142709</v>
      </c>
      <c r="E72" s="11">
        <f>E71</f>
        <v>3881741</v>
      </c>
    </row>
    <row r="73" spans="1:5" ht="17.25" customHeight="1" x14ac:dyDescent="0.25">
      <c r="A73" s="2" t="s">
        <v>36</v>
      </c>
      <c r="B73" s="4">
        <v>130572</v>
      </c>
      <c r="C73" s="4">
        <v>142993</v>
      </c>
      <c r="D73" s="5">
        <f t="shared" ref="D73:D84" si="10">B73-C73</f>
        <v>-12421</v>
      </c>
      <c r="E73" s="5">
        <f>E71+D73</f>
        <v>3869320</v>
      </c>
    </row>
    <row r="74" spans="1:5" ht="15" customHeight="1" x14ac:dyDescent="0.25">
      <c r="A74" s="7" t="s">
        <v>9</v>
      </c>
      <c r="B74" s="8">
        <v>174916</v>
      </c>
      <c r="C74" s="8">
        <v>143033</v>
      </c>
      <c r="D74" s="6">
        <f t="shared" si="10"/>
        <v>31883</v>
      </c>
      <c r="E74" s="6">
        <f t="shared" ref="E74:E84" si="11">E73+D74</f>
        <v>3901203</v>
      </c>
    </row>
    <row r="75" spans="1:5" ht="15" customHeight="1" x14ac:dyDescent="0.25">
      <c r="A75" s="7" t="s">
        <v>10</v>
      </c>
      <c r="B75" s="8">
        <v>136949</v>
      </c>
      <c r="C75" s="8">
        <v>143251</v>
      </c>
      <c r="D75" s="6">
        <f t="shared" si="10"/>
        <v>-6302</v>
      </c>
      <c r="E75" s="6">
        <f t="shared" si="11"/>
        <v>3894901</v>
      </c>
    </row>
    <row r="76" spans="1:5" ht="15" customHeight="1" x14ac:dyDescent="0.25">
      <c r="A76" s="7" t="s">
        <v>11</v>
      </c>
      <c r="B76" s="8">
        <v>145695</v>
      </c>
      <c r="C76" s="8">
        <v>127174</v>
      </c>
      <c r="D76" s="6">
        <f t="shared" si="10"/>
        <v>18521</v>
      </c>
      <c r="E76" s="6">
        <f t="shared" si="11"/>
        <v>3913422</v>
      </c>
    </row>
    <row r="77" spans="1:5" ht="15" customHeight="1" x14ac:dyDescent="0.25">
      <c r="A77" s="7" t="s">
        <v>12</v>
      </c>
      <c r="B77" s="8">
        <v>146523</v>
      </c>
      <c r="C77" s="8">
        <v>133233</v>
      </c>
      <c r="D77" s="6">
        <f t="shared" si="10"/>
        <v>13290</v>
      </c>
      <c r="E77" s="6">
        <f t="shared" si="11"/>
        <v>3926712</v>
      </c>
    </row>
    <row r="78" spans="1:5" ht="15" customHeight="1" x14ac:dyDescent="0.25">
      <c r="A78" s="7" t="s">
        <v>13</v>
      </c>
      <c r="B78" s="8">
        <v>142962</v>
      </c>
      <c r="C78" s="12">
        <v>128356</v>
      </c>
      <c r="D78" s="6">
        <f t="shared" si="10"/>
        <v>14606</v>
      </c>
      <c r="E78" s="6">
        <f t="shared" si="11"/>
        <v>3941318</v>
      </c>
    </row>
    <row r="79" spans="1:5" ht="15" customHeight="1" x14ac:dyDescent="0.25">
      <c r="A79" s="7" t="s">
        <v>14</v>
      </c>
      <c r="B79" s="8">
        <v>146868</v>
      </c>
      <c r="C79" s="12">
        <v>141084</v>
      </c>
      <c r="D79" s="6">
        <f t="shared" si="10"/>
        <v>5784</v>
      </c>
      <c r="E79" s="6">
        <f t="shared" si="11"/>
        <v>3947102</v>
      </c>
    </row>
    <row r="80" spans="1:5" ht="15" customHeight="1" x14ac:dyDescent="0.25">
      <c r="A80" s="7" t="s">
        <v>15</v>
      </c>
      <c r="B80" s="8">
        <v>152062</v>
      </c>
      <c r="C80" s="12">
        <v>135934</v>
      </c>
      <c r="D80" s="6">
        <f t="shared" si="10"/>
        <v>16128</v>
      </c>
      <c r="E80" s="6">
        <f t="shared" si="11"/>
        <v>3963230</v>
      </c>
    </row>
    <row r="81" spans="1:5" ht="15" hidden="1" customHeight="1" x14ac:dyDescent="0.25">
      <c r="A81" s="7" t="s">
        <v>16</v>
      </c>
      <c r="B81" s="8">
        <v>0</v>
      </c>
      <c r="C81" s="12">
        <v>0</v>
      </c>
      <c r="D81" s="6">
        <f t="shared" si="10"/>
        <v>0</v>
      </c>
      <c r="E81" s="6">
        <f t="shared" si="11"/>
        <v>3963230</v>
      </c>
    </row>
    <row r="82" spans="1:5" ht="15" hidden="1" customHeight="1" x14ac:dyDescent="0.25">
      <c r="A82" s="7" t="s">
        <v>17</v>
      </c>
      <c r="B82" s="8">
        <v>0</v>
      </c>
      <c r="C82" s="12">
        <v>0</v>
      </c>
      <c r="D82" s="6">
        <f t="shared" si="10"/>
        <v>0</v>
      </c>
      <c r="E82" s="6">
        <f t="shared" si="11"/>
        <v>3963230</v>
      </c>
    </row>
    <row r="83" spans="1:5" ht="15" hidden="1" customHeight="1" x14ac:dyDescent="0.25">
      <c r="A83" s="7" t="s">
        <v>18</v>
      </c>
      <c r="B83" s="8">
        <v>0</v>
      </c>
      <c r="C83" s="12">
        <v>0</v>
      </c>
      <c r="D83" s="6">
        <f t="shared" si="10"/>
        <v>0</v>
      </c>
      <c r="E83" s="6">
        <f t="shared" si="11"/>
        <v>3963230</v>
      </c>
    </row>
    <row r="84" spans="1:5" ht="15" hidden="1" customHeight="1" x14ac:dyDescent="0.25">
      <c r="A84" s="7" t="s">
        <v>26</v>
      </c>
      <c r="B84" s="8">
        <v>0</v>
      </c>
      <c r="C84" s="12">
        <v>0</v>
      </c>
      <c r="D84" s="6">
        <f t="shared" si="10"/>
        <v>0</v>
      </c>
      <c r="E84" s="6">
        <f t="shared" si="11"/>
        <v>3963230</v>
      </c>
    </row>
    <row r="85" spans="1:5" ht="15" customHeight="1" x14ac:dyDescent="0.25">
      <c r="A85" s="9" t="s">
        <v>35</v>
      </c>
      <c r="B85" s="10">
        <v>1176547</v>
      </c>
      <c r="C85" s="10">
        <v>1095058</v>
      </c>
      <c r="D85" s="11">
        <f>SUM(D73:D84)</f>
        <v>81489</v>
      </c>
      <c r="E85" s="11">
        <f>E84</f>
        <v>3963230</v>
      </c>
    </row>
    <row r="86" spans="1:5" x14ac:dyDescent="0.25">
      <c r="A86" s="15" t="s">
        <v>27</v>
      </c>
    </row>
    <row r="87" spans="1:5" x14ac:dyDescent="0.25">
      <c r="A87" s="16" t="s">
        <v>28</v>
      </c>
    </row>
    <row r="88" spans="1:5" ht="21.75" customHeight="1" x14ac:dyDescent="0.25">
      <c r="A88" s="21" t="s">
        <v>37</v>
      </c>
      <c r="B88" s="21"/>
      <c r="C88" s="21"/>
      <c r="D88" s="21"/>
      <c r="E88" s="21"/>
    </row>
    <row r="90" spans="1:5" x14ac:dyDescent="0.25">
      <c r="E90" s="18"/>
    </row>
    <row r="91" spans="1:5" x14ac:dyDescent="0.25">
      <c r="E91" s="19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8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91"/>
  <sheetViews>
    <sheetView showGridLines="0" tabSelected="1" zoomScaleNormal="100" workbookViewId="0">
      <pane ySplit="7" topLeftCell="A71" activePane="bottomLeft" state="frozen"/>
      <selection pane="bottomLeft" activeCell="B90" sqref="B90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9.75" customHeight="1" x14ac:dyDescent="0.25">
      <c r="A1" s="22" t="s">
        <v>0</v>
      </c>
      <c r="B1" s="22"/>
      <c r="C1" s="22"/>
      <c r="D1" s="22"/>
      <c r="E1" s="22"/>
    </row>
    <row r="2" spans="1:5" ht="12" customHeight="1" x14ac:dyDescent="0.25">
      <c r="A2" s="23" t="s">
        <v>1</v>
      </c>
      <c r="B2" s="23"/>
      <c r="C2" s="23"/>
      <c r="D2" s="23"/>
      <c r="E2" s="23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4" t="s">
        <v>31</v>
      </c>
      <c r="B4" s="24"/>
      <c r="C4" s="24"/>
      <c r="D4" s="24"/>
      <c r="E4" s="24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5" t="s">
        <v>3</v>
      </c>
      <c r="B6" s="26" t="s">
        <v>4</v>
      </c>
      <c r="C6" s="25" t="s">
        <v>5</v>
      </c>
      <c r="D6" s="27" t="s">
        <v>6</v>
      </c>
      <c r="E6" s="27" t="s">
        <v>7</v>
      </c>
    </row>
    <row r="7" spans="1:5" ht="15" customHeight="1" x14ac:dyDescent="0.25">
      <c r="A7" s="25"/>
      <c r="B7" s="26"/>
      <c r="C7" s="25"/>
      <c r="D7" s="27"/>
      <c r="E7" s="27"/>
    </row>
    <row r="8" spans="1:5" ht="15" customHeight="1" x14ac:dyDescent="0.25">
      <c r="A8" s="2" t="s">
        <v>8</v>
      </c>
      <c r="B8" s="13">
        <v>465353</v>
      </c>
      <c r="C8" s="8">
        <v>440620</v>
      </c>
      <c r="D8" s="5">
        <f t="shared" ref="D8:D19" si="0">B8-C8</f>
        <v>24733</v>
      </c>
      <c r="E8" s="6">
        <v>12305961</v>
      </c>
    </row>
    <row r="9" spans="1:5" ht="15" customHeight="1" x14ac:dyDescent="0.25">
      <c r="A9" s="7" t="s">
        <v>9</v>
      </c>
      <c r="B9" s="8">
        <v>500434</v>
      </c>
      <c r="C9" s="8">
        <v>435134</v>
      </c>
      <c r="D9" s="6">
        <f t="shared" si="0"/>
        <v>65300</v>
      </c>
      <c r="E9" s="6">
        <f t="shared" ref="E9:E19" si="1">E8+D9</f>
        <v>12371261</v>
      </c>
    </row>
    <row r="10" spans="1:5" ht="15" customHeight="1" x14ac:dyDescent="0.25">
      <c r="A10" s="7" t="s">
        <v>10</v>
      </c>
      <c r="B10" s="8">
        <v>474762</v>
      </c>
      <c r="C10" s="8">
        <v>571514</v>
      </c>
      <c r="D10" s="6">
        <f t="shared" si="0"/>
        <v>-96752</v>
      </c>
      <c r="E10" s="6">
        <f t="shared" si="1"/>
        <v>12274509</v>
      </c>
    </row>
    <row r="11" spans="1:5" ht="15" customHeight="1" x14ac:dyDescent="0.25">
      <c r="A11" s="7" t="s">
        <v>11</v>
      </c>
      <c r="B11" s="8">
        <v>227003</v>
      </c>
      <c r="C11" s="8">
        <v>515631</v>
      </c>
      <c r="D11" s="6">
        <f t="shared" si="0"/>
        <v>-288628</v>
      </c>
      <c r="E11" s="6">
        <f t="shared" si="1"/>
        <v>11985881</v>
      </c>
    </row>
    <row r="12" spans="1:5" ht="15" customHeight="1" x14ac:dyDescent="0.25">
      <c r="A12" s="7" t="s">
        <v>12</v>
      </c>
      <c r="B12" s="8">
        <v>224134</v>
      </c>
      <c r="C12" s="8">
        <v>352578</v>
      </c>
      <c r="D12" s="6">
        <f t="shared" si="0"/>
        <v>-128444</v>
      </c>
      <c r="E12" s="6">
        <f t="shared" si="1"/>
        <v>11857437</v>
      </c>
    </row>
    <row r="13" spans="1:5" ht="15" customHeight="1" x14ac:dyDescent="0.25">
      <c r="A13" s="7" t="s">
        <v>13</v>
      </c>
      <c r="B13" s="8">
        <v>290044</v>
      </c>
      <c r="C13" s="8">
        <v>325092</v>
      </c>
      <c r="D13" s="6">
        <f t="shared" si="0"/>
        <v>-35048</v>
      </c>
      <c r="E13" s="6">
        <f t="shared" si="1"/>
        <v>11822389</v>
      </c>
    </row>
    <row r="14" spans="1:5" ht="15" customHeight="1" x14ac:dyDescent="0.25">
      <c r="A14" s="7" t="s">
        <v>14</v>
      </c>
      <c r="B14" s="8">
        <v>358578</v>
      </c>
      <c r="C14" s="8">
        <v>338250</v>
      </c>
      <c r="D14" s="6">
        <f t="shared" si="0"/>
        <v>20328</v>
      </c>
      <c r="E14" s="6">
        <f t="shared" si="1"/>
        <v>11842717</v>
      </c>
    </row>
    <row r="15" spans="1:5" ht="15" customHeight="1" x14ac:dyDescent="0.25">
      <c r="A15" s="7" t="s">
        <v>15</v>
      </c>
      <c r="B15" s="8">
        <v>396990</v>
      </c>
      <c r="C15" s="8">
        <v>340225</v>
      </c>
      <c r="D15" s="6">
        <f t="shared" si="0"/>
        <v>56765</v>
      </c>
      <c r="E15" s="6">
        <f t="shared" si="1"/>
        <v>11899482</v>
      </c>
    </row>
    <row r="16" spans="1:5" ht="15" customHeight="1" x14ac:dyDescent="0.25">
      <c r="A16" s="7" t="s">
        <v>16</v>
      </c>
      <c r="B16" s="8">
        <v>438892</v>
      </c>
      <c r="C16" s="8">
        <v>369529</v>
      </c>
      <c r="D16" s="6">
        <f t="shared" si="0"/>
        <v>69363</v>
      </c>
      <c r="E16" s="6">
        <f t="shared" si="1"/>
        <v>11968845</v>
      </c>
    </row>
    <row r="17" spans="1:5" ht="15" customHeight="1" x14ac:dyDescent="0.25">
      <c r="A17" s="7" t="s">
        <v>17</v>
      </c>
      <c r="B17" s="8">
        <v>513639</v>
      </c>
      <c r="C17" s="8">
        <v>404413</v>
      </c>
      <c r="D17" s="6">
        <f t="shared" si="0"/>
        <v>109226</v>
      </c>
      <c r="E17" s="6">
        <f t="shared" si="1"/>
        <v>12078071</v>
      </c>
    </row>
    <row r="18" spans="1:5" ht="15" customHeight="1" x14ac:dyDescent="0.25">
      <c r="A18" s="7" t="s">
        <v>18</v>
      </c>
      <c r="B18" s="8">
        <v>530657</v>
      </c>
      <c r="C18" s="8">
        <v>400181</v>
      </c>
      <c r="D18" s="6">
        <f t="shared" si="0"/>
        <v>130476</v>
      </c>
      <c r="E18" s="6">
        <f t="shared" si="1"/>
        <v>12208547</v>
      </c>
    </row>
    <row r="19" spans="1:5" ht="15" customHeight="1" x14ac:dyDescent="0.25">
      <c r="A19" s="7" t="s">
        <v>19</v>
      </c>
      <c r="B19" s="8">
        <v>424004</v>
      </c>
      <c r="C19" s="8">
        <v>482120</v>
      </c>
      <c r="D19" s="6">
        <f t="shared" si="0"/>
        <v>-58116</v>
      </c>
      <c r="E19" s="6">
        <f t="shared" si="1"/>
        <v>12150431</v>
      </c>
    </row>
    <row r="20" spans="1:5" ht="15" customHeight="1" x14ac:dyDescent="0.25">
      <c r="A20" s="9" t="s">
        <v>20</v>
      </c>
      <c r="B20" s="10">
        <v>4844490</v>
      </c>
      <c r="C20" s="10">
        <v>4975287</v>
      </c>
      <c r="D20" s="11">
        <f>SUM(D8:D19)</f>
        <v>-130797</v>
      </c>
      <c r="E20" s="11">
        <f>E19</f>
        <v>12150431</v>
      </c>
    </row>
    <row r="21" spans="1:5" ht="15" customHeight="1" x14ac:dyDescent="0.25">
      <c r="A21" s="2" t="s">
        <v>21</v>
      </c>
      <c r="B21" s="4">
        <v>509006</v>
      </c>
      <c r="C21" s="4">
        <v>451759</v>
      </c>
      <c r="D21" s="5">
        <f t="shared" ref="D21:D32" si="2">B21-C21</f>
        <v>57247</v>
      </c>
      <c r="E21" s="5">
        <f>E19+D21</f>
        <v>12207678</v>
      </c>
    </row>
    <row r="22" spans="1:5" ht="15" customHeight="1" x14ac:dyDescent="0.25">
      <c r="A22" s="7" t="s">
        <v>9</v>
      </c>
      <c r="B22" s="8">
        <v>569897</v>
      </c>
      <c r="C22" s="8">
        <v>457711</v>
      </c>
      <c r="D22" s="6">
        <f t="shared" si="2"/>
        <v>112186</v>
      </c>
      <c r="E22" s="6">
        <f t="shared" ref="E22:E32" si="3">E21+D22</f>
        <v>12319864</v>
      </c>
    </row>
    <row r="23" spans="1:5" ht="15" customHeight="1" x14ac:dyDescent="0.25">
      <c r="A23" s="7" t="s">
        <v>10</v>
      </c>
      <c r="B23" s="8">
        <v>528661</v>
      </c>
      <c r="C23" s="8">
        <v>493640</v>
      </c>
      <c r="D23" s="6">
        <f t="shared" si="2"/>
        <v>35021</v>
      </c>
      <c r="E23" s="6">
        <f t="shared" si="3"/>
        <v>12354885</v>
      </c>
    </row>
    <row r="24" spans="1:5" ht="15" customHeight="1" x14ac:dyDescent="0.25">
      <c r="A24" s="7" t="s">
        <v>11</v>
      </c>
      <c r="B24" s="8">
        <v>455088</v>
      </c>
      <c r="C24" s="8">
        <v>439111</v>
      </c>
      <c r="D24" s="6">
        <f t="shared" si="2"/>
        <v>15977</v>
      </c>
      <c r="E24" s="6">
        <f t="shared" si="3"/>
        <v>12370862</v>
      </c>
    </row>
    <row r="25" spans="1:5" ht="15" customHeight="1" x14ac:dyDescent="0.25">
      <c r="A25" s="7" t="s">
        <v>12</v>
      </c>
      <c r="B25" s="8">
        <v>510897</v>
      </c>
      <c r="C25" s="8">
        <v>430827</v>
      </c>
      <c r="D25" s="6">
        <f t="shared" si="2"/>
        <v>80070</v>
      </c>
      <c r="E25" s="6">
        <f t="shared" si="3"/>
        <v>12450932</v>
      </c>
    </row>
    <row r="26" spans="1:5" ht="15" customHeight="1" x14ac:dyDescent="0.25">
      <c r="A26" s="7" t="s">
        <v>13</v>
      </c>
      <c r="B26" s="8">
        <v>520866</v>
      </c>
      <c r="C26" s="8">
        <v>433515</v>
      </c>
      <c r="D26" s="6">
        <f t="shared" si="2"/>
        <v>87351</v>
      </c>
      <c r="E26" s="6">
        <f t="shared" si="3"/>
        <v>12538283</v>
      </c>
    </row>
    <row r="27" spans="1:5" ht="15" customHeight="1" x14ac:dyDescent="0.25">
      <c r="A27" s="7" t="s">
        <v>14</v>
      </c>
      <c r="B27" s="8">
        <v>530691</v>
      </c>
      <c r="C27" s="8">
        <v>438982</v>
      </c>
      <c r="D27" s="6">
        <f t="shared" si="2"/>
        <v>91709</v>
      </c>
      <c r="E27" s="6">
        <f t="shared" si="3"/>
        <v>12629992</v>
      </c>
    </row>
    <row r="28" spans="1:5" ht="15" customHeight="1" x14ac:dyDescent="0.25">
      <c r="A28" s="7" t="s">
        <v>15</v>
      </c>
      <c r="B28" s="8">
        <v>585091</v>
      </c>
      <c r="C28" s="12">
        <v>471302</v>
      </c>
      <c r="D28" s="6">
        <f t="shared" si="2"/>
        <v>113789</v>
      </c>
      <c r="E28" s="6">
        <f t="shared" si="3"/>
        <v>12743781</v>
      </c>
    </row>
    <row r="29" spans="1:5" ht="15" customHeight="1" x14ac:dyDescent="0.25">
      <c r="A29" s="7" t="s">
        <v>16</v>
      </c>
      <c r="B29" s="8">
        <v>571345</v>
      </c>
      <c r="C29" s="12">
        <v>486533</v>
      </c>
      <c r="D29" s="6">
        <f t="shared" si="2"/>
        <v>84812</v>
      </c>
      <c r="E29" s="6">
        <f t="shared" si="3"/>
        <v>12828593</v>
      </c>
    </row>
    <row r="30" spans="1:5" ht="15" customHeight="1" x14ac:dyDescent="0.25">
      <c r="A30" s="7" t="s">
        <v>17</v>
      </c>
      <c r="B30" s="8">
        <v>578017</v>
      </c>
      <c r="C30" s="20">
        <v>500795</v>
      </c>
      <c r="D30" s="6">
        <f t="shared" si="2"/>
        <v>77222</v>
      </c>
      <c r="E30" s="6">
        <f t="shared" si="3"/>
        <v>12905815</v>
      </c>
    </row>
    <row r="31" spans="1:5" ht="15" customHeight="1" x14ac:dyDescent="0.25">
      <c r="A31" s="7" t="s">
        <v>18</v>
      </c>
      <c r="B31" s="8">
        <v>601223</v>
      </c>
      <c r="C31" s="12">
        <v>488072</v>
      </c>
      <c r="D31" s="6">
        <f t="shared" si="2"/>
        <v>113151</v>
      </c>
      <c r="E31" s="6">
        <f t="shared" si="3"/>
        <v>13018966</v>
      </c>
    </row>
    <row r="32" spans="1:5" ht="15" customHeight="1" x14ac:dyDescent="0.25">
      <c r="A32" s="7" t="s">
        <v>19</v>
      </c>
      <c r="B32" s="8">
        <v>470719</v>
      </c>
      <c r="C32" s="12">
        <v>574055</v>
      </c>
      <c r="D32" s="6">
        <f t="shared" si="2"/>
        <v>-103336</v>
      </c>
      <c r="E32" s="6">
        <f t="shared" si="3"/>
        <v>12915630</v>
      </c>
    </row>
    <row r="33" spans="1:5" ht="15" customHeight="1" x14ac:dyDescent="0.25">
      <c r="A33" s="9" t="s">
        <v>22</v>
      </c>
      <c r="B33" s="10">
        <v>6431501</v>
      </c>
      <c r="C33" s="10">
        <v>5666302</v>
      </c>
      <c r="D33" s="11">
        <f>SUM(D21:D32)</f>
        <v>765199</v>
      </c>
      <c r="E33" s="11">
        <f>E32</f>
        <v>12915630</v>
      </c>
    </row>
    <row r="34" spans="1:5" ht="15" customHeight="1" x14ac:dyDescent="0.25">
      <c r="A34" s="2" t="s">
        <v>23</v>
      </c>
      <c r="B34" s="4">
        <v>564041</v>
      </c>
      <c r="C34" s="4">
        <v>521807</v>
      </c>
      <c r="D34" s="5">
        <f t="shared" ref="D34:D45" si="4">B34-C34</f>
        <v>42234</v>
      </c>
      <c r="E34" s="5">
        <f>E32+D34</f>
        <v>12957864</v>
      </c>
    </row>
    <row r="35" spans="1:5" ht="15" customHeight="1" x14ac:dyDescent="0.25">
      <c r="A35" s="7" t="s">
        <v>9</v>
      </c>
      <c r="B35" s="8">
        <v>644012</v>
      </c>
      <c r="C35" s="8">
        <v>541463</v>
      </c>
      <c r="D35" s="6">
        <f t="shared" si="4"/>
        <v>102549</v>
      </c>
      <c r="E35" s="6">
        <f t="shared" ref="E35:E45" si="5">E34+D35</f>
        <v>13060413</v>
      </c>
    </row>
    <row r="36" spans="1:5" ht="15" customHeight="1" x14ac:dyDescent="0.25">
      <c r="A36" s="7" t="s">
        <v>10</v>
      </c>
      <c r="B36" s="8">
        <v>612843</v>
      </c>
      <c r="C36" s="8">
        <v>585100</v>
      </c>
      <c r="D36" s="6">
        <f t="shared" si="4"/>
        <v>27743</v>
      </c>
      <c r="E36" s="6">
        <f t="shared" si="5"/>
        <v>13088156</v>
      </c>
    </row>
    <row r="37" spans="1:5" ht="15" customHeight="1" x14ac:dyDescent="0.25">
      <c r="A37" s="7" t="s">
        <v>11</v>
      </c>
      <c r="B37" s="8">
        <v>588629</v>
      </c>
      <c r="C37" s="8">
        <v>531094</v>
      </c>
      <c r="D37" s="6">
        <f t="shared" si="4"/>
        <v>57535</v>
      </c>
      <c r="E37" s="6">
        <f t="shared" si="5"/>
        <v>13145691</v>
      </c>
    </row>
    <row r="38" spans="1:5" ht="15" customHeight="1" x14ac:dyDescent="0.25">
      <c r="A38" s="7" t="s">
        <v>12</v>
      </c>
      <c r="B38" s="8">
        <v>620943</v>
      </c>
      <c r="C38" s="20">
        <v>537449</v>
      </c>
      <c r="D38" s="6">
        <f t="shared" si="4"/>
        <v>83494</v>
      </c>
      <c r="E38" s="6">
        <f t="shared" si="5"/>
        <v>13229185</v>
      </c>
    </row>
    <row r="39" spans="1:5" ht="15" customHeight="1" x14ac:dyDescent="0.25">
      <c r="A39" s="7" t="s">
        <v>13</v>
      </c>
      <c r="B39" s="8">
        <v>596138</v>
      </c>
      <c r="C39" s="12">
        <v>517992</v>
      </c>
      <c r="D39" s="6">
        <f t="shared" si="4"/>
        <v>78146</v>
      </c>
      <c r="E39" s="6">
        <f t="shared" si="5"/>
        <v>13307331</v>
      </c>
    </row>
    <row r="40" spans="1:5" ht="15" customHeight="1" x14ac:dyDescent="0.25">
      <c r="A40" s="7" t="s">
        <v>14</v>
      </c>
      <c r="B40" s="8">
        <v>590142</v>
      </c>
      <c r="C40" s="12">
        <v>520372</v>
      </c>
      <c r="D40" s="6">
        <f t="shared" si="4"/>
        <v>69770</v>
      </c>
      <c r="E40" s="6">
        <f t="shared" si="5"/>
        <v>13377101</v>
      </c>
    </row>
    <row r="41" spans="1:5" ht="15" customHeight="1" x14ac:dyDescent="0.25">
      <c r="A41" s="7" t="s">
        <v>15</v>
      </c>
      <c r="B41" s="8">
        <v>630103</v>
      </c>
      <c r="C41" s="12">
        <v>550836</v>
      </c>
      <c r="D41" s="6">
        <f t="shared" si="4"/>
        <v>79267</v>
      </c>
      <c r="E41" s="6">
        <f t="shared" si="5"/>
        <v>13456368</v>
      </c>
    </row>
    <row r="42" spans="1:5" ht="15" customHeight="1" x14ac:dyDescent="0.25">
      <c r="A42" s="7" t="s">
        <v>16</v>
      </c>
      <c r="B42" s="8">
        <v>578208</v>
      </c>
      <c r="C42" s="12">
        <v>515596</v>
      </c>
      <c r="D42" s="6">
        <f t="shared" si="4"/>
        <v>62612</v>
      </c>
      <c r="E42" s="6">
        <f t="shared" si="5"/>
        <v>13518980</v>
      </c>
    </row>
    <row r="43" spans="1:5" ht="15" customHeight="1" x14ac:dyDescent="0.25">
      <c r="A43" s="7" t="s">
        <v>17</v>
      </c>
      <c r="B43" s="8">
        <v>567356</v>
      </c>
      <c r="C43" s="12">
        <v>505046</v>
      </c>
      <c r="D43" s="6">
        <f t="shared" si="4"/>
        <v>62310</v>
      </c>
      <c r="E43" s="6">
        <f t="shared" si="5"/>
        <v>13581290</v>
      </c>
    </row>
    <row r="44" spans="1:5" ht="15" customHeight="1" x14ac:dyDescent="0.25">
      <c r="A44" s="7" t="s">
        <v>18</v>
      </c>
      <c r="B44" s="8">
        <v>567580</v>
      </c>
      <c r="C44" s="12">
        <v>514880</v>
      </c>
      <c r="D44" s="6">
        <f t="shared" si="4"/>
        <v>52700</v>
      </c>
      <c r="E44" s="6">
        <f t="shared" si="5"/>
        <v>13633990</v>
      </c>
    </row>
    <row r="45" spans="1:5" ht="15" customHeight="1" x14ac:dyDescent="0.25">
      <c r="A45" s="7" t="s">
        <v>19</v>
      </c>
      <c r="B45" s="8">
        <v>441764</v>
      </c>
      <c r="C45" s="12">
        <v>593797</v>
      </c>
      <c r="D45" s="6">
        <f t="shared" si="4"/>
        <v>-152033</v>
      </c>
      <c r="E45" s="6">
        <f t="shared" si="5"/>
        <v>13481957</v>
      </c>
    </row>
    <row r="46" spans="1:5" ht="15" customHeight="1" x14ac:dyDescent="0.25">
      <c r="A46" s="9" t="s">
        <v>24</v>
      </c>
      <c r="B46" s="10">
        <v>7001759</v>
      </c>
      <c r="C46" s="10">
        <v>6435432</v>
      </c>
      <c r="D46" s="11">
        <f>SUM(D34:D45)</f>
        <v>566327</v>
      </c>
      <c r="E46" s="11">
        <f>E45</f>
        <v>13481957</v>
      </c>
    </row>
    <row r="47" spans="1:5" ht="15" customHeight="1" x14ac:dyDescent="0.25">
      <c r="A47" s="2" t="s">
        <v>25</v>
      </c>
      <c r="B47" s="4">
        <v>583689</v>
      </c>
      <c r="C47" s="4">
        <v>563866</v>
      </c>
      <c r="D47" s="5">
        <f t="shared" ref="D47:D58" si="6">B47-C47</f>
        <v>19823</v>
      </c>
      <c r="E47" s="5">
        <f>E45+D47</f>
        <v>13501780</v>
      </c>
    </row>
    <row r="48" spans="1:5" ht="15" customHeight="1" x14ac:dyDescent="0.25">
      <c r="A48" s="7" t="s">
        <v>9</v>
      </c>
      <c r="B48" s="8">
        <v>603374</v>
      </c>
      <c r="C48" s="8">
        <v>534927</v>
      </c>
      <c r="D48" s="6">
        <f t="shared" si="6"/>
        <v>68447</v>
      </c>
      <c r="E48" s="6">
        <f t="shared" ref="E48:E58" si="7">E47+D48</f>
        <v>13570227</v>
      </c>
    </row>
    <row r="49" spans="1:5" ht="15" customHeight="1" x14ac:dyDescent="0.25">
      <c r="A49" s="7" t="s">
        <v>10</v>
      </c>
      <c r="B49" s="8">
        <v>675038</v>
      </c>
      <c r="C49" s="8">
        <v>623791</v>
      </c>
      <c r="D49" s="6">
        <f t="shared" si="6"/>
        <v>51247</v>
      </c>
      <c r="E49" s="6">
        <f t="shared" si="7"/>
        <v>13621474</v>
      </c>
    </row>
    <row r="50" spans="1:5" ht="15" customHeight="1" x14ac:dyDescent="0.25">
      <c r="A50" s="7" t="s">
        <v>11</v>
      </c>
      <c r="B50" s="8">
        <v>589418</v>
      </c>
      <c r="C50" s="8">
        <v>534768</v>
      </c>
      <c r="D50" s="6">
        <f t="shared" si="6"/>
        <v>54650</v>
      </c>
      <c r="E50" s="6">
        <f t="shared" si="7"/>
        <v>13676124</v>
      </c>
    </row>
    <row r="51" spans="1:5" ht="15" customHeight="1" x14ac:dyDescent="0.25">
      <c r="A51" s="7" t="s">
        <v>12</v>
      </c>
      <c r="B51" s="8">
        <v>624039</v>
      </c>
      <c r="C51" s="20">
        <v>573718</v>
      </c>
      <c r="D51" s="6">
        <f t="shared" si="6"/>
        <v>50321</v>
      </c>
      <c r="E51" s="6">
        <f t="shared" si="7"/>
        <v>13726445</v>
      </c>
    </row>
    <row r="52" spans="1:5" ht="15" customHeight="1" x14ac:dyDescent="0.25">
      <c r="A52" s="7" t="s">
        <v>13</v>
      </c>
      <c r="B52" s="8">
        <v>593312</v>
      </c>
      <c r="C52" s="12">
        <v>557275</v>
      </c>
      <c r="D52" s="6">
        <f t="shared" si="6"/>
        <v>36037</v>
      </c>
      <c r="E52" s="6">
        <f t="shared" si="7"/>
        <v>13762482</v>
      </c>
    </row>
    <row r="53" spans="1:5" ht="15" customHeight="1" x14ac:dyDescent="0.25">
      <c r="A53" s="7" t="s">
        <v>14</v>
      </c>
      <c r="B53" s="8">
        <v>584063</v>
      </c>
      <c r="C53" s="12">
        <v>540537</v>
      </c>
      <c r="D53" s="6">
        <f t="shared" si="6"/>
        <v>43526</v>
      </c>
      <c r="E53" s="6">
        <f t="shared" si="7"/>
        <v>13806008</v>
      </c>
    </row>
    <row r="54" spans="1:5" ht="15" customHeight="1" x14ac:dyDescent="0.25">
      <c r="A54" s="7" t="s">
        <v>15</v>
      </c>
      <c r="B54" s="8">
        <v>648219</v>
      </c>
      <c r="C54" s="12">
        <v>582489</v>
      </c>
      <c r="D54" s="6">
        <f t="shared" si="6"/>
        <v>65730</v>
      </c>
      <c r="E54" s="6">
        <f t="shared" si="7"/>
        <v>13871738</v>
      </c>
    </row>
    <row r="55" spans="1:5" ht="15" customHeight="1" x14ac:dyDescent="0.25">
      <c r="A55" s="7" t="s">
        <v>16</v>
      </c>
      <c r="B55" s="8">
        <v>588566</v>
      </c>
      <c r="C55" s="12">
        <v>543208</v>
      </c>
      <c r="D55" s="6">
        <f t="shared" si="6"/>
        <v>45358</v>
      </c>
      <c r="E55" s="6">
        <f t="shared" si="7"/>
        <v>13917096</v>
      </c>
    </row>
    <row r="56" spans="1:5" ht="15" customHeight="1" x14ac:dyDescent="0.25">
      <c r="A56" s="7" t="s">
        <v>17</v>
      </c>
      <c r="B56" s="8">
        <v>626771</v>
      </c>
      <c r="C56" s="12">
        <v>557996</v>
      </c>
      <c r="D56" s="6">
        <f t="shared" si="6"/>
        <v>68775</v>
      </c>
      <c r="E56" s="6">
        <f t="shared" si="7"/>
        <v>13985871</v>
      </c>
    </row>
    <row r="57" spans="1:5" ht="15" customHeight="1" x14ac:dyDescent="0.25">
      <c r="A57" s="7" t="s">
        <v>18</v>
      </c>
      <c r="B57" s="8">
        <v>597768</v>
      </c>
      <c r="C57" s="12">
        <v>549658</v>
      </c>
      <c r="D57" s="6">
        <f t="shared" si="6"/>
        <v>48110</v>
      </c>
      <c r="E57" s="6">
        <f t="shared" si="7"/>
        <v>14033981</v>
      </c>
    </row>
    <row r="58" spans="1:5" ht="15" customHeight="1" x14ac:dyDescent="0.25">
      <c r="A58" s="7" t="s">
        <v>19</v>
      </c>
      <c r="B58" s="8">
        <v>483867</v>
      </c>
      <c r="C58" s="12">
        <v>655714</v>
      </c>
      <c r="D58" s="6">
        <f t="shared" si="6"/>
        <v>-171847</v>
      </c>
      <c r="E58" s="6">
        <f t="shared" si="7"/>
        <v>13862134</v>
      </c>
    </row>
    <row r="59" spans="1:5" ht="15" customHeight="1" x14ac:dyDescent="0.25">
      <c r="A59" s="9" t="s">
        <v>32</v>
      </c>
      <c r="B59" s="10">
        <v>7198124</v>
      </c>
      <c r="C59" s="10">
        <v>6817947</v>
      </c>
      <c r="D59" s="11">
        <f>SUM(D47:D58)</f>
        <v>380177</v>
      </c>
      <c r="E59" s="11">
        <f>E58</f>
        <v>13862134</v>
      </c>
    </row>
    <row r="60" spans="1:5" ht="15" customHeight="1" x14ac:dyDescent="0.25">
      <c r="A60" s="2" t="s">
        <v>34</v>
      </c>
      <c r="B60" s="4">
        <v>649197</v>
      </c>
      <c r="C60" s="4">
        <v>612869</v>
      </c>
      <c r="D60" s="5">
        <f t="shared" ref="D60:D71" si="8">B60-C60</f>
        <v>36328</v>
      </c>
      <c r="E60" s="5">
        <f>E58+D60</f>
        <v>13898462</v>
      </c>
    </row>
    <row r="61" spans="1:5" ht="15" customHeight="1" x14ac:dyDescent="0.25">
      <c r="A61" s="7" t="s">
        <v>9</v>
      </c>
      <c r="B61" s="8">
        <v>710636</v>
      </c>
      <c r="C61" s="8">
        <v>610587</v>
      </c>
      <c r="D61" s="6">
        <f t="shared" si="8"/>
        <v>100049</v>
      </c>
      <c r="E61" s="6">
        <f t="shared" ref="E61:E71" si="9">E60+D61</f>
        <v>13998511</v>
      </c>
    </row>
    <row r="62" spans="1:5" ht="15" customHeight="1" x14ac:dyDescent="0.25">
      <c r="A62" s="7" t="s">
        <v>10</v>
      </c>
      <c r="B62" s="8">
        <v>719532</v>
      </c>
      <c r="C62" s="8">
        <v>643186</v>
      </c>
      <c r="D62" s="6">
        <f t="shared" si="8"/>
        <v>76346</v>
      </c>
      <c r="E62" s="6">
        <f t="shared" si="9"/>
        <v>14074857</v>
      </c>
    </row>
    <row r="63" spans="1:5" ht="15" customHeight="1" x14ac:dyDescent="0.25">
      <c r="A63" s="7" t="s">
        <v>11</v>
      </c>
      <c r="B63" s="8">
        <v>729519</v>
      </c>
      <c r="C63" s="8">
        <v>654699</v>
      </c>
      <c r="D63" s="6">
        <f t="shared" si="8"/>
        <v>74820</v>
      </c>
      <c r="E63" s="6">
        <f t="shared" si="9"/>
        <v>14149677</v>
      </c>
    </row>
    <row r="64" spans="1:5" ht="15" customHeight="1" x14ac:dyDescent="0.25">
      <c r="A64" s="7" t="s">
        <v>12</v>
      </c>
      <c r="B64" s="8">
        <v>690100</v>
      </c>
      <c r="C64" s="20">
        <v>646217</v>
      </c>
      <c r="D64" s="6">
        <f t="shared" si="8"/>
        <v>43883</v>
      </c>
      <c r="E64" s="6">
        <f t="shared" si="9"/>
        <v>14193560</v>
      </c>
    </row>
    <row r="65" spans="1:5" ht="15" customHeight="1" x14ac:dyDescent="0.25">
      <c r="A65" s="7" t="s">
        <v>13</v>
      </c>
      <c r="B65" s="8">
        <v>661197</v>
      </c>
      <c r="C65" s="12">
        <v>612845</v>
      </c>
      <c r="D65" s="6">
        <f t="shared" si="8"/>
        <v>48352</v>
      </c>
      <c r="E65" s="6">
        <f t="shared" si="9"/>
        <v>14241912</v>
      </c>
    </row>
    <row r="66" spans="1:5" ht="15" customHeight="1" x14ac:dyDescent="0.25">
      <c r="A66" s="7" t="s">
        <v>14</v>
      </c>
      <c r="B66" s="8">
        <v>685414</v>
      </c>
      <c r="C66" s="12">
        <v>622834</v>
      </c>
      <c r="D66" s="6">
        <f t="shared" si="8"/>
        <v>62580</v>
      </c>
      <c r="E66" s="6">
        <f t="shared" si="9"/>
        <v>14304492</v>
      </c>
    </row>
    <row r="67" spans="1:5" ht="15" customHeight="1" x14ac:dyDescent="0.25">
      <c r="A67" s="7" t="s">
        <v>15</v>
      </c>
      <c r="B67" s="8">
        <v>699276</v>
      </c>
      <c r="C67" s="12">
        <v>636773</v>
      </c>
      <c r="D67" s="6">
        <f t="shared" si="8"/>
        <v>62503</v>
      </c>
      <c r="E67" s="6">
        <f t="shared" si="9"/>
        <v>14366995</v>
      </c>
    </row>
    <row r="68" spans="1:5" ht="15" customHeight="1" x14ac:dyDescent="0.25">
      <c r="A68" s="7" t="s">
        <v>16</v>
      </c>
      <c r="B68" s="8">
        <v>685690</v>
      </c>
      <c r="C68" s="12">
        <v>628023</v>
      </c>
      <c r="D68" s="6">
        <f t="shared" si="8"/>
        <v>57667</v>
      </c>
      <c r="E68" s="6">
        <f t="shared" si="9"/>
        <v>14424662</v>
      </c>
    </row>
    <row r="69" spans="1:5" ht="15" customHeight="1" x14ac:dyDescent="0.25">
      <c r="A69" s="7" t="s">
        <v>17</v>
      </c>
      <c r="B69" s="8">
        <v>723695</v>
      </c>
      <c r="C69" s="12">
        <v>677028</v>
      </c>
      <c r="D69" s="6">
        <f t="shared" si="8"/>
        <v>46667</v>
      </c>
      <c r="E69" s="6">
        <f t="shared" si="9"/>
        <v>14471329</v>
      </c>
    </row>
    <row r="70" spans="1:5" ht="15" customHeight="1" x14ac:dyDescent="0.25">
      <c r="A70" s="7" t="s">
        <v>18</v>
      </c>
      <c r="B70" s="8">
        <v>643694</v>
      </c>
      <c r="C70" s="12">
        <v>604913</v>
      </c>
      <c r="D70" s="6">
        <f t="shared" si="8"/>
        <v>38781</v>
      </c>
      <c r="E70" s="6">
        <f t="shared" si="9"/>
        <v>14510110</v>
      </c>
    </row>
    <row r="71" spans="1:5" ht="15" customHeight="1" x14ac:dyDescent="0.25">
      <c r="A71" s="7" t="s">
        <v>19</v>
      </c>
      <c r="B71" s="8">
        <v>484621</v>
      </c>
      <c r="C71" s="12">
        <v>678195</v>
      </c>
      <c r="D71" s="6">
        <f t="shared" si="8"/>
        <v>-193574</v>
      </c>
      <c r="E71" s="6">
        <f t="shared" si="9"/>
        <v>14316536</v>
      </c>
    </row>
    <row r="72" spans="1:5" ht="15" customHeight="1" x14ac:dyDescent="0.25">
      <c r="A72" s="9" t="s">
        <v>33</v>
      </c>
      <c r="B72" s="10">
        <v>8082571</v>
      </c>
      <c r="C72" s="10">
        <v>7628169</v>
      </c>
      <c r="D72" s="11">
        <f>SUM(D60:D71)</f>
        <v>454402</v>
      </c>
      <c r="E72" s="11">
        <f>E71</f>
        <v>14316536</v>
      </c>
    </row>
    <row r="73" spans="1:5" ht="15" customHeight="1" x14ac:dyDescent="0.25">
      <c r="A73" s="2" t="s">
        <v>36</v>
      </c>
      <c r="B73" s="4">
        <v>714583</v>
      </c>
      <c r="C73" s="4">
        <v>677961</v>
      </c>
      <c r="D73" s="5">
        <f t="shared" ref="D73:D84" si="10">B73-C73</f>
        <v>36622</v>
      </c>
      <c r="E73" s="5">
        <f>E71+D73</f>
        <v>14353158</v>
      </c>
    </row>
    <row r="74" spans="1:5" ht="15" customHeight="1" x14ac:dyDescent="0.25">
      <c r="A74" s="7" t="s">
        <v>9</v>
      </c>
      <c r="B74" s="8">
        <v>809167</v>
      </c>
      <c r="C74" s="8">
        <v>671363</v>
      </c>
      <c r="D74" s="6">
        <f t="shared" si="10"/>
        <v>137804</v>
      </c>
      <c r="E74" s="6">
        <f t="shared" ref="E74:E84" si="11">E73+D74</f>
        <v>14490962</v>
      </c>
    </row>
    <row r="75" spans="1:5" ht="15" customHeight="1" x14ac:dyDescent="0.25">
      <c r="A75" s="7" t="s">
        <v>10</v>
      </c>
      <c r="B75" s="8">
        <v>717843</v>
      </c>
      <c r="C75" s="8">
        <v>681480</v>
      </c>
      <c r="D75" s="6">
        <f t="shared" si="10"/>
        <v>36363</v>
      </c>
      <c r="E75" s="6">
        <f t="shared" si="11"/>
        <v>14527325</v>
      </c>
    </row>
    <row r="76" spans="1:5" ht="15" customHeight="1" x14ac:dyDescent="0.25">
      <c r="A76" s="7" t="s">
        <v>11</v>
      </c>
      <c r="B76" s="8">
        <v>740261</v>
      </c>
      <c r="C76" s="8">
        <v>675067</v>
      </c>
      <c r="D76" s="6">
        <f t="shared" si="10"/>
        <v>65194</v>
      </c>
      <c r="E76" s="6">
        <f t="shared" si="11"/>
        <v>14592519</v>
      </c>
    </row>
    <row r="77" spans="1:5" ht="16.8" customHeight="1" x14ac:dyDescent="0.25">
      <c r="A77" s="7" t="s">
        <v>12</v>
      </c>
      <c r="B77" s="8">
        <v>712684</v>
      </c>
      <c r="C77" s="20">
        <v>679117</v>
      </c>
      <c r="D77" s="6">
        <f t="shared" si="10"/>
        <v>33567</v>
      </c>
      <c r="E77" s="6">
        <f t="shared" si="11"/>
        <v>14626086</v>
      </c>
    </row>
    <row r="78" spans="1:5" ht="15" customHeight="1" x14ac:dyDescent="0.25">
      <c r="A78" s="7" t="s">
        <v>13</v>
      </c>
      <c r="B78" s="8">
        <v>684742</v>
      </c>
      <c r="C78" s="12">
        <v>646818</v>
      </c>
      <c r="D78" s="6">
        <f t="shared" si="10"/>
        <v>37924</v>
      </c>
      <c r="E78" s="6">
        <f t="shared" si="11"/>
        <v>14664010</v>
      </c>
    </row>
    <row r="79" spans="1:5" ht="15" customHeight="1" x14ac:dyDescent="0.25">
      <c r="A79" s="7" t="s">
        <v>14</v>
      </c>
      <c r="B79" s="8">
        <v>709988</v>
      </c>
      <c r="C79" s="12">
        <v>666183</v>
      </c>
      <c r="D79" s="6">
        <f t="shared" si="10"/>
        <v>43805</v>
      </c>
      <c r="E79" s="6">
        <f t="shared" si="11"/>
        <v>14707815</v>
      </c>
    </row>
    <row r="80" spans="1:5" ht="15" customHeight="1" x14ac:dyDescent="0.25">
      <c r="A80" s="7" t="s">
        <v>15</v>
      </c>
      <c r="B80" s="8">
        <v>705905</v>
      </c>
      <c r="C80" s="12">
        <v>660455</v>
      </c>
      <c r="D80" s="6">
        <f t="shared" si="10"/>
        <v>45450</v>
      </c>
      <c r="E80" s="6">
        <f t="shared" si="11"/>
        <v>14753265</v>
      </c>
    </row>
    <row r="81" spans="1:5" ht="15" hidden="1" customHeight="1" x14ac:dyDescent="0.25">
      <c r="A81" s="7" t="s">
        <v>16</v>
      </c>
      <c r="B81" s="8">
        <v>0</v>
      </c>
      <c r="C81" s="12">
        <v>0</v>
      </c>
      <c r="D81" s="6">
        <f t="shared" si="10"/>
        <v>0</v>
      </c>
      <c r="E81" s="6">
        <f t="shared" si="11"/>
        <v>14753265</v>
      </c>
    </row>
    <row r="82" spans="1:5" ht="15" hidden="1" customHeight="1" x14ac:dyDescent="0.25">
      <c r="A82" s="7" t="s">
        <v>17</v>
      </c>
      <c r="B82" s="8">
        <v>0</v>
      </c>
      <c r="C82" s="12">
        <v>0</v>
      </c>
      <c r="D82" s="6">
        <f t="shared" si="10"/>
        <v>0</v>
      </c>
      <c r="E82" s="6">
        <f t="shared" si="11"/>
        <v>14753265</v>
      </c>
    </row>
    <row r="83" spans="1:5" ht="15" hidden="1" customHeight="1" x14ac:dyDescent="0.25">
      <c r="A83" s="7" t="s">
        <v>18</v>
      </c>
      <c r="B83" s="8">
        <v>0</v>
      </c>
      <c r="C83" s="12">
        <v>0</v>
      </c>
      <c r="D83" s="6">
        <f t="shared" si="10"/>
        <v>0</v>
      </c>
      <c r="E83" s="6">
        <f t="shared" si="11"/>
        <v>14753265</v>
      </c>
    </row>
    <row r="84" spans="1:5" ht="15" hidden="1" customHeight="1" x14ac:dyDescent="0.25">
      <c r="A84" s="7" t="s">
        <v>26</v>
      </c>
      <c r="B84" s="8">
        <v>0</v>
      </c>
      <c r="C84" s="12">
        <v>0</v>
      </c>
      <c r="D84" s="6">
        <f t="shared" si="10"/>
        <v>0</v>
      </c>
      <c r="E84" s="6">
        <f t="shared" si="11"/>
        <v>14753265</v>
      </c>
    </row>
    <row r="85" spans="1:5" ht="15" customHeight="1" x14ac:dyDescent="0.25">
      <c r="A85" s="9" t="s">
        <v>35</v>
      </c>
      <c r="B85" s="10">
        <v>5795173</v>
      </c>
      <c r="C85" s="10">
        <v>5358444</v>
      </c>
      <c r="D85" s="11">
        <f>SUM(D73:D84)</f>
        <v>436729</v>
      </c>
      <c r="E85" s="11">
        <f>E84</f>
        <v>14753265</v>
      </c>
    </row>
    <row r="86" spans="1:5" x14ac:dyDescent="0.25">
      <c r="A86" s="15" t="s">
        <v>27</v>
      </c>
    </row>
    <row r="87" spans="1:5" x14ac:dyDescent="0.25">
      <c r="A87" s="16" t="s">
        <v>28</v>
      </c>
    </row>
    <row r="88" spans="1:5" ht="24.75" customHeight="1" x14ac:dyDescent="0.25">
      <c r="A88" s="21" t="s">
        <v>37</v>
      </c>
      <c r="B88" s="21"/>
      <c r="C88" s="21"/>
      <c r="D88" s="21"/>
      <c r="E88" s="21"/>
    </row>
    <row r="90" spans="1:5" x14ac:dyDescent="0.25">
      <c r="E90" s="18"/>
    </row>
    <row r="91" spans="1:5" x14ac:dyDescent="0.25">
      <c r="E91" s="19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bab0805f1df057c62cf4564696d4ae86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2d5c88080d491e4a051ba8bb05581183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F7EC8D-C4A4-446B-BFD3-DCEBC972D9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C3FBFF-AE9E-46D8-9DCD-0C4FFB7D3276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3.xml><?xml version="1.0" encoding="utf-8"?>
<ds:datastoreItem xmlns:ds="http://schemas.openxmlformats.org/officeDocument/2006/customXml" ds:itemID="{6BE6D1DF-B21E-4AFA-93F1-22CBC3B8E2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Minas Gerais</vt:lpstr>
      <vt:lpstr>Espírito Santo</vt:lpstr>
      <vt:lpstr>Rio de Janeiro</vt:lpstr>
      <vt:lpstr>São Paulo</vt:lpstr>
      <vt:lpstr>'Espírito Santo'!Area_de_impressao</vt:lpstr>
      <vt:lpstr>'Minas Gerais'!Area_de_impressao</vt:lpstr>
      <vt:lpstr>'Rio de Janeiro'!Area_de_impressao</vt:lpstr>
      <vt:lpstr>'São Paulo'!Area_de_impressao</vt:lpstr>
      <vt:lpstr>'Espírito Santo'!Titulos_de_impressao</vt:lpstr>
      <vt:lpstr>'Minas Gerais'!Titulos_de_impressao</vt:lpstr>
      <vt:lpstr>'Rio de Janeiro'!Titulos_de_impressao</vt:lpstr>
      <vt:lpstr>'São Paulo'!Titulos_de_impressao</vt:lpstr>
    </vt:vector>
  </TitlesOfParts>
  <Company>Sinduscon-MG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Rafael Miranda</dc:creator>
  <dc:description/>
  <cp:lastModifiedBy>CBIC - Banco de Dados</cp:lastModifiedBy>
  <cp:revision>17</cp:revision>
  <cp:lastPrinted>2020-07-02T18:32:14Z</cp:lastPrinted>
  <dcterms:created xsi:type="dcterms:W3CDTF">2011-05-23T12:47:08Z</dcterms:created>
  <dcterms:modified xsi:type="dcterms:W3CDTF">2025-10-02T14:46:04Z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Sinduscon-MG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0x010100E0BA0DE224EA2D44AF27E081CEF9A74C</vt:lpwstr>
  </property>
  <property fmtid="{D5CDD505-2E9C-101B-9397-08002B2CF9AE}" pid="10" name="Order">
    <vt:r8>3604800</vt:r8>
  </property>
  <property fmtid="{D5CDD505-2E9C-101B-9397-08002B2CF9AE}" pid="11" name="MediaServiceImageTags">
    <vt:lpwstr/>
  </property>
</Properties>
</file>