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75" windowWidth="15195" windowHeight="8085" activeTab="3"/>
  </bookViews>
  <sheets>
    <sheet name="Minas Gerais" sheetId="4" r:id="rId1"/>
    <sheet name="Espírito Santo" sheetId="5" r:id="rId2"/>
    <sheet name="Rio de Janeiro" sheetId="6" r:id="rId3"/>
    <sheet name="São Paulo" sheetId="7" r:id="rId4"/>
  </sheets>
  <definedNames>
    <definedName name="_xlnm.Print_Area" localSheetId="1">'Espírito Santo'!$A$1:$E$36</definedName>
    <definedName name="_xlnm.Print_Area" localSheetId="0">'Minas Gerais'!$A$1:$E$36</definedName>
    <definedName name="_xlnm.Print_Area" localSheetId="2">'Rio de Janeiro'!$A$1:$E$36</definedName>
    <definedName name="_xlnm.Print_Area" localSheetId="3">'São Paulo'!$A$1:$E$36</definedName>
    <definedName name="_xlnm.Print_Titles" localSheetId="1">'Espírito Santo'!$1:$7</definedName>
    <definedName name="_xlnm.Print_Titles" localSheetId="0">'Minas Gerais'!$1:$7</definedName>
    <definedName name="_xlnm.Print_Titles" localSheetId="2">'Rio de Janeiro'!$1:$7</definedName>
    <definedName name="_xlnm.Print_Titles" localSheetId="3">'São Paulo'!$1:$7</definedName>
  </definedNames>
  <calcPr calcId="145621"/>
</workbook>
</file>

<file path=xl/calcChain.xml><?xml version="1.0" encoding="utf-8"?>
<calcChain xmlns="http://schemas.openxmlformats.org/spreadsheetml/2006/main">
  <c r="C33" i="7" l="1"/>
  <c r="B33" i="7"/>
  <c r="D32" i="7"/>
  <c r="D31" i="7"/>
  <c r="D30" i="7"/>
  <c r="D29" i="7"/>
  <c r="D28" i="7"/>
  <c r="D27" i="7"/>
  <c r="D26" i="7"/>
  <c r="D25" i="7"/>
  <c r="D24" i="7"/>
  <c r="D23" i="7"/>
  <c r="D22" i="7"/>
  <c r="E22" i="7" s="1"/>
  <c r="E33" i="7" s="1"/>
  <c r="D21" i="7"/>
  <c r="C33" i="6"/>
  <c r="B33" i="6"/>
  <c r="D32" i="6"/>
  <c r="D31" i="6"/>
  <c r="D30" i="6"/>
  <c r="D29" i="6"/>
  <c r="D28" i="6"/>
  <c r="D27" i="6"/>
  <c r="D26" i="6"/>
  <c r="D25" i="6"/>
  <c r="D24" i="6"/>
  <c r="D23" i="6"/>
  <c r="D22" i="6"/>
  <c r="D21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E22" i="5" s="1"/>
  <c r="E33" i="5" s="1"/>
  <c r="D21" i="5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E22" i="4" s="1"/>
  <c r="D21" i="4"/>
  <c r="D33" i="6" l="1"/>
  <c r="E23" i="4"/>
  <c r="E24" i="4" s="1"/>
  <c r="E25" i="4" s="1"/>
  <c r="E26" i="4" s="1"/>
  <c r="E27" i="4" s="1"/>
  <c r="E28" i="4" s="1"/>
  <c r="E29" i="4" s="1"/>
  <c r="E30" i="4" s="1"/>
  <c r="E31" i="4" s="1"/>
  <c r="E32" i="4" s="1"/>
  <c r="E33" i="4"/>
  <c r="D33" i="7"/>
  <c r="D33" i="5"/>
  <c r="E23" i="7"/>
  <c r="E24" i="7" s="1"/>
  <c r="E25" i="7" s="1"/>
  <c r="E26" i="7" s="1"/>
  <c r="E27" i="7" s="1"/>
  <c r="E28" i="7" s="1"/>
  <c r="E29" i="7" s="1"/>
  <c r="E30" i="7" s="1"/>
  <c r="E31" i="7" s="1"/>
  <c r="E32" i="7" s="1"/>
  <c r="E23" i="5"/>
  <c r="E24" i="5" s="1"/>
  <c r="E25" i="5" s="1"/>
  <c r="E26" i="5" s="1"/>
  <c r="E27" i="5" s="1"/>
  <c r="E28" i="5" s="1"/>
  <c r="E29" i="5" s="1"/>
  <c r="E30" i="5" s="1"/>
  <c r="E31" i="5" s="1"/>
  <c r="E32" i="5" s="1"/>
  <c r="D33" i="4"/>
  <c r="C20" i="7" l="1"/>
  <c r="B20" i="7"/>
  <c r="D19" i="7"/>
  <c r="D18" i="7"/>
  <c r="D17" i="7"/>
  <c r="D16" i="7"/>
  <c r="D15" i="7"/>
  <c r="D14" i="7"/>
  <c r="D13" i="7"/>
  <c r="D12" i="7"/>
  <c r="D11" i="7"/>
  <c r="D10" i="7"/>
  <c r="D9" i="7"/>
  <c r="E9" i="7" s="1"/>
  <c r="D8" i="7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D8" i="6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E10" i="6" l="1"/>
  <c r="E11" i="6" s="1"/>
  <c r="E12" i="6" s="1"/>
  <c r="E13" i="6" s="1"/>
  <c r="E14" i="6" s="1"/>
  <c r="E15" i="6" s="1"/>
  <c r="E10" i="4"/>
  <c r="E11" i="4" s="1"/>
  <c r="E12" i="4" s="1"/>
  <c r="E13" i="4" s="1"/>
  <c r="E14" i="4" s="1"/>
  <c r="E15" i="4" s="1"/>
  <c r="E10" i="5"/>
  <c r="E11" i="5" s="1"/>
  <c r="E12" i="5" s="1"/>
  <c r="E13" i="5" s="1"/>
  <c r="E14" i="5" s="1"/>
  <c r="E15" i="5" s="1"/>
  <c r="E10" i="7"/>
  <c r="E11" i="7" s="1"/>
  <c r="E12" i="7" s="1"/>
  <c r="E13" i="7" s="1"/>
  <c r="E14" i="7" s="1"/>
  <c r="E15" i="7" s="1"/>
  <c r="D20" i="7"/>
  <c r="D20" i="6"/>
  <c r="D20" i="5"/>
  <c r="D20" i="4"/>
  <c r="E16" i="7" l="1"/>
  <c r="E16" i="6"/>
  <c r="E16" i="5"/>
  <c r="E16" i="4"/>
  <c r="E17" i="7" l="1"/>
  <c r="E17" i="6"/>
  <c r="E17" i="5"/>
  <c r="E17" i="4"/>
  <c r="E18" i="4" l="1"/>
  <c r="E18" i="5"/>
  <c r="E18" i="6"/>
  <c r="E18" i="7"/>
  <c r="E19" i="7" l="1"/>
  <c r="E20" i="7" s="1"/>
  <c r="E19" i="6"/>
  <c r="E20" i="6" s="1"/>
  <c r="E19" i="5"/>
  <c r="E20" i="5" s="1"/>
  <c r="E19" i="4"/>
  <c r="E20" i="4" s="1"/>
  <c r="E22" i="6" l="1"/>
  <c r="E23" i="6" l="1"/>
  <c r="E24" i="6" s="1"/>
  <c r="E25" i="6" s="1"/>
  <c r="E26" i="6" s="1"/>
  <c r="E27" i="6" s="1"/>
  <c r="E28" i="6" s="1"/>
  <c r="E29" i="6" s="1"/>
  <c r="E30" i="6" s="1"/>
  <c r="E31" i="6" s="1"/>
  <c r="E32" i="6" s="1"/>
  <c r="E33" i="6"/>
</calcChain>
</file>

<file path=xl/sharedStrings.xml><?xml version="1.0" encoding="utf-8"?>
<sst xmlns="http://schemas.openxmlformats.org/spreadsheetml/2006/main" count="148" uniqueCount="30">
  <si>
    <t>MINAS GERAIS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</si>
  <si>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</si>
  <si>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</si>
  <si>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</si>
  <si>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</si>
  <si>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</si>
  <si>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</si>
  <si>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</si>
  <si>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</si>
  <si>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</si>
  <si>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</si>
  <si>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</si>
  <si>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</si>
  <si>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</si>
  <si>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ESPÍRITO SANTO</t>
  </si>
  <si>
    <t>RIO DE JANEIRO</t>
  </si>
  <si>
    <t>SÃO PAULO</t>
  </si>
  <si>
    <t>DADOS NOVO CAGED/SEPT-ME</t>
  </si>
  <si>
    <t>Admissões</t>
  </si>
  <si>
    <t>Desligamentos</t>
  </si>
  <si>
    <t>Saldos</t>
  </si>
  <si>
    <t>20 JAN</t>
  </si>
  <si>
    <t>Fonte: NOVO CADASTRO GERAL DE EMPREGADOS E DESEMPREGADOS-CAGED, SEPT/ME.</t>
  </si>
  <si>
    <t>ADMISSÕES, DESLIGAMENTOS E SALDOS DO EMPREGO FORMAL EM TODAS AS ATIVIDADES</t>
  </si>
  <si>
    <t>Estoque</t>
  </si>
  <si>
    <t>2020</t>
  </si>
  <si>
    <t>2021*</t>
  </si>
  <si>
    <t>(*) Os totais de admissões, desligamentos e saldos referem-se ao somatório de janeiro com ajustes somado aos valores de admissão, desligamento e saldo de fevereiro sem ajustes.</t>
  </si>
  <si>
    <t>21 JAN</t>
  </si>
  <si>
    <t>FEV*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</si>
</sst>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4" activePane="bottomLeft" state="frozen"/>
      <selection activeCell="A246" sqref="A246:D246"/>
      <selection pane="bottomLeft" activeCell="C37" sqref="C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23</v>
      </c>
      <c r="B1" s="19"/>
      <c r="C1" s="19"/>
      <c r="D1" s="19"/>
      <c r="E1" s="19"/>
    </row>
    <row r="2" spans="1:5" ht="12" customHeight="1" x14ac:dyDescent="0.2">
      <c r="A2" s="20" t="s">
        <v>17</v>
      </c>
      <c r="B2" s="20"/>
      <c r="C2" s="20"/>
      <c r="D2" s="20"/>
      <c r="E2" s="20"/>
    </row>
    <row r="3" spans="1:5" ht="6" customHeight="1" x14ac:dyDescent="0.2">
      <c r="A3" s="16"/>
      <c r="B3" s="16"/>
      <c r="C3" s="16"/>
      <c r="D3" s="16"/>
      <c r="E3" s="16"/>
    </row>
    <row r="4" spans="1:5" ht="16.5" customHeight="1" x14ac:dyDescent="0.2">
      <c r="A4" s="21" t="s">
        <v>0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6"/>
    </row>
    <row r="6" spans="1:5" ht="15" customHeight="1" x14ac:dyDescent="0.2">
      <c r="A6" s="25" t="s">
        <v>1</v>
      </c>
      <c r="B6" s="27" t="s">
        <v>18</v>
      </c>
      <c r="C6" s="25" t="s">
        <v>19</v>
      </c>
      <c r="D6" s="23" t="s">
        <v>20</v>
      </c>
      <c r="E6" s="23" t="s">
        <v>24</v>
      </c>
    </row>
    <row r="7" spans="1:5" ht="15" customHeight="1" x14ac:dyDescent="0.2">
      <c r="A7" s="26"/>
      <c r="B7" s="27"/>
      <c r="C7" s="28"/>
      <c r="D7" s="24"/>
      <c r="E7" s="24"/>
    </row>
    <row r="8" spans="1:5" ht="15" customHeight="1" x14ac:dyDescent="0.2">
      <c r="A8" s="2" t="s">
        <v>21</v>
      </c>
      <c r="B8" s="3">
        <v>147597</v>
      </c>
      <c r="C8" s="3">
        <v>142640</v>
      </c>
      <c r="D8" s="4">
        <f>B8-C8</f>
        <v>4957</v>
      </c>
      <c r="E8" s="7">
        <v>4126766</v>
      </c>
    </row>
    <row r="9" spans="1:5" ht="15" customHeight="1" x14ac:dyDescent="0.2">
      <c r="A9" s="5" t="s">
        <v>2</v>
      </c>
      <c r="B9" s="6">
        <v>166429</v>
      </c>
      <c r="C9" s="6">
        <v>139174</v>
      </c>
      <c r="D9" s="7">
        <f t="shared" ref="D9:D19" si="0">B9-C9</f>
        <v>27255</v>
      </c>
      <c r="E9" s="7">
        <f t="shared" ref="E9:E19" si="1">E8+D9</f>
        <v>4154021</v>
      </c>
    </row>
    <row r="10" spans="1:5" ht="15" customHeight="1" x14ac:dyDescent="0.2">
      <c r="A10" s="5" t="s">
        <v>3</v>
      </c>
      <c r="B10" s="6">
        <v>157092</v>
      </c>
      <c r="C10" s="6">
        <v>176932</v>
      </c>
      <c r="D10" s="7">
        <f t="shared" si="0"/>
        <v>-19840</v>
      </c>
      <c r="E10" s="7">
        <f t="shared" si="1"/>
        <v>4134181</v>
      </c>
    </row>
    <row r="11" spans="1:5" ht="15" customHeight="1" x14ac:dyDescent="0.2">
      <c r="A11" s="5" t="s">
        <v>4</v>
      </c>
      <c r="B11" s="6">
        <v>65176</v>
      </c>
      <c r="C11" s="6">
        <v>163555</v>
      </c>
      <c r="D11" s="7">
        <f t="shared" si="0"/>
        <v>-98379</v>
      </c>
      <c r="E11" s="7">
        <f t="shared" si="1"/>
        <v>4035802</v>
      </c>
    </row>
    <row r="12" spans="1:5" ht="15" customHeight="1" x14ac:dyDescent="0.2">
      <c r="A12" s="5" t="s">
        <v>5</v>
      </c>
      <c r="B12" s="6">
        <v>83806</v>
      </c>
      <c r="C12" s="6">
        <v>122012</v>
      </c>
      <c r="D12" s="7">
        <f t="shared" si="0"/>
        <v>-38206</v>
      </c>
      <c r="E12" s="7">
        <f t="shared" si="1"/>
        <v>3997596</v>
      </c>
    </row>
    <row r="13" spans="1:5" ht="15" customHeight="1" x14ac:dyDescent="0.2">
      <c r="A13" s="5" t="s">
        <v>6</v>
      </c>
      <c r="B13" s="6">
        <v>104578</v>
      </c>
      <c r="C13" s="6">
        <v>104139</v>
      </c>
      <c r="D13" s="7">
        <f t="shared" si="0"/>
        <v>439</v>
      </c>
      <c r="E13" s="7">
        <f t="shared" si="1"/>
        <v>3998035</v>
      </c>
    </row>
    <row r="14" spans="1:5" ht="15" customHeight="1" x14ac:dyDescent="0.2">
      <c r="A14" s="5" t="s">
        <v>7</v>
      </c>
      <c r="B14" s="6">
        <v>126781</v>
      </c>
      <c r="C14" s="6">
        <v>106700</v>
      </c>
      <c r="D14" s="7">
        <f t="shared" si="0"/>
        <v>20081</v>
      </c>
      <c r="E14" s="7">
        <f t="shared" si="1"/>
        <v>4018116</v>
      </c>
    </row>
    <row r="15" spans="1:5" ht="15" customHeight="1" x14ac:dyDescent="0.2">
      <c r="A15" s="5" t="s">
        <v>8</v>
      </c>
      <c r="B15" s="6">
        <v>141014</v>
      </c>
      <c r="C15" s="6">
        <v>113323</v>
      </c>
      <c r="D15" s="7">
        <f t="shared" si="0"/>
        <v>27691</v>
      </c>
      <c r="E15" s="7">
        <f t="shared" si="1"/>
        <v>4045807</v>
      </c>
    </row>
    <row r="16" spans="1:5" ht="15" customHeight="1" x14ac:dyDescent="0.2">
      <c r="A16" s="5" t="s">
        <v>9</v>
      </c>
      <c r="B16" s="6">
        <v>155954</v>
      </c>
      <c r="C16" s="6">
        <v>120108</v>
      </c>
      <c r="D16" s="7">
        <f t="shared" si="0"/>
        <v>35846</v>
      </c>
      <c r="E16" s="7">
        <f t="shared" si="1"/>
        <v>4081653</v>
      </c>
    </row>
    <row r="17" spans="1:5" ht="15" customHeight="1" x14ac:dyDescent="0.2">
      <c r="A17" s="5" t="s">
        <v>10</v>
      </c>
      <c r="B17" s="6">
        <v>170068</v>
      </c>
      <c r="C17" s="6">
        <v>128183</v>
      </c>
      <c r="D17" s="7">
        <f t="shared" si="0"/>
        <v>41885</v>
      </c>
      <c r="E17" s="7">
        <f t="shared" si="1"/>
        <v>4123538</v>
      </c>
    </row>
    <row r="18" spans="1:5" ht="15" customHeight="1" x14ac:dyDescent="0.2">
      <c r="A18" s="5" t="s">
        <v>11</v>
      </c>
      <c r="B18" s="6">
        <v>160669</v>
      </c>
      <c r="C18" s="6">
        <v>129869</v>
      </c>
      <c r="D18" s="7">
        <f t="shared" si="0"/>
        <v>30800</v>
      </c>
      <c r="E18" s="7">
        <f t="shared" si="1"/>
        <v>4154338</v>
      </c>
    </row>
    <row r="19" spans="1:5" ht="15" customHeight="1" x14ac:dyDescent="0.2">
      <c r="A19" s="5" t="s">
        <v>12</v>
      </c>
      <c r="B19" s="6">
        <v>133051</v>
      </c>
      <c r="C19" s="6">
        <v>139382</v>
      </c>
      <c r="D19" s="7">
        <f t="shared" si="0"/>
        <v>-6331</v>
      </c>
      <c r="E19" s="7">
        <f t="shared" si="1"/>
        <v>4148007</v>
      </c>
    </row>
    <row r="20" spans="1:5" ht="15" customHeight="1" x14ac:dyDescent="0.2">
      <c r="A20" s="8" t="s">
        <v>25</v>
      </c>
      <c r="B20" s="9">
        <f>SUM(B8:B19)</f>
        <v>1612215</v>
      </c>
      <c r="C20" s="9">
        <f>SUM(C8:C19)</f>
        <v>1586017</v>
      </c>
      <c r="D20" s="10">
        <f>SUM(D8:D19)</f>
        <v>26198</v>
      </c>
      <c r="E20" s="10">
        <f>E19</f>
        <v>4148007</v>
      </c>
    </row>
    <row r="21" spans="1:5" ht="15" customHeight="1" x14ac:dyDescent="0.2">
      <c r="A21" s="2" t="s">
        <v>28</v>
      </c>
      <c r="B21" s="3">
        <v>161227</v>
      </c>
      <c r="C21" s="3">
        <v>137683</v>
      </c>
      <c r="D21" s="4">
        <f>B21-C21</f>
        <v>23544</v>
      </c>
      <c r="E21" s="4">
        <v>4171551</v>
      </c>
    </row>
    <row r="22" spans="1:5" ht="15" customHeight="1" x14ac:dyDescent="0.2">
      <c r="A22" s="5" t="s">
        <v>29</v>
      </c>
      <c r="B22" s="6">
        <v>182895</v>
      </c>
      <c r="C22" s="6">
        <v>130956</v>
      </c>
      <c r="D22" s="7">
        <f t="shared" ref="D22:D32" si="2">B22-C22</f>
        <v>51939</v>
      </c>
      <c r="E22" s="7">
        <f t="shared" ref="E22:E32" si="3">E21+D22</f>
        <v>4223490</v>
      </c>
    </row>
    <row r="23" spans="1:5" ht="15" hidden="1" customHeight="1" x14ac:dyDescent="0.2">
      <c r="A23" s="5" t="s">
        <v>3</v>
      </c>
      <c r="B23" s="6"/>
      <c r="C23" s="6"/>
      <c r="D23" s="7">
        <f t="shared" si="2"/>
        <v>0</v>
      </c>
      <c r="E23" s="7">
        <f t="shared" si="3"/>
        <v>4223490</v>
      </c>
    </row>
    <row r="24" spans="1:5" ht="15" hidden="1" customHeight="1" x14ac:dyDescent="0.2">
      <c r="A24" s="5" t="s">
        <v>4</v>
      </c>
      <c r="B24" s="6"/>
      <c r="C24" s="6"/>
      <c r="D24" s="7">
        <f t="shared" si="2"/>
        <v>0</v>
      </c>
      <c r="E24" s="7">
        <f t="shared" si="3"/>
        <v>4223490</v>
      </c>
    </row>
    <row r="25" spans="1:5" ht="15" hidden="1" customHeight="1" x14ac:dyDescent="0.2">
      <c r="A25" s="5" t="s">
        <v>5</v>
      </c>
      <c r="B25" s="6"/>
      <c r="C25" s="11"/>
      <c r="D25" s="7">
        <f t="shared" si="2"/>
        <v>0</v>
      </c>
      <c r="E25" s="7">
        <f t="shared" si="3"/>
        <v>4223490</v>
      </c>
    </row>
    <row r="26" spans="1:5" ht="15" hidden="1" customHeight="1" x14ac:dyDescent="0.2">
      <c r="A26" s="5" t="s">
        <v>6</v>
      </c>
      <c r="B26" s="6"/>
      <c r="C26" s="12"/>
      <c r="D26" s="7">
        <f t="shared" si="2"/>
        <v>0</v>
      </c>
      <c r="E26" s="7">
        <f t="shared" si="3"/>
        <v>4223490</v>
      </c>
    </row>
    <row r="27" spans="1:5" ht="15" hidden="1" customHeight="1" x14ac:dyDescent="0.2">
      <c r="A27" s="5" t="s">
        <v>7</v>
      </c>
      <c r="B27" s="6"/>
      <c r="C27" s="12"/>
      <c r="D27" s="7">
        <f t="shared" si="2"/>
        <v>0</v>
      </c>
      <c r="E27" s="7">
        <f t="shared" si="3"/>
        <v>4223490</v>
      </c>
    </row>
    <row r="28" spans="1:5" ht="15" hidden="1" customHeight="1" x14ac:dyDescent="0.2">
      <c r="A28" s="5" t="s">
        <v>8</v>
      </c>
      <c r="B28" s="6"/>
      <c r="C28" s="12"/>
      <c r="D28" s="7">
        <f t="shared" si="2"/>
        <v>0</v>
      </c>
      <c r="E28" s="7">
        <f t="shared" si="3"/>
        <v>4223490</v>
      </c>
    </row>
    <row r="29" spans="1:5" ht="15" hidden="1" customHeight="1" x14ac:dyDescent="0.2">
      <c r="A29" s="5" t="s">
        <v>9</v>
      </c>
      <c r="B29" s="6"/>
      <c r="C29" s="12"/>
      <c r="D29" s="7">
        <f t="shared" si="2"/>
        <v>0</v>
      </c>
      <c r="E29" s="7">
        <f t="shared" si="3"/>
        <v>4223490</v>
      </c>
    </row>
    <row r="30" spans="1:5" ht="15" hidden="1" customHeight="1" x14ac:dyDescent="0.2">
      <c r="A30" s="5" t="s">
        <v>10</v>
      </c>
      <c r="B30" s="6"/>
      <c r="C30" s="12"/>
      <c r="D30" s="7">
        <f t="shared" si="2"/>
        <v>0</v>
      </c>
      <c r="E30" s="7">
        <f t="shared" si="3"/>
        <v>4223490</v>
      </c>
    </row>
    <row r="31" spans="1:5" ht="15" hidden="1" customHeight="1" x14ac:dyDescent="0.2">
      <c r="A31" s="5" t="s">
        <v>11</v>
      </c>
      <c r="B31" s="6"/>
      <c r="C31" s="12"/>
      <c r="D31" s="7">
        <f t="shared" si="2"/>
        <v>0</v>
      </c>
      <c r="E31" s="7">
        <f t="shared" si="3"/>
        <v>4223490</v>
      </c>
    </row>
    <row r="32" spans="1:5" ht="15" hidden="1" customHeight="1" x14ac:dyDescent="0.2">
      <c r="A32" s="5" t="s">
        <v>12</v>
      </c>
      <c r="B32" s="6"/>
      <c r="C32" s="12"/>
      <c r="D32" s="7">
        <f t="shared" si="2"/>
        <v>0</v>
      </c>
      <c r="E32" s="7">
        <f t="shared" si="3"/>
        <v>4223490</v>
      </c>
    </row>
    <row r="33" spans="1:5" ht="15" customHeight="1" x14ac:dyDescent="0.2">
      <c r="A33" s="8" t="s">
        <v>26</v>
      </c>
      <c r="B33" s="9">
        <f>SUM(B21:B32)</f>
        <v>344122</v>
      </c>
      <c r="C33" s="9">
        <f>SUM(C21:C32)</f>
        <v>268639</v>
      </c>
      <c r="D33" s="10">
        <f>SUM(D21:D32)</f>
        <v>75483</v>
      </c>
      <c r="E33" s="10">
        <f>E22</f>
        <v>4223490</v>
      </c>
    </row>
    <row r="34" spans="1:5" x14ac:dyDescent="0.2">
      <c r="A34" s="15" t="s">
        <v>22</v>
      </c>
    </row>
    <row r="35" spans="1:5" x14ac:dyDescent="0.2">
      <c r="A35" s="13" t="s">
        <v>13</v>
      </c>
    </row>
    <row r="36" spans="1:5" ht="25.5" customHeight="1" x14ac:dyDescent="0.2">
      <c r="A36" s="22" t="s">
        <v>27</v>
      </c>
      <c r="B36" s="22"/>
      <c r="C36" s="22"/>
      <c r="D36" s="22"/>
      <c r="E36" s="22"/>
    </row>
    <row r="37" spans="1:5" x14ac:dyDescent="0.2">
      <c r="A37" s="14"/>
    </row>
    <row r="38" spans="1:5" x14ac:dyDescent="0.2">
      <c r="E38" s="17"/>
    </row>
    <row r="39" spans="1:5" x14ac:dyDescent="0.2">
      <c r="E39" s="18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7" activePane="bottomLeft" state="frozen"/>
      <selection activeCell="A246" sqref="A246:D246"/>
      <selection pane="bottomLeft" activeCell="C43" sqref="C43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23</v>
      </c>
      <c r="B1" s="19"/>
      <c r="C1" s="19"/>
      <c r="D1" s="19"/>
      <c r="E1" s="19"/>
    </row>
    <row r="2" spans="1:5" ht="15" x14ac:dyDescent="0.2">
      <c r="A2" s="20" t="s">
        <v>17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6"/>
    </row>
    <row r="4" spans="1:5" ht="14.25" customHeight="1" x14ac:dyDescent="0.2">
      <c r="A4" s="21" t="s">
        <v>14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6"/>
    </row>
    <row r="6" spans="1:5" ht="15" customHeight="1" x14ac:dyDescent="0.2">
      <c r="A6" s="25" t="s">
        <v>1</v>
      </c>
      <c r="B6" s="27" t="s">
        <v>18</v>
      </c>
      <c r="C6" s="25" t="s">
        <v>19</v>
      </c>
      <c r="D6" s="23" t="s">
        <v>20</v>
      </c>
      <c r="E6" s="23" t="s">
        <v>24</v>
      </c>
    </row>
    <row r="7" spans="1:5" ht="15" customHeight="1" x14ac:dyDescent="0.2">
      <c r="A7" s="26"/>
      <c r="B7" s="27"/>
      <c r="C7" s="28"/>
      <c r="D7" s="24"/>
      <c r="E7" s="24"/>
    </row>
    <row r="8" spans="1:5" ht="15" customHeight="1" x14ac:dyDescent="0.2">
      <c r="A8" s="2" t="s">
        <v>21</v>
      </c>
      <c r="B8" s="3">
        <v>27615</v>
      </c>
      <c r="C8" s="3">
        <v>27229</v>
      </c>
      <c r="D8" s="4">
        <f>B8-C8</f>
        <v>386</v>
      </c>
      <c r="E8" s="7">
        <v>736099</v>
      </c>
    </row>
    <row r="9" spans="1:5" ht="15" customHeight="1" x14ac:dyDescent="0.2">
      <c r="A9" s="5" t="s">
        <v>2</v>
      </c>
      <c r="B9" s="6">
        <v>31115</v>
      </c>
      <c r="C9" s="6">
        <v>27444</v>
      </c>
      <c r="D9" s="7">
        <f t="shared" ref="D9:D19" si="0">B9-C9</f>
        <v>3671</v>
      </c>
      <c r="E9" s="7">
        <f t="shared" ref="E9:E19" si="1">E8+D9</f>
        <v>739770</v>
      </c>
    </row>
    <row r="10" spans="1:5" ht="15" customHeight="1" x14ac:dyDescent="0.2">
      <c r="A10" s="5" t="s">
        <v>3</v>
      </c>
      <c r="B10" s="6">
        <v>28350</v>
      </c>
      <c r="C10" s="6">
        <v>32909</v>
      </c>
      <c r="D10" s="7">
        <f t="shared" si="0"/>
        <v>-4559</v>
      </c>
      <c r="E10" s="7">
        <f t="shared" si="1"/>
        <v>735211</v>
      </c>
    </row>
    <row r="11" spans="1:5" ht="15" customHeight="1" x14ac:dyDescent="0.2">
      <c r="A11" s="5" t="s">
        <v>4</v>
      </c>
      <c r="B11" s="6">
        <v>11264</v>
      </c>
      <c r="C11" s="6">
        <v>30563</v>
      </c>
      <c r="D11" s="7">
        <f t="shared" si="0"/>
        <v>-19299</v>
      </c>
      <c r="E11" s="7">
        <f t="shared" si="1"/>
        <v>715912</v>
      </c>
    </row>
    <row r="12" spans="1:5" ht="15" customHeight="1" x14ac:dyDescent="0.2">
      <c r="A12" s="5" t="s">
        <v>5</v>
      </c>
      <c r="B12" s="6">
        <v>15841</v>
      </c>
      <c r="C12" s="6">
        <v>23405</v>
      </c>
      <c r="D12" s="7">
        <f t="shared" si="0"/>
        <v>-7564</v>
      </c>
      <c r="E12" s="7">
        <f t="shared" si="1"/>
        <v>708348</v>
      </c>
    </row>
    <row r="13" spans="1:5" ht="15" customHeight="1" x14ac:dyDescent="0.2">
      <c r="A13" s="5" t="s">
        <v>6</v>
      </c>
      <c r="B13" s="6">
        <v>18418</v>
      </c>
      <c r="C13" s="6">
        <v>18812</v>
      </c>
      <c r="D13" s="7">
        <f t="shared" si="0"/>
        <v>-394</v>
      </c>
      <c r="E13" s="7">
        <f t="shared" si="1"/>
        <v>707954</v>
      </c>
    </row>
    <row r="14" spans="1:5" ht="15" customHeight="1" x14ac:dyDescent="0.2">
      <c r="A14" s="5" t="s">
        <v>7</v>
      </c>
      <c r="B14" s="6">
        <v>22579</v>
      </c>
      <c r="C14" s="6">
        <v>19853</v>
      </c>
      <c r="D14" s="7">
        <f t="shared" si="0"/>
        <v>2726</v>
      </c>
      <c r="E14" s="7">
        <f t="shared" si="1"/>
        <v>710680</v>
      </c>
    </row>
    <row r="15" spans="1:5" ht="15" customHeight="1" x14ac:dyDescent="0.2">
      <c r="A15" s="5" t="s">
        <v>8</v>
      </c>
      <c r="B15" s="6">
        <v>25878</v>
      </c>
      <c r="C15" s="6">
        <v>19735</v>
      </c>
      <c r="D15" s="7">
        <f t="shared" si="0"/>
        <v>6143</v>
      </c>
      <c r="E15" s="7">
        <f t="shared" si="1"/>
        <v>716823</v>
      </c>
    </row>
    <row r="16" spans="1:5" ht="15" customHeight="1" x14ac:dyDescent="0.2">
      <c r="A16" s="5" t="s">
        <v>9</v>
      </c>
      <c r="B16" s="6">
        <v>28373</v>
      </c>
      <c r="C16" s="6">
        <v>21683</v>
      </c>
      <c r="D16" s="7">
        <f t="shared" si="0"/>
        <v>6690</v>
      </c>
      <c r="E16" s="7">
        <f t="shared" si="1"/>
        <v>723513</v>
      </c>
    </row>
    <row r="17" spans="1:5" ht="15" customHeight="1" x14ac:dyDescent="0.2">
      <c r="A17" s="5" t="s">
        <v>10</v>
      </c>
      <c r="B17" s="6">
        <v>32462</v>
      </c>
      <c r="C17" s="6">
        <v>23154</v>
      </c>
      <c r="D17" s="7">
        <f t="shared" si="0"/>
        <v>9308</v>
      </c>
      <c r="E17" s="7">
        <f t="shared" si="1"/>
        <v>732821</v>
      </c>
    </row>
    <row r="18" spans="1:5" ht="15" customHeight="1" x14ac:dyDescent="0.2">
      <c r="A18" s="5" t="s">
        <v>11</v>
      </c>
      <c r="B18" s="6">
        <v>33369</v>
      </c>
      <c r="C18" s="6">
        <v>22640</v>
      </c>
      <c r="D18" s="7">
        <f t="shared" si="0"/>
        <v>10729</v>
      </c>
      <c r="E18" s="7">
        <f t="shared" si="1"/>
        <v>743550</v>
      </c>
    </row>
    <row r="19" spans="1:5" ht="15" customHeight="1" x14ac:dyDescent="0.2">
      <c r="A19" s="5" t="s">
        <v>12</v>
      </c>
      <c r="B19" s="6">
        <v>27684</v>
      </c>
      <c r="C19" s="6">
        <v>29731</v>
      </c>
      <c r="D19" s="7">
        <f t="shared" si="0"/>
        <v>-2047</v>
      </c>
      <c r="E19" s="7">
        <f t="shared" si="1"/>
        <v>741503</v>
      </c>
    </row>
    <row r="20" spans="1:5" ht="15" customHeight="1" x14ac:dyDescent="0.2">
      <c r="A20" s="8" t="s">
        <v>25</v>
      </c>
      <c r="B20" s="9">
        <f>SUM(B8:B19)</f>
        <v>302948</v>
      </c>
      <c r="C20" s="9">
        <f>SUM(C8:C19)</f>
        <v>297158</v>
      </c>
      <c r="D20" s="10">
        <f>SUM(D8:D19)</f>
        <v>5790</v>
      </c>
      <c r="E20" s="10">
        <f>E19</f>
        <v>741503</v>
      </c>
    </row>
    <row r="21" spans="1:5" ht="15" customHeight="1" x14ac:dyDescent="0.2">
      <c r="A21" s="2" t="s">
        <v>28</v>
      </c>
      <c r="B21" s="3">
        <v>30496</v>
      </c>
      <c r="C21" s="3">
        <v>25599</v>
      </c>
      <c r="D21" s="4">
        <f>B21-C21</f>
        <v>4897</v>
      </c>
      <c r="E21" s="4">
        <v>746400</v>
      </c>
    </row>
    <row r="22" spans="1:5" ht="15" customHeight="1" x14ac:dyDescent="0.2">
      <c r="A22" s="5" t="s">
        <v>29</v>
      </c>
      <c r="B22" s="6">
        <v>32332</v>
      </c>
      <c r="C22" s="6">
        <v>25093</v>
      </c>
      <c r="D22" s="7">
        <f t="shared" ref="D22:D32" si="2">B22-C22</f>
        <v>7239</v>
      </c>
      <c r="E22" s="7">
        <f t="shared" ref="E22:E32" si="3">E21+D22</f>
        <v>753639</v>
      </c>
    </row>
    <row r="23" spans="1:5" ht="15" hidden="1" customHeight="1" x14ac:dyDescent="0.2">
      <c r="A23" s="5" t="s">
        <v>3</v>
      </c>
      <c r="B23" s="6"/>
      <c r="C23" s="6"/>
      <c r="D23" s="7">
        <f t="shared" si="2"/>
        <v>0</v>
      </c>
      <c r="E23" s="7">
        <f t="shared" si="3"/>
        <v>753639</v>
      </c>
    </row>
    <row r="24" spans="1:5" ht="15" hidden="1" customHeight="1" x14ac:dyDescent="0.2">
      <c r="A24" s="5" t="s">
        <v>4</v>
      </c>
      <c r="B24" s="6"/>
      <c r="C24" s="6"/>
      <c r="D24" s="7">
        <f t="shared" si="2"/>
        <v>0</v>
      </c>
      <c r="E24" s="7">
        <f t="shared" si="3"/>
        <v>753639</v>
      </c>
    </row>
    <row r="25" spans="1:5" ht="15" hidden="1" customHeight="1" x14ac:dyDescent="0.2">
      <c r="A25" s="5" t="s">
        <v>5</v>
      </c>
      <c r="B25" s="6"/>
      <c r="C25" s="12"/>
      <c r="D25" s="7">
        <f t="shared" si="2"/>
        <v>0</v>
      </c>
      <c r="E25" s="7">
        <f t="shared" si="3"/>
        <v>753639</v>
      </c>
    </row>
    <row r="26" spans="1:5" ht="15" hidden="1" customHeight="1" x14ac:dyDescent="0.2">
      <c r="A26" s="5" t="s">
        <v>6</v>
      </c>
      <c r="B26" s="6"/>
      <c r="C26" s="11"/>
      <c r="D26" s="7">
        <f t="shared" si="2"/>
        <v>0</v>
      </c>
      <c r="E26" s="7">
        <f t="shared" si="3"/>
        <v>753639</v>
      </c>
    </row>
    <row r="27" spans="1:5" ht="15" hidden="1" customHeight="1" x14ac:dyDescent="0.2">
      <c r="A27" s="5" t="s">
        <v>7</v>
      </c>
      <c r="B27" s="6"/>
      <c r="C27" s="11"/>
      <c r="D27" s="7">
        <f t="shared" si="2"/>
        <v>0</v>
      </c>
      <c r="E27" s="7">
        <f t="shared" si="3"/>
        <v>753639</v>
      </c>
    </row>
    <row r="28" spans="1:5" ht="15" hidden="1" customHeight="1" x14ac:dyDescent="0.2">
      <c r="A28" s="5" t="s">
        <v>8</v>
      </c>
      <c r="B28" s="6"/>
      <c r="C28" s="11"/>
      <c r="D28" s="7">
        <f t="shared" si="2"/>
        <v>0</v>
      </c>
      <c r="E28" s="7">
        <f t="shared" si="3"/>
        <v>753639</v>
      </c>
    </row>
    <row r="29" spans="1:5" ht="15" hidden="1" customHeight="1" x14ac:dyDescent="0.2">
      <c r="A29" s="5" t="s">
        <v>9</v>
      </c>
      <c r="B29" s="6"/>
      <c r="C29" s="11"/>
      <c r="D29" s="7">
        <f t="shared" si="2"/>
        <v>0</v>
      </c>
      <c r="E29" s="7">
        <f t="shared" si="3"/>
        <v>753639</v>
      </c>
    </row>
    <row r="30" spans="1:5" ht="15" hidden="1" customHeight="1" x14ac:dyDescent="0.2">
      <c r="A30" s="5" t="s">
        <v>10</v>
      </c>
      <c r="B30" s="6"/>
      <c r="C30" s="11"/>
      <c r="D30" s="7">
        <f t="shared" si="2"/>
        <v>0</v>
      </c>
      <c r="E30" s="7">
        <f t="shared" si="3"/>
        <v>753639</v>
      </c>
    </row>
    <row r="31" spans="1:5" ht="15" hidden="1" customHeight="1" x14ac:dyDescent="0.2">
      <c r="A31" s="5" t="s">
        <v>11</v>
      </c>
      <c r="B31" s="6"/>
      <c r="C31" s="11"/>
      <c r="D31" s="7">
        <f t="shared" si="2"/>
        <v>0</v>
      </c>
      <c r="E31" s="7">
        <f t="shared" si="3"/>
        <v>753639</v>
      </c>
    </row>
    <row r="32" spans="1:5" ht="15" hidden="1" customHeight="1" x14ac:dyDescent="0.2">
      <c r="A32" s="5" t="s">
        <v>12</v>
      </c>
      <c r="B32" s="6"/>
      <c r="C32" s="11"/>
      <c r="D32" s="7">
        <f t="shared" si="2"/>
        <v>0</v>
      </c>
      <c r="E32" s="7">
        <f t="shared" si="3"/>
        <v>753639</v>
      </c>
    </row>
    <row r="33" spans="1:5" ht="15" customHeight="1" x14ac:dyDescent="0.2">
      <c r="A33" s="8" t="s">
        <v>26</v>
      </c>
      <c r="B33" s="9">
        <f>SUM(B21:B32)</f>
        <v>62828</v>
      </c>
      <c r="C33" s="9">
        <f>SUM(C21:C32)</f>
        <v>50692</v>
      </c>
      <c r="D33" s="10">
        <f>SUM(D21:D32)</f>
        <v>12136</v>
      </c>
      <c r="E33" s="10">
        <f>E22</f>
        <v>753639</v>
      </c>
    </row>
    <row r="34" spans="1:5" x14ac:dyDescent="0.2">
      <c r="A34" s="15" t="s">
        <v>22</v>
      </c>
    </row>
    <row r="35" spans="1:5" x14ac:dyDescent="0.2">
      <c r="A35" s="13" t="s">
        <v>13</v>
      </c>
    </row>
    <row r="36" spans="1:5" ht="26.25" customHeight="1" x14ac:dyDescent="0.2">
      <c r="A36" s="22" t="s">
        <v>27</v>
      </c>
      <c r="B36" s="22"/>
      <c r="C36" s="22"/>
      <c r="D36" s="22"/>
      <c r="E36" s="22"/>
    </row>
    <row r="38" spans="1:5" x14ac:dyDescent="0.2">
      <c r="E38" s="17"/>
    </row>
    <row r="39" spans="1:5" x14ac:dyDescent="0.2">
      <c r="E39" s="18"/>
    </row>
  </sheetData>
  <mergeCells count="9">
    <mergeCell ref="A1:E1"/>
    <mergeCell ref="A2:E2"/>
    <mergeCell ref="A4:E4"/>
    <mergeCell ref="A36:E36"/>
    <mergeCell ref="E6:E7"/>
    <mergeCell ref="B6:B7"/>
    <mergeCell ref="C6:C7"/>
    <mergeCell ref="A6:A7"/>
    <mergeCell ref="D6:D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4" activePane="bottomLeft" state="frozen"/>
      <selection pane="bottomLeft" activeCell="C37" sqref="C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23</v>
      </c>
      <c r="B1" s="19"/>
      <c r="C1" s="19"/>
      <c r="D1" s="19"/>
      <c r="E1" s="19"/>
    </row>
    <row r="2" spans="1:5" ht="12.75" customHeight="1" x14ac:dyDescent="0.2">
      <c r="A2" s="20" t="s">
        <v>17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6"/>
    </row>
    <row r="4" spans="1:5" ht="14.25" customHeight="1" x14ac:dyDescent="0.2">
      <c r="A4" s="21" t="s">
        <v>15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6"/>
    </row>
    <row r="6" spans="1:5" ht="15" customHeight="1" x14ac:dyDescent="0.2">
      <c r="A6" s="25" t="s">
        <v>1</v>
      </c>
      <c r="B6" s="27" t="s">
        <v>18</v>
      </c>
      <c r="C6" s="25" t="s">
        <v>19</v>
      </c>
      <c r="D6" s="23" t="s">
        <v>20</v>
      </c>
      <c r="E6" s="23" t="s">
        <v>24</v>
      </c>
    </row>
    <row r="7" spans="1:5" ht="15" customHeight="1" x14ac:dyDescent="0.2">
      <c r="A7" s="26"/>
      <c r="B7" s="27"/>
      <c r="C7" s="28"/>
      <c r="D7" s="24"/>
      <c r="E7" s="24"/>
    </row>
    <row r="8" spans="1:5" ht="15" customHeight="1" x14ac:dyDescent="0.2">
      <c r="A8" s="2" t="s">
        <v>21</v>
      </c>
      <c r="B8" s="3">
        <v>100477</v>
      </c>
      <c r="C8" s="3">
        <v>111453</v>
      </c>
      <c r="D8" s="4">
        <f>B8-C8</f>
        <v>-10976</v>
      </c>
      <c r="E8" s="7">
        <v>3281648</v>
      </c>
    </row>
    <row r="9" spans="1:5" ht="15" customHeight="1" x14ac:dyDescent="0.2">
      <c r="A9" s="5" t="s">
        <v>2</v>
      </c>
      <c r="B9" s="6">
        <v>109492</v>
      </c>
      <c r="C9" s="6">
        <v>107372</v>
      </c>
      <c r="D9" s="7">
        <f t="shared" ref="D9:D19" si="0">B9-C9</f>
        <v>2120</v>
      </c>
      <c r="E9" s="7">
        <f t="shared" ref="E9:E19" si="1">E8+D9</f>
        <v>3283768</v>
      </c>
    </row>
    <row r="10" spans="1:5" ht="15" customHeight="1" x14ac:dyDescent="0.2">
      <c r="A10" s="5" t="s">
        <v>3</v>
      </c>
      <c r="B10" s="6">
        <v>93532</v>
      </c>
      <c r="C10" s="6">
        <v>127538</v>
      </c>
      <c r="D10" s="7">
        <f t="shared" si="0"/>
        <v>-34006</v>
      </c>
      <c r="E10" s="7">
        <f t="shared" si="1"/>
        <v>3249762</v>
      </c>
    </row>
    <row r="11" spans="1:5" ht="15" customHeight="1" x14ac:dyDescent="0.2">
      <c r="A11" s="5" t="s">
        <v>4</v>
      </c>
      <c r="B11" s="6">
        <v>37069</v>
      </c>
      <c r="C11" s="6">
        <v>129382</v>
      </c>
      <c r="D11" s="7">
        <f t="shared" si="0"/>
        <v>-92313</v>
      </c>
      <c r="E11" s="7">
        <f t="shared" si="1"/>
        <v>3157449</v>
      </c>
    </row>
    <row r="12" spans="1:5" ht="15" customHeight="1" x14ac:dyDescent="0.2">
      <c r="A12" s="5" t="s">
        <v>5</v>
      </c>
      <c r="B12" s="6">
        <v>43269</v>
      </c>
      <c r="C12" s="6">
        <v>82683</v>
      </c>
      <c r="D12" s="7">
        <f t="shared" si="0"/>
        <v>-39414</v>
      </c>
      <c r="E12" s="7">
        <f t="shared" si="1"/>
        <v>3118035</v>
      </c>
    </row>
    <row r="13" spans="1:5" ht="15" customHeight="1" x14ac:dyDescent="0.2">
      <c r="A13" s="5" t="s">
        <v>6</v>
      </c>
      <c r="B13" s="6">
        <v>52385</v>
      </c>
      <c r="C13" s="6">
        <v>71040</v>
      </c>
      <c r="D13" s="7">
        <f t="shared" si="0"/>
        <v>-18655</v>
      </c>
      <c r="E13" s="7">
        <f t="shared" si="1"/>
        <v>3099380</v>
      </c>
    </row>
    <row r="14" spans="1:5" ht="15" customHeight="1" x14ac:dyDescent="0.2">
      <c r="A14" s="5" t="s">
        <v>7</v>
      </c>
      <c r="B14" s="6">
        <v>66665</v>
      </c>
      <c r="C14" s="6">
        <v>72618</v>
      </c>
      <c r="D14" s="7">
        <f t="shared" si="0"/>
        <v>-5953</v>
      </c>
      <c r="E14" s="7">
        <f t="shared" si="1"/>
        <v>3093427</v>
      </c>
    </row>
    <row r="15" spans="1:5" ht="15" customHeight="1" x14ac:dyDescent="0.2">
      <c r="A15" s="5" t="s">
        <v>8</v>
      </c>
      <c r="B15" s="6">
        <v>78547</v>
      </c>
      <c r="C15" s="6">
        <v>73319</v>
      </c>
      <c r="D15" s="7">
        <f t="shared" si="0"/>
        <v>5228</v>
      </c>
      <c r="E15" s="7">
        <f t="shared" si="1"/>
        <v>3098655</v>
      </c>
    </row>
    <row r="16" spans="1:5" ht="15" customHeight="1" x14ac:dyDescent="0.2">
      <c r="A16" s="5" t="s">
        <v>9</v>
      </c>
      <c r="B16" s="6">
        <v>85202</v>
      </c>
      <c r="C16" s="6">
        <v>75568</v>
      </c>
      <c r="D16" s="7">
        <f t="shared" si="0"/>
        <v>9634</v>
      </c>
      <c r="E16" s="7">
        <f t="shared" si="1"/>
        <v>3108289</v>
      </c>
    </row>
    <row r="17" spans="1:5" ht="15" customHeight="1" x14ac:dyDescent="0.2">
      <c r="A17" s="5" t="s">
        <v>10</v>
      </c>
      <c r="B17" s="6">
        <v>98847</v>
      </c>
      <c r="C17" s="6">
        <v>82456</v>
      </c>
      <c r="D17" s="7">
        <f t="shared" si="0"/>
        <v>16391</v>
      </c>
      <c r="E17" s="7">
        <f t="shared" si="1"/>
        <v>3124680</v>
      </c>
    </row>
    <row r="18" spans="1:5" ht="15" customHeight="1" x14ac:dyDescent="0.2">
      <c r="A18" s="5" t="s">
        <v>11</v>
      </c>
      <c r="B18" s="6">
        <v>105620</v>
      </c>
      <c r="C18" s="6">
        <v>73499</v>
      </c>
      <c r="D18" s="7">
        <f t="shared" si="0"/>
        <v>32121</v>
      </c>
      <c r="E18" s="7">
        <f t="shared" si="1"/>
        <v>3156801</v>
      </c>
    </row>
    <row r="19" spans="1:5" ht="15" customHeight="1" x14ac:dyDescent="0.2">
      <c r="A19" s="5" t="s">
        <v>12</v>
      </c>
      <c r="B19" s="6">
        <v>95005</v>
      </c>
      <c r="C19" s="6">
        <v>91226</v>
      </c>
      <c r="D19" s="7">
        <f t="shared" si="0"/>
        <v>3779</v>
      </c>
      <c r="E19" s="7">
        <f t="shared" si="1"/>
        <v>3160580</v>
      </c>
    </row>
    <row r="20" spans="1:5" ht="15" customHeight="1" x14ac:dyDescent="0.2">
      <c r="A20" s="8" t="s">
        <v>25</v>
      </c>
      <c r="B20" s="9">
        <f>SUM(B8:B19)</f>
        <v>966110</v>
      </c>
      <c r="C20" s="9">
        <f>SUM(C8:C19)</f>
        <v>1098154</v>
      </c>
      <c r="D20" s="10">
        <f>SUM(D8:D19)</f>
        <v>-132044</v>
      </c>
      <c r="E20" s="10">
        <f>E19</f>
        <v>3160580</v>
      </c>
    </row>
    <row r="21" spans="1:5" ht="15" customHeight="1" x14ac:dyDescent="0.2">
      <c r="A21" s="2" t="s">
        <v>28</v>
      </c>
      <c r="B21" s="3">
        <v>92444</v>
      </c>
      <c r="C21" s="3">
        <v>93537</v>
      </c>
      <c r="D21" s="4">
        <f>B21-C21</f>
        <v>-1093</v>
      </c>
      <c r="E21" s="4">
        <v>3159487</v>
      </c>
    </row>
    <row r="22" spans="1:5" ht="15" customHeight="1" x14ac:dyDescent="0.2">
      <c r="A22" s="5" t="s">
        <v>29</v>
      </c>
      <c r="B22" s="6">
        <v>95661</v>
      </c>
      <c r="C22" s="6">
        <v>80131</v>
      </c>
      <c r="D22" s="7">
        <f t="shared" ref="D22:D32" si="2">B22-C22</f>
        <v>15530</v>
      </c>
      <c r="E22" s="7">
        <f t="shared" ref="E22:E32" si="3">E21+D22</f>
        <v>3175017</v>
      </c>
    </row>
    <row r="23" spans="1:5" ht="15" hidden="1" customHeight="1" x14ac:dyDescent="0.2">
      <c r="A23" s="5" t="s">
        <v>3</v>
      </c>
      <c r="B23" s="6"/>
      <c r="C23" s="6"/>
      <c r="D23" s="7">
        <f t="shared" si="2"/>
        <v>0</v>
      </c>
      <c r="E23" s="7">
        <f t="shared" si="3"/>
        <v>3175017</v>
      </c>
    </row>
    <row r="24" spans="1:5" ht="15" hidden="1" customHeight="1" x14ac:dyDescent="0.2">
      <c r="A24" s="5" t="s">
        <v>4</v>
      </c>
      <c r="B24" s="6"/>
      <c r="C24" s="6"/>
      <c r="D24" s="7">
        <f t="shared" si="2"/>
        <v>0</v>
      </c>
      <c r="E24" s="7">
        <f t="shared" si="3"/>
        <v>3175017</v>
      </c>
    </row>
    <row r="25" spans="1:5" ht="15" hidden="1" customHeight="1" x14ac:dyDescent="0.2">
      <c r="A25" s="5" t="s">
        <v>5</v>
      </c>
      <c r="B25" s="6"/>
      <c r="C25" s="6"/>
      <c r="D25" s="7">
        <f t="shared" si="2"/>
        <v>0</v>
      </c>
      <c r="E25" s="7">
        <f t="shared" si="3"/>
        <v>3175017</v>
      </c>
    </row>
    <row r="26" spans="1:5" ht="15" hidden="1" customHeight="1" x14ac:dyDescent="0.2">
      <c r="A26" s="5" t="s">
        <v>6</v>
      </c>
      <c r="B26" s="6"/>
      <c r="C26" s="6"/>
      <c r="D26" s="7">
        <f t="shared" si="2"/>
        <v>0</v>
      </c>
      <c r="E26" s="7">
        <f t="shared" si="3"/>
        <v>3175017</v>
      </c>
    </row>
    <row r="27" spans="1:5" ht="15" hidden="1" customHeight="1" x14ac:dyDescent="0.2">
      <c r="A27" s="5" t="s">
        <v>7</v>
      </c>
      <c r="B27" s="6"/>
      <c r="C27" s="6"/>
      <c r="D27" s="7">
        <f t="shared" si="2"/>
        <v>0</v>
      </c>
      <c r="E27" s="7">
        <f t="shared" si="3"/>
        <v>3175017</v>
      </c>
    </row>
    <row r="28" spans="1:5" ht="15" hidden="1" customHeight="1" x14ac:dyDescent="0.2">
      <c r="A28" s="5" t="s">
        <v>8</v>
      </c>
      <c r="B28" s="6"/>
      <c r="C28" s="6"/>
      <c r="D28" s="7">
        <f t="shared" si="2"/>
        <v>0</v>
      </c>
      <c r="E28" s="7">
        <f t="shared" si="3"/>
        <v>3175017</v>
      </c>
    </row>
    <row r="29" spans="1:5" ht="15" hidden="1" customHeight="1" x14ac:dyDescent="0.2">
      <c r="A29" s="5" t="s">
        <v>9</v>
      </c>
      <c r="B29" s="6"/>
      <c r="C29" s="6"/>
      <c r="D29" s="7">
        <f t="shared" si="2"/>
        <v>0</v>
      </c>
      <c r="E29" s="7">
        <f t="shared" si="3"/>
        <v>3175017</v>
      </c>
    </row>
    <row r="30" spans="1:5" ht="15" hidden="1" customHeight="1" x14ac:dyDescent="0.2">
      <c r="A30" s="5" t="s">
        <v>10</v>
      </c>
      <c r="B30" s="6"/>
      <c r="C30" s="6"/>
      <c r="D30" s="7">
        <f t="shared" si="2"/>
        <v>0</v>
      </c>
      <c r="E30" s="7">
        <f t="shared" si="3"/>
        <v>3175017</v>
      </c>
    </row>
    <row r="31" spans="1:5" ht="15" hidden="1" customHeight="1" x14ac:dyDescent="0.2">
      <c r="A31" s="5" t="s">
        <v>11</v>
      </c>
      <c r="B31" s="6"/>
      <c r="C31" s="6"/>
      <c r="D31" s="7">
        <f t="shared" si="2"/>
        <v>0</v>
      </c>
      <c r="E31" s="7">
        <f t="shared" si="3"/>
        <v>3175017</v>
      </c>
    </row>
    <row r="32" spans="1:5" ht="15" hidden="1" customHeight="1" x14ac:dyDescent="0.2">
      <c r="A32" s="5" t="s">
        <v>12</v>
      </c>
      <c r="B32" s="6"/>
      <c r="C32" s="6"/>
      <c r="D32" s="7">
        <f t="shared" si="2"/>
        <v>0</v>
      </c>
      <c r="E32" s="7">
        <f t="shared" si="3"/>
        <v>3175017</v>
      </c>
    </row>
    <row r="33" spans="1:5" ht="15" customHeight="1" x14ac:dyDescent="0.2">
      <c r="A33" s="8" t="s">
        <v>26</v>
      </c>
      <c r="B33" s="9">
        <f>SUM(B21:B32)</f>
        <v>188105</v>
      </c>
      <c r="C33" s="9">
        <f>SUM(C21:C32)</f>
        <v>173668</v>
      </c>
      <c r="D33" s="10">
        <f>SUM(D21:D32)</f>
        <v>14437</v>
      </c>
      <c r="E33" s="10">
        <f>E22</f>
        <v>3175017</v>
      </c>
    </row>
    <row r="34" spans="1:5" x14ac:dyDescent="0.2">
      <c r="A34" s="15" t="s">
        <v>22</v>
      </c>
    </row>
    <row r="35" spans="1:5" x14ac:dyDescent="0.2">
      <c r="A35" s="13" t="s">
        <v>13</v>
      </c>
    </row>
    <row r="36" spans="1:5" ht="21.75" customHeight="1" x14ac:dyDescent="0.2">
      <c r="A36" s="22" t="s">
        <v>27</v>
      </c>
      <c r="B36" s="22"/>
      <c r="C36" s="22"/>
      <c r="D36" s="22"/>
      <c r="E36" s="22"/>
    </row>
    <row r="38" spans="1:5" x14ac:dyDescent="0.2">
      <c r="E38" s="17"/>
    </row>
    <row r="39" spans="1:5" x14ac:dyDescent="0.2">
      <c r="E39" s="18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pane ySplit="7" topLeftCell="A18" activePane="bottomLeft" state="frozen"/>
      <selection pane="bottomLeft" activeCell="E41" sqref="E41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9.75" customHeight="1" x14ac:dyDescent="0.2">
      <c r="A1" s="19" t="s">
        <v>23</v>
      </c>
      <c r="B1" s="19"/>
      <c r="C1" s="19"/>
      <c r="D1" s="19"/>
      <c r="E1" s="19"/>
    </row>
    <row r="2" spans="1:5" ht="12" customHeight="1" x14ac:dyDescent="0.2">
      <c r="A2" s="20" t="s">
        <v>17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6"/>
    </row>
    <row r="4" spans="1:5" ht="14.25" customHeight="1" x14ac:dyDescent="0.2">
      <c r="A4" s="21" t="s">
        <v>16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6"/>
    </row>
    <row r="6" spans="1:5" ht="15" customHeight="1" x14ac:dyDescent="0.2">
      <c r="A6" s="25" t="s">
        <v>1</v>
      </c>
      <c r="B6" s="27" t="s">
        <v>18</v>
      </c>
      <c r="C6" s="25" t="s">
        <v>19</v>
      </c>
      <c r="D6" s="23" t="s">
        <v>20</v>
      </c>
      <c r="E6" s="23" t="s">
        <v>24</v>
      </c>
    </row>
    <row r="7" spans="1:5" ht="15" customHeight="1" x14ac:dyDescent="0.2">
      <c r="A7" s="26"/>
      <c r="B7" s="27"/>
      <c r="C7" s="28"/>
      <c r="D7" s="24"/>
      <c r="E7" s="24"/>
    </row>
    <row r="8" spans="1:5" ht="15" customHeight="1" x14ac:dyDescent="0.2">
      <c r="A8" s="2" t="s">
        <v>21</v>
      </c>
      <c r="B8" s="6">
        <v>501023</v>
      </c>
      <c r="C8" s="6">
        <v>458862</v>
      </c>
      <c r="D8" s="4">
        <f>B8-C8</f>
        <v>42161</v>
      </c>
      <c r="E8" s="7">
        <v>12292573</v>
      </c>
    </row>
    <row r="9" spans="1:5" ht="15" customHeight="1" x14ac:dyDescent="0.2">
      <c r="A9" s="5" t="s">
        <v>2</v>
      </c>
      <c r="B9" s="6">
        <v>534603</v>
      </c>
      <c r="C9" s="6">
        <v>455691</v>
      </c>
      <c r="D9" s="7">
        <f t="shared" ref="D9:D19" si="0">B9-C9</f>
        <v>78912</v>
      </c>
      <c r="E9" s="7">
        <f t="shared" ref="E9:E19" si="1">E8+D9</f>
        <v>12371485</v>
      </c>
    </row>
    <row r="10" spans="1:5" ht="15" customHeight="1" x14ac:dyDescent="0.2">
      <c r="A10" s="5" t="s">
        <v>3</v>
      </c>
      <c r="B10" s="6">
        <v>504915</v>
      </c>
      <c r="C10" s="6">
        <v>595172</v>
      </c>
      <c r="D10" s="7">
        <f t="shared" si="0"/>
        <v>-90257</v>
      </c>
      <c r="E10" s="7">
        <f t="shared" si="1"/>
        <v>12281228</v>
      </c>
    </row>
    <row r="11" spans="1:5" ht="15" customHeight="1" x14ac:dyDescent="0.2">
      <c r="A11" s="5" t="s">
        <v>4</v>
      </c>
      <c r="B11" s="6">
        <v>246844</v>
      </c>
      <c r="C11" s="6">
        <v>532645</v>
      </c>
      <c r="D11" s="7">
        <f t="shared" si="0"/>
        <v>-285801</v>
      </c>
      <c r="E11" s="7">
        <f t="shared" si="1"/>
        <v>11995427</v>
      </c>
    </row>
    <row r="12" spans="1:5" ht="15" customHeight="1" x14ac:dyDescent="0.2">
      <c r="A12" s="5" t="s">
        <v>5</v>
      </c>
      <c r="B12" s="6">
        <v>252920</v>
      </c>
      <c r="C12" s="6">
        <v>366999</v>
      </c>
      <c r="D12" s="7">
        <f t="shared" si="0"/>
        <v>-114079</v>
      </c>
      <c r="E12" s="7">
        <f t="shared" si="1"/>
        <v>11881348</v>
      </c>
    </row>
    <row r="13" spans="1:5" ht="15" customHeight="1" x14ac:dyDescent="0.2">
      <c r="A13" s="5" t="s">
        <v>6</v>
      </c>
      <c r="B13" s="6">
        <v>320436</v>
      </c>
      <c r="C13" s="6">
        <v>337875</v>
      </c>
      <c r="D13" s="7">
        <f t="shared" si="0"/>
        <v>-17439</v>
      </c>
      <c r="E13" s="7">
        <f t="shared" si="1"/>
        <v>11863909</v>
      </c>
    </row>
    <row r="14" spans="1:5" ht="15" customHeight="1" x14ac:dyDescent="0.2">
      <c r="A14" s="5" t="s">
        <v>7</v>
      </c>
      <c r="B14" s="6">
        <v>384242</v>
      </c>
      <c r="C14" s="6">
        <v>350889</v>
      </c>
      <c r="D14" s="7">
        <f t="shared" si="0"/>
        <v>33353</v>
      </c>
      <c r="E14" s="7">
        <f t="shared" si="1"/>
        <v>11897262</v>
      </c>
    </row>
    <row r="15" spans="1:5" ht="15" customHeight="1" x14ac:dyDescent="0.2">
      <c r="A15" s="5" t="s">
        <v>8</v>
      </c>
      <c r="B15" s="6">
        <v>417489</v>
      </c>
      <c r="C15" s="6">
        <v>353723</v>
      </c>
      <c r="D15" s="7">
        <f t="shared" si="0"/>
        <v>63766</v>
      </c>
      <c r="E15" s="7">
        <f t="shared" si="1"/>
        <v>11961028</v>
      </c>
    </row>
    <row r="16" spans="1:5" ht="15" customHeight="1" x14ac:dyDescent="0.2">
      <c r="A16" s="5" t="s">
        <v>9</v>
      </c>
      <c r="B16" s="6">
        <v>455084</v>
      </c>
      <c r="C16" s="6">
        <v>380912</v>
      </c>
      <c r="D16" s="7">
        <f t="shared" si="0"/>
        <v>74172</v>
      </c>
      <c r="E16" s="7">
        <f t="shared" si="1"/>
        <v>12035200</v>
      </c>
    </row>
    <row r="17" spans="1:5" ht="15" customHeight="1" x14ac:dyDescent="0.2">
      <c r="A17" s="5" t="s">
        <v>10</v>
      </c>
      <c r="B17" s="6">
        <v>531183</v>
      </c>
      <c r="C17" s="6">
        <v>412967</v>
      </c>
      <c r="D17" s="7">
        <f t="shared" si="0"/>
        <v>118216</v>
      </c>
      <c r="E17" s="7">
        <f t="shared" si="1"/>
        <v>12153416</v>
      </c>
    </row>
    <row r="18" spans="1:5" ht="15" customHeight="1" x14ac:dyDescent="0.2">
      <c r="A18" s="5" t="s">
        <v>11</v>
      </c>
      <c r="B18" s="6">
        <v>541246</v>
      </c>
      <c r="C18" s="6">
        <v>406199</v>
      </c>
      <c r="D18" s="7">
        <f t="shared" si="0"/>
        <v>135047</v>
      </c>
      <c r="E18" s="7">
        <f t="shared" si="1"/>
        <v>12288463</v>
      </c>
    </row>
    <row r="19" spans="1:5" ht="15" customHeight="1" x14ac:dyDescent="0.2">
      <c r="A19" s="5" t="s">
        <v>12</v>
      </c>
      <c r="B19" s="6">
        <v>431118</v>
      </c>
      <c r="C19" s="6">
        <v>479607</v>
      </c>
      <c r="D19" s="7">
        <f t="shared" si="0"/>
        <v>-48489</v>
      </c>
      <c r="E19" s="7">
        <f t="shared" si="1"/>
        <v>12239974</v>
      </c>
    </row>
    <row r="20" spans="1:5" ht="15" customHeight="1" x14ac:dyDescent="0.2">
      <c r="A20" s="8" t="s">
        <v>25</v>
      </c>
      <c r="B20" s="9">
        <f>SUM(B8:B19)</f>
        <v>5121103</v>
      </c>
      <c r="C20" s="9">
        <f>SUM(C8:C19)</f>
        <v>5131541</v>
      </c>
      <c r="D20" s="10">
        <f>SUM(D8:D19)</f>
        <v>-10438</v>
      </c>
      <c r="E20" s="10">
        <f>E19</f>
        <v>12239974</v>
      </c>
    </row>
    <row r="21" spans="1:5" ht="15" customHeight="1" x14ac:dyDescent="0.2">
      <c r="A21" s="2" t="s">
        <v>28</v>
      </c>
      <c r="B21" s="3">
        <v>515766</v>
      </c>
      <c r="C21" s="3">
        <v>440497</v>
      </c>
      <c r="D21" s="4">
        <f>B21-C21</f>
        <v>75269</v>
      </c>
      <c r="E21" s="4">
        <v>12315243</v>
      </c>
    </row>
    <row r="22" spans="1:5" ht="15" customHeight="1" x14ac:dyDescent="0.2">
      <c r="A22" s="5" t="s">
        <v>29</v>
      </c>
      <c r="B22" s="6">
        <v>563624</v>
      </c>
      <c r="C22" s="6">
        <v>435119</v>
      </c>
      <c r="D22" s="7">
        <f t="shared" ref="D22:D32" si="2">B22-C22</f>
        <v>128505</v>
      </c>
      <c r="E22" s="7">
        <f t="shared" ref="E22:E32" si="3">E21+D22</f>
        <v>12443748</v>
      </c>
    </row>
    <row r="23" spans="1:5" ht="15" hidden="1" customHeight="1" x14ac:dyDescent="0.2">
      <c r="A23" s="5" t="s">
        <v>3</v>
      </c>
      <c r="B23" s="6"/>
      <c r="C23" s="6"/>
      <c r="D23" s="7">
        <f t="shared" si="2"/>
        <v>0</v>
      </c>
      <c r="E23" s="7">
        <f t="shared" si="3"/>
        <v>12443748</v>
      </c>
    </row>
    <row r="24" spans="1:5" ht="15" hidden="1" customHeight="1" x14ac:dyDescent="0.2">
      <c r="A24" s="5" t="s">
        <v>4</v>
      </c>
      <c r="B24" s="6"/>
      <c r="C24" s="6"/>
      <c r="D24" s="7">
        <f t="shared" si="2"/>
        <v>0</v>
      </c>
      <c r="E24" s="7">
        <f t="shared" si="3"/>
        <v>12443748</v>
      </c>
    </row>
    <row r="25" spans="1:5" ht="15" hidden="1" customHeight="1" x14ac:dyDescent="0.2">
      <c r="A25" s="5" t="s">
        <v>5</v>
      </c>
      <c r="B25" s="6"/>
      <c r="C25" s="11"/>
      <c r="D25" s="7">
        <f t="shared" si="2"/>
        <v>0</v>
      </c>
      <c r="E25" s="7">
        <f t="shared" si="3"/>
        <v>12443748</v>
      </c>
    </row>
    <row r="26" spans="1:5" ht="15" hidden="1" customHeight="1" x14ac:dyDescent="0.2">
      <c r="A26" s="5" t="s">
        <v>6</v>
      </c>
      <c r="B26" s="6"/>
      <c r="C26" s="11"/>
      <c r="D26" s="7">
        <f t="shared" si="2"/>
        <v>0</v>
      </c>
      <c r="E26" s="7">
        <f t="shared" si="3"/>
        <v>12443748</v>
      </c>
    </row>
    <row r="27" spans="1:5" ht="15" hidden="1" customHeight="1" x14ac:dyDescent="0.2">
      <c r="A27" s="5" t="s">
        <v>7</v>
      </c>
      <c r="B27" s="6"/>
      <c r="C27" s="11"/>
      <c r="D27" s="7">
        <f t="shared" si="2"/>
        <v>0</v>
      </c>
      <c r="E27" s="7">
        <f t="shared" si="3"/>
        <v>12443748</v>
      </c>
    </row>
    <row r="28" spans="1:5" ht="15" hidden="1" customHeight="1" x14ac:dyDescent="0.2">
      <c r="A28" s="5" t="s">
        <v>8</v>
      </c>
      <c r="B28" s="6"/>
      <c r="C28" s="12"/>
      <c r="D28" s="7">
        <f t="shared" si="2"/>
        <v>0</v>
      </c>
      <c r="E28" s="7">
        <f t="shared" si="3"/>
        <v>12443748</v>
      </c>
    </row>
    <row r="29" spans="1:5" ht="15" hidden="1" customHeight="1" x14ac:dyDescent="0.2">
      <c r="A29" s="5" t="s">
        <v>9</v>
      </c>
      <c r="B29" s="6"/>
      <c r="C29" s="12"/>
      <c r="D29" s="7">
        <f t="shared" si="2"/>
        <v>0</v>
      </c>
      <c r="E29" s="7">
        <f t="shared" si="3"/>
        <v>12443748</v>
      </c>
    </row>
    <row r="30" spans="1:5" ht="15" hidden="1" customHeight="1" x14ac:dyDescent="0.2">
      <c r="A30" s="5" t="s">
        <v>10</v>
      </c>
      <c r="B30" s="6"/>
      <c r="C30" s="11"/>
      <c r="D30" s="7">
        <f t="shared" si="2"/>
        <v>0</v>
      </c>
      <c r="E30" s="7">
        <f t="shared" si="3"/>
        <v>12443748</v>
      </c>
    </row>
    <row r="31" spans="1:5" ht="15" hidden="1" customHeight="1" x14ac:dyDescent="0.2">
      <c r="A31" s="5" t="s">
        <v>11</v>
      </c>
      <c r="B31" s="6"/>
      <c r="C31" s="12"/>
      <c r="D31" s="7">
        <f t="shared" si="2"/>
        <v>0</v>
      </c>
      <c r="E31" s="7">
        <f t="shared" si="3"/>
        <v>12443748</v>
      </c>
    </row>
    <row r="32" spans="1:5" ht="15" hidden="1" customHeight="1" x14ac:dyDescent="0.2">
      <c r="A32" s="5" t="s">
        <v>12</v>
      </c>
      <c r="B32" s="6"/>
      <c r="C32" s="12"/>
      <c r="D32" s="7">
        <f t="shared" si="2"/>
        <v>0</v>
      </c>
      <c r="E32" s="7">
        <f t="shared" si="3"/>
        <v>12443748</v>
      </c>
    </row>
    <row r="33" spans="1:5" ht="15" customHeight="1" x14ac:dyDescent="0.2">
      <c r="A33" s="8" t="s">
        <v>26</v>
      </c>
      <c r="B33" s="9">
        <f>SUM(B21:B32)</f>
        <v>1079390</v>
      </c>
      <c r="C33" s="9">
        <f>SUM(C21:C32)</f>
        <v>875616</v>
      </c>
      <c r="D33" s="10">
        <f>SUM(D21:D32)</f>
        <v>203774</v>
      </c>
      <c r="E33" s="10">
        <f>E22</f>
        <v>12443748</v>
      </c>
    </row>
    <row r="34" spans="1:5" x14ac:dyDescent="0.2">
      <c r="A34" s="15" t="s">
        <v>22</v>
      </c>
    </row>
    <row r="35" spans="1:5" x14ac:dyDescent="0.2">
      <c r="A35" s="13" t="s">
        <v>13</v>
      </c>
    </row>
    <row r="36" spans="1:5" ht="24.75" customHeight="1" x14ac:dyDescent="0.2">
      <c r="A36" s="22" t="s">
        <v>27</v>
      </c>
      <c r="B36" s="22"/>
      <c r="C36" s="22"/>
      <c r="D36" s="22"/>
      <c r="E36" s="22"/>
    </row>
    <row r="38" spans="1:5" x14ac:dyDescent="0.2">
      <c r="E38" s="17"/>
    </row>
    <row r="39" spans="1:5" x14ac:dyDescent="0.2">
      <c r="E39" s="18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Minas Gerais</vt:lpstr>
      <vt:lpstr>Espírito Santo</vt:lpstr>
      <vt:lpstr>Rio de Janeiro</vt:lpstr>
      <vt:lpstr>São Paulo</vt:lpstr>
      <vt:lpstr>'Espírito Santo'!Area_de_impressao</vt:lpstr>
      <vt:lpstr>'Minas Gerais'!Area_de_impressao</vt:lpstr>
      <vt:lpstr>'Rio de Janeiro'!Area_de_impressao</vt:lpstr>
      <vt:lpstr>'São Paulo'!Area_de_impressao</vt:lpstr>
      <vt:lpstr>'Espírito Santo'!Titulos_de_impressao</vt:lpstr>
      <vt:lpstr>'Minas Gerais'!Titulos_de_impressao</vt:lpstr>
      <vt:lpstr>'Rio de Janeiro'!Titulos_de_impressao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2020-07-02T18:32:14Z</cp:lastPrinted>
  <dcterms:created xsi:type="dcterms:W3CDTF">2011-05-23T12:47:08Z</dcterms:created>
  <dcterms:modified xsi:type="dcterms:W3CDTF">2021-03-31T13:28:05Z</dcterms:modified>
</cp:coreProperties>
</file>