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Paraná!$A$1:$E$36</definedName>
    <definedName name="_xlnm.Print_Area" localSheetId="2">'Rio Grande do Sul'!$A$1:$E$36</definedName>
    <definedName name="_xlnm.Print_Area" localSheetId="1">'Santa Catarina'!$A$1:$E$36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C33" i="4" l="1"/>
  <c r="B33" i="4"/>
  <c r="C33" i="6" l="1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6" l="1"/>
  <c r="D33" i="4"/>
  <c r="E10" i="5"/>
  <c r="E11" i="5" s="1"/>
  <c r="E12" i="5" s="1"/>
  <c r="E13" i="5" s="1"/>
  <c r="E14" i="5" s="1"/>
  <c r="E15" i="5" s="1"/>
  <c r="E10" i="4"/>
  <c r="E11" i="4" s="1"/>
  <c r="E12" i="4" s="1"/>
  <c r="E13" i="4" s="1"/>
  <c r="E14" i="4" s="1"/>
  <c r="E15" i="4" s="1"/>
  <c r="E10" i="6"/>
  <c r="E11" i="6" s="1"/>
  <c r="E12" i="6" s="1"/>
  <c r="E13" i="6" s="1"/>
  <c r="E14" i="6" s="1"/>
  <c r="E15" i="6" s="1"/>
  <c r="D20" i="6"/>
  <c r="D20" i="5"/>
  <c r="D20" i="4"/>
  <c r="D33" i="5"/>
  <c r="E16" i="6" l="1"/>
  <c r="E16" i="5"/>
  <c r="E16" i="4"/>
  <c r="E17" i="6" l="1"/>
  <c r="E17" i="5"/>
  <c r="E17" i="4"/>
  <c r="E18" i="4" l="1"/>
  <c r="E18" i="5"/>
  <c r="E18" i="6"/>
  <c r="E19" i="6" l="1"/>
  <c r="E19" i="5"/>
  <c r="E19" i="4"/>
  <c r="E20" i="6" l="1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20" i="4"/>
  <c r="E21" i="4"/>
  <c r="E22" i="4" s="1"/>
  <c r="E23" i="4" s="1"/>
  <c r="E24" i="4" s="1"/>
  <c r="E25" i="4" s="1"/>
  <c r="E26" i="6" l="1"/>
  <c r="E26" i="5"/>
  <c r="E26" i="4"/>
  <c r="E27" i="6" l="1"/>
  <c r="E27" i="5"/>
  <c r="E27" i="4"/>
  <c r="E28" i="6" l="1"/>
  <c r="E28" i="5"/>
  <c r="E28" i="4"/>
  <c r="E29" i="6" l="1"/>
  <c r="E29" i="5"/>
  <c r="E29" i="4"/>
  <c r="E30" i="6" l="1"/>
  <c r="E30" i="5"/>
  <c r="E30" i="4"/>
  <c r="E31" i="6" l="1"/>
  <c r="E32" i="6" s="1"/>
  <c r="E33" i="6"/>
  <c r="E31" i="5"/>
  <c r="E32" i="5" s="1"/>
  <c r="E33" i="5"/>
  <c r="E31" i="4"/>
  <c r="E32" i="4" s="1"/>
  <c r="E33" i="4"/>
</calcChain>
</file>

<file path=xl/sharedStrings.xml><?xml version="1.0" encoding="utf-8"?>
<sst xmlns="http://schemas.openxmlformats.org/spreadsheetml/2006/main" count="111" uniqueCount="29">
  <si>
    <t>PARANÁ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</si>
  <si>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</si>
  <si>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</si>
  <si>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</si>
  <si>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</si>
  <si>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</si>
  <si>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</si>
  <si>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</si>
  <si>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</si>
  <si>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</si>
  <si>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</si>
  <si>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</si>
  <si>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</si>
  <si>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</si>
  <si>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SANTA CATARINA</t>
  </si>
  <si>
    <t>RIO GRANDE DO SUL</t>
  </si>
  <si>
    <t>20 JAN</t>
  </si>
  <si>
    <t>Admissões</t>
  </si>
  <si>
    <t>Desligamentos</t>
  </si>
  <si>
    <t>Saldos</t>
  </si>
  <si>
    <t>ADMISSÕES, DESLIGAMENTOS E SALDOS DO EMPREGO FORMAL EM TODAS AS ATIVIDADES</t>
  </si>
  <si>
    <t>Estoque</t>
  </si>
  <si>
    <t>2020</t>
  </si>
  <si>
    <t>2021*</t>
  </si>
  <si>
    <t>21 JAN</t>
  </si>
  <si>
    <t>Fonte: NOVO CADASTRO GERAL DE EMPREGADOS E DESEMPREGADOS-CAGED, MINISTÉRIO DO TRABALHO E PREVIDÊNCIA.</t>
  </si>
  <si>
    <t>DADOS NOVO CAGED/MTP</t>
  </si>
  <si>
    <t>(*) Os totais de admissões, desligamentos e saldos referem-se ao somatório de janeiro a setembro com ajustes somado aos valores de admissão, desligamento e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</si>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</sst>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38" fontId="5" fillId="4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6" activePane="bottomLeft" state="frozen"/>
      <selection pane="bottomLeft" activeCell="B38" sqref="B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20</v>
      </c>
      <c r="B1" s="19"/>
      <c r="C1" s="19"/>
      <c r="D1" s="19"/>
      <c r="E1" s="19"/>
    </row>
    <row r="2" spans="1:5" ht="15" x14ac:dyDescent="0.2">
      <c r="A2" s="20" t="s">
        <v>26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1" t="s">
        <v>0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5" t="s">
        <v>1</v>
      </c>
      <c r="B6" s="27" t="s">
        <v>17</v>
      </c>
      <c r="C6" s="25" t="s">
        <v>18</v>
      </c>
      <c r="D6" s="23" t="s">
        <v>19</v>
      </c>
      <c r="E6" s="23" t="s">
        <v>21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16</v>
      </c>
      <c r="B8" s="3">
        <v>118129</v>
      </c>
      <c r="C8" s="3">
        <v>100222</v>
      </c>
      <c r="D8" s="4">
        <f>B8-C8</f>
        <v>17907</v>
      </c>
      <c r="E8" s="7">
        <v>2681380</v>
      </c>
    </row>
    <row r="9" spans="1:5" ht="15" customHeight="1" x14ac:dyDescent="0.2">
      <c r="A9" s="5" t="s">
        <v>2</v>
      </c>
      <c r="B9" s="6">
        <v>136209</v>
      </c>
      <c r="C9" s="6">
        <v>108245</v>
      </c>
      <c r="D9" s="7">
        <f t="shared" ref="D9:D19" si="0">B9-C9</f>
        <v>27964</v>
      </c>
      <c r="E9" s="7">
        <f t="shared" ref="E9:E19" si="1">E8+D9</f>
        <v>2709344</v>
      </c>
    </row>
    <row r="10" spans="1:5" ht="15" customHeight="1" x14ac:dyDescent="0.2">
      <c r="A10" s="5" t="s">
        <v>3</v>
      </c>
      <c r="B10" s="6">
        <v>115461</v>
      </c>
      <c r="C10" s="6">
        <v>130544</v>
      </c>
      <c r="D10" s="7">
        <f t="shared" si="0"/>
        <v>-15083</v>
      </c>
      <c r="E10" s="7">
        <f t="shared" si="1"/>
        <v>2694261</v>
      </c>
    </row>
    <row r="11" spans="1:5" ht="15" customHeight="1" x14ac:dyDescent="0.2">
      <c r="A11" s="5" t="s">
        <v>4</v>
      </c>
      <c r="B11" s="6">
        <v>50723</v>
      </c>
      <c r="C11" s="6">
        <v>113858</v>
      </c>
      <c r="D11" s="7">
        <f t="shared" si="0"/>
        <v>-63135</v>
      </c>
      <c r="E11" s="7">
        <f t="shared" si="1"/>
        <v>2631126</v>
      </c>
    </row>
    <row r="12" spans="1:5" ht="15" customHeight="1" x14ac:dyDescent="0.2">
      <c r="A12" s="5" t="s">
        <v>5</v>
      </c>
      <c r="B12" s="6">
        <v>59430</v>
      </c>
      <c r="C12" s="6">
        <v>87367</v>
      </c>
      <c r="D12" s="7">
        <f t="shared" si="0"/>
        <v>-27937</v>
      </c>
      <c r="E12" s="7">
        <f t="shared" si="1"/>
        <v>2603189</v>
      </c>
    </row>
    <row r="13" spans="1:5" ht="15" customHeight="1" x14ac:dyDescent="0.2">
      <c r="A13" s="5" t="s">
        <v>6</v>
      </c>
      <c r="B13" s="6">
        <v>77188</v>
      </c>
      <c r="C13" s="6">
        <v>77157</v>
      </c>
      <c r="D13" s="7">
        <f t="shared" si="0"/>
        <v>31</v>
      </c>
      <c r="E13" s="7">
        <f t="shared" si="1"/>
        <v>2603220</v>
      </c>
    </row>
    <row r="14" spans="1:5" ht="15" customHeight="1" x14ac:dyDescent="0.2">
      <c r="A14" s="5" t="s">
        <v>7</v>
      </c>
      <c r="B14" s="6">
        <v>94348</v>
      </c>
      <c r="C14" s="6">
        <v>81605</v>
      </c>
      <c r="D14" s="7">
        <f t="shared" si="0"/>
        <v>12743</v>
      </c>
      <c r="E14" s="7">
        <f t="shared" si="1"/>
        <v>2615963</v>
      </c>
    </row>
    <row r="15" spans="1:5" ht="15" customHeight="1" x14ac:dyDescent="0.2">
      <c r="A15" s="5" t="s">
        <v>8</v>
      </c>
      <c r="B15" s="6">
        <v>101984</v>
      </c>
      <c r="C15" s="6">
        <v>87178</v>
      </c>
      <c r="D15" s="7">
        <f t="shared" si="0"/>
        <v>14806</v>
      </c>
      <c r="E15" s="7">
        <f t="shared" si="1"/>
        <v>2630769</v>
      </c>
    </row>
    <row r="16" spans="1:5" ht="15" customHeight="1" x14ac:dyDescent="0.2">
      <c r="A16" s="5" t="s">
        <v>9</v>
      </c>
      <c r="B16" s="6">
        <v>113777</v>
      </c>
      <c r="C16" s="6">
        <v>95117</v>
      </c>
      <c r="D16" s="7">
        <f t="shared" si="0"/>
        <v>18660</v>
      </c>
      <c r="E16" s="7">
        <f t="shared" si="1"/>
        <v>2649429</v>
      </c>
    </row>
    <row r="17" spans="1:5" ht="15" customHeight="1" x14ac:dyDescent="0.2">
      <c r="A17" s="5" t="s">
        <v>10</v>
      </c>
      <c r="B17" s="6">
        <v>132277</v>
      </c>
      <c r="C17" s="18">
        <v>101645</v>
      </c>
      <c r="D17" s="7">
        <f t="shared" si="0"/>
        <v>30632</v>
      </c>
      <c r="E17" s="7">
        <f t="shared" si="1"/>
        <v>2680061</v>
      </c>
    </row>
    <row r="18" spans="1:5" ht="15" customHeight="1" x14ac:dyDescent="0.2">
      <c r="A18" s="5" t="s">
        <v>11</v>
      </c>
      <c r="B18" s="6">
        <v>127330</v>
      </c>
      <c r="C18" s="6">
        <v>99995</v>
      </c>
      <c r="D18" s="7">
        <f t="shared" si="0"/>
        <v>27335</v>
      </c>
      <c r="E18" s="7">
        <f t="shared" si="1"/>
        <v>2707396</v>
      </c>
    </row>
    <row r="19" spans="1:5" ht="15" customHeight="1" x14ac:dyDescent="0.2">
      <c r="A19" s="5" t="s">
        <v>12</v>
      </c>
      <c r="B19" s="6">
        <v>96363</v>
      </c>
      <c r="C19" s="6">
        <v>111135</v>
      </c>
      <c r="D19" s="7">
        <f t="shared" si="0"/>
        <v>-14772</v>
      </c>
      <c r="E19" s="7">
        <f t="shared" si="1"/>
        <v>2692624</v>
      </c>
    </row>
    <row r="20" spans="1:5" ht="15" customHeight="1" x14ac:dyDescent="0.2">
      <c r="A20" s="8" t="s">
        <v>22</v>
      </c>
      <c r="B20" s="9">
        <f>SUM(B8:B19)</f>
        <v>1223219</v>
      </c>
      <c r="C20" s="9">
        <f t="shared" ref="C20:D20" si="2">SUM(C8:C19)</f>
        <v>1194068</v>
      </c>
      <c r="D20" s="9">
        <f t="shared" si="2"/>
        <v>29151</v>
      </c>
      <c r="E20" s="10">
        <f>E19</f>
        <v>2692624</v>
      </c>
    </row>
    <row r="21" spans="1:5" ht="15" customHeight="1" x14ac:dyDescent="0.2">
      <c r="A21" s="2" t="s">
        <v>24</v>
      </c>
      <c r="B21" s="3">
        <v>131213</v>
      </c>
      <c r="C21" s="3">
        <v>107705</v>
      </c>
      <c r="D21" s="4">
        <f>B21-C21</f>
        <v>23508</v>
      </c>
      <c r="E21" s="4">
        <f>E19+D21</f>
        <v>2716132</v>
      </c>
    </row>
    <row r="22" spans="1:5" ht="15" customHeight="1" x14ac:dyDescent="0.2">
      <c r="A22" s="5" t="s">
        <v>2</v>
      </c>
      <c r="B22" s="6">
        <v>155976</v>
      </c>
      <c r="C22" s="6">
        <v>116039</v>
      </c>
      <c r="D22" s="7">
        <f t="shared" ref="D22:D32" si="3">B22-C22</f>
        <v>39937</v>
      </c>
      <c r="E22" s="7">
        <f t="shared" ref="E22:E32" si="4">E21+D22</f>
        <v>2756069</v>
      </c>
    </row>
    <row r="23" spans="1:5" ht="15" customHeight="1" x14ac:dyDescent="0.2">
      <c r="A23" s="5" t="s">
        <v>3</v>
      </c>
      <c r="B23" s="6">
        <v>134432</v>
      </c>
      <c r="C23" s="6">
        <v>126570</v>
      </c>
      <c r="D23" s="7">
        <f t="shared" si="3"/>
        <v>7862</v>
      </c>
      <c r="E23" s="7">
        <f t="shared" si="4"/>
        <v>2763931</v>
      </c>
    </row>
    <row r="24" spans="1:5" ht="15" customHeight="1" x14ac:dyDescent="0.2">
      <c r="A24" s="5" t="s">
        <v>4</v>
      </c>
      <c r="B24" s="6">
        <v>116004</v>
      </c>
      <c r="C24" s="6">
        <v>108145</v>
      </c>
      <c r="D24" s="7">
        <f t="shared" si="3"/>
        <v>7859</v>
      </c>
      <c r="E24" s="7">
        <f t="shared" si="4"/>
        <v>2771790</v>
      </c>
    </row>
    <row r="25" spans="1:5" ht="15" customHeight="1" x14ac:dyDescent="0.2">
      <c r="A25" s="5" t="s">
        <v>5</v>
      </c>
      <c r="B25" s="6">
        <v>122703</v>
      </c>
      <c r="C25" s="6">
        <v>107807</v>
      </c>
      <c r="D25" s="7">
        <f t="shared" si="3"/>
        <v>14896</v>
      </c>
      <c r="E25" s="7">
        <f t="shared" si="4"/>
        <v>2786686</v>
      </c>
    </row>
    <row r="26" spans="1:5" ht="15" customHeight="1" x14ac:dyDescent="0.2">
      <c r="A26" s="5" t="s">
        <v>6</v>
      </c>
      <c r="B26" s="6">
        <v>120629</v>
      </c>
      <c r="C26" s="6">
        <v>105198</v>
      </c>
      <c r="D26" s="7">
        <f t="shared" si="3"/>
        <v>15431</v>
      </c>
      <c r="E26" s="7">
        <f t="shared" si="4"/>
        <v>2802117</v>
      </c>
    </row>
    <row r="27" spans="1:5" ht="15" customHeight="1" x14ac:dyDescent="0.2">
      <c r="A27" s="5" t="s">
        <v>7</v>
      </c>
      <c r="B27" s="6">
        <v>128077</v>
      </c>
      <c r="C27" s="6">
        <v>113917</v>
      </c>
      <c r="D27" s="7">
        <f t="shared" si="3"/>
        <v>14160</v>
      </c>
      <c r="E27" s="7">
        <f t="shared" si="4"/>
        <v>2816277</v>
      </c>
    </row>
    <row r="28" spans="1:5" ht="15" customHeight="1" x14ac:dyDescent="0.2">
      <c r="A28" s="5" t="s">
        <v>8</v>
      </c>
      <c r="B28" s="6">
        <v>142267</v>
      </c>
      <c r="C28" s="6">
        <v>120036</v>
      </c>
      <c r="D28" s="7">
        <f t="shared" si="3"/>
        <v>22231</v>
      </c>
      <c r="E28" s="7">
        <f t="shared" si="4"/>
        <v>2838508</v>
      </c>
    </row>
    <row r="29" spans="1:5" ht="15" customHeight="1" x14ac:dyDescent="0.2">
      <c r="A29" s="5" t="s">
        <v>9</v>
      </c>
      <c r="B29" s="6">
        <v>134524</v>
      </c>
      <c r="C29" s="11">
        <v>119585</v>
      </c>
      <c r="D29" s="7">
        <f t="shared" si="3"/>
        <v>14939</v>
      </c>
      <c r="E29" s="7">
        <f t="shared" si="4"/>
        <v>2853447</v>
      </c>
    </row>
    <row r="30" spans="1:5" ht="15" customHeight="1" x14ac:dyDescent="0.2">
      <c r="A30" s="5" t="s">
        <v>28</v>
      </c>
      <c r="B30" s="6">
        <v>130647</v>
      </c>
      <c r="C30" s="11">
        <v>114900</v>
      </c>
      <c r="D30" s="7">
        <f t="shared" si="3"/>
        <v>15747</v>
      </c>
      <c r="E30" s="7">
        <f t="shared" si="4"/>
        <v>2869194</v>
      </c>
    </row>
    <row r="31" spans="1:5" ht="14.2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2869194</v>
      </c>
    </row>
    <row r="32" spans="1:5" ht="15" hidden="1" customHeight="1" x14ac:dyDescent="0.2">
      <c r="A32" s="5" t="s">
        <v>12</v>
      </c>
      <c r="B32" s="6"/>
      <c r="C32" s="12"/>
      <c r="D32" s="7">
        <f t="shared" si="3"/>
        <v>0</v>
      </c>
      <c r="E32" s="7">
        <f t="shared" si="4"/>
        <v>2869194</v>
      </c>
    </row>
    <row r="33" spans="1:5" ht="15" customHeight="1" x14ac:dyDescent="0.2">
      <c r="A33" s="8" t="s">
        <v>23</v>
      </c>
      <c r="B33" s="9">
        <f>SUM(B21:B32)</f>
        <v>1316472</v>
      </c>
      <c r="C33" s="9">
        <f>SUM(C21:C32)</f>
        <v>1139902</v>
      </c>
      <c r="D33" s="10">
        <f>SUM(D21:D32)</f>
        <v>176570</v>
      </c>
      <c r="E33" s="10">
        <f>E30</f>
        <v>2869194</v>
      </c>
    </row>
    <row r="34" spans="1:5" x14ac:dyDescent="0.2">
      <c r="A34" s="14" t="s">
        <v>25</v>
      </c>
    </row>
    <row r="35" spans="1:5" x14ac:dyDescent="0.2">
      <c r="A35" s="13" t="s">
        <v>13</v>
      </c>
    </row>
    <row r="36" spans="1:5" ht="25.5" customHeight="1" x14ac:dyDescent="0.2">
      <c r="A36" s="22" t="s">
        <v>27</v>
      </c>
      <c r="B36" s="22"/>
      <c r="C36" s="22"/>
      <c r="D36" s="22"/>
      <c r="E36" s="22"/>
    </row>
    <row r="38" spans="1:5" x14ac:dyDescent="0.2">
      <c r="E38" s="16"/>
    </row>
    <row r="39" spans="1:5" x14ac:dyDescent="0.2">
      <c r="E39" s="17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3" activePane="bottomLeft" state="frozen"/>
      <selection pane="bottomLeft" activeCell="B38" sqref="B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20</v>
      </c>
      <c r="B1" s="19"/>
      <c r="C1" s="19"/>
      <c r="D1" s="19"/>
      <c r="E1" s="19"/>
    </row>
    <row r="2" spans="1:5" ht="15" x14ac:dyDescent="0.2">
      <c r="A2" s="20" t="s">
        <v>26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9" t="s">
        <v>14</v>
      </c>
      <c r="B4" s="29"/>
      <c r="C4" s="29"/>
      <c r="D4" s="29"/>
      <c r="E4" s="29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5" t="s">
        <v>1</v>
      </c>
      <c r="B6" s="27" t="s">
        <v>17</v>
      </c>
      <c r="C6" s="25" t="s">
        <v>18</v>
      </c>
      <c r="D6" s="23" t="s">
        <v>19</v>
      </c>
      <c r="E6" s="23" t="s">
        <v>21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16</v>
      </c>
      <c r="B8" s="3">
        <v>116633</v>
      </c>
      <c r="C8" s="3">
        <v>87245</v>
      </c>
      <c r="D8" s="4">
        <f>B8-C8</f>
        <v>29388</v>
      </c>
      <c r="E8" s="7">
        <v>2107148</v>
      </c>
    </row>
    <row r="9" spans="1:5" ht="15" customHeight="1" x14ac:dyDescent="0.2">
      <c r="A9" s="5" t="s">
        <v>2</v>
      </c>
      <c r="B9" s="6">
        <v>115077</v>
      </c>
      <c r="C9" s="6">
        <v>95067</v>
      </c>
      <c r="D9" s="7">
        <f t="shared" ref="D9:D19" si="0">B9-C9</f>
        <v>20010</v>
      </c>
      <c r="E9" s="7">
        <f>E8+D9</f>
        <v>2127158</v>
      </c>
    </row>
    <row r="10" spans="1:5" ht="15" customHeight="1" x14ac:dyDescent="0.2">
      <c r="A10" s="5" t="s">
        <v>3</v>
      </c>
      <c r="B10" s="6">
        <v>91577</v>
      </c>
      <c r="C10" s="6">
        <v>100560</v>
      </c>
      <c r="D10" s="7">
        <f t="shared" si="0"/>
        <v>-8983</v>
      </c>
      <c r="E10" s="7">
        <f t="shared" ref="E10:E19" si="1">E9+D10</f>
        <v>2118175</v>
      </c>
    </row>
    <row r="11" spans="1:5" ht="15" customHeight="1" x14ac:dyDescent="0.2">
      <c r="A11" s="5" t="s">
        <v>4</v>
      </c>
      <c r="B11" s="6">
        <v>35218</v>
      </c>
      <c r="C11" s="6">
        <v>114646</v>
      </c>
      <c r="D11" s="7">
        <f t="shared" si="0"/>
        <v>-79428</v>
      </c>
      <c r="E11" s="7">
        <f t="shared" si="1"/>
        <v>2038747</v>
      </c>
    </row>
    <row r="12" spans="1:5" ht="15" customHeight="1" x14ac:dyDescent="0.2">
      <c r="A12" s="5" t="s">
        <v>5</v>
      </c>
      <c r="B12" s="6">
        <v>48236</v>
      </c>
      <c r="C12" s="6">
        <v>74234</v>
      </c>
      <c r="D12" s="7">
        <f t="shared" si="0"/>
        <v>-25998</v>
      </c>
      <c r="E12" s="7">
        <f t="shared" si="1"/>
        <v>2012749</v>
      </c>
    </row>
    <row r="13" spans="1:5" ht="15" customHeight="1" x14ac:dyDescent="0.2">
      <c r="A13" s="5" t="s">
        <v>6</v>
      </c>
      <c r="B13" s="6">
        <v>62528</v>
      </c>
      <c r="C13" s="6">
        <v>60761</v>
      </c>
      <c r="D13" s="7">
        <f t="shared" si="0"/>
        <v>1767</v>
      </c>
      <c r="E13" s="7">
        <f t="shared" si="1"/>
        <v>2014516</v>
      </c>
    </row>
    <row r="14" spans="1:5" ht="15" customHeight="1" x14ac:dyDescent="0.2">
      <c r="A14" s="5" t="s">
        <v>7</v>
      </c>
      <c r="B14" s="6">
        <v>79896</v>
      </c>
      <c r="C14" s="6">
        <v>66554</v>
      </c>
      <c r="D14" s="7">
        <f t="shared" si="0"/>
        <v>13342</v>
      </c>
      <c r="E14" s="7">
        <f t="shared" si="1"/>
        <v>2027858</v>
      </c>
    </row>
    <row r="15" spans="1:5" ht="15" customHeight="1" x14ac:dyDescent="0.2">
      <c r="A15" s="5" t="s">
        <v>8</v>
      </c>
      <c r="B15" s="6">
        <v>89877</v>
      </c>
      <c r="C15" s="6">
        <v>73099</v>
      </c>
      <c r="D15" s="7">
        <f t="shared" si="0"/>
        <v>16778</v>
      </c>
      <c r="E15" s="7">
        <f t="shared" si="1"/>
        <v>2044636</v>
      </c>
    </row>
    <row r="16" spans="1:5" ht="15" customHeight="1" x14ac:dyDescent="0.2">
      <c r="A16" s="5" t="s">
        <v>9</v>
      </c>
      <c r="B16" s="6">
        <v>104692</v>
      </c>
      <c r="C16" s="6">
        <v>79590</v>
      </c>
      <c r="D16" s="7">
        <f t="shared" si="0"/>
        <v>25102</v>
      </c>
      <c r="E16" s="7">
        <f t="shared" si="1"/>
        <v>2069738</v>
      </c>
    </row>
    <row r="17" spans="1:5" ht="15" customHeight="1" x14ac:dyDescent="0.2">
      <c r="A17" s="5" t="s">
        <v>10</v>
      </c>
      <c r="B17" s="6">
        <v>121099</v>
      </c>
      <c r="C17" s="6">
        <v>90207</v>
      </c>
      <c r="D17" s="7">
        <f t="shared" si="0"/>
        <v>30892</v>
      </c>
      <c r="E17" s="7">
        <f t="shared" si="1"/>
        <v>2100630</v>
      </c>
    </row>
    <row r="18" spans="1:5" ht="15" customHeight="1" x14ac:dyDescent="0.2">
      <c r="A18" s="5" t="s">
        <v>11</v>
      </c>
      <c r="B18" s="6">
        <v>115837</v>
      </c>
      <c r="C18" s="6">
        <v>85724</v>
      </c>
      <c r="D18" s="7">
        <f t="shared" si="0"/>
        <v>30113</v>
      </c>
      <c r="E18" s="7">
        <f t="shared" si="1"/>
        <v>2130743</v>
      </c>
    </row>
    <row r="19" spans="1:5" ht="15" customHeight="1" x14ac:dyDescent="0.2">
      <c r="A19" s="5" t="s">
        <v>12</v>
      </c>
      <c r="B19" s="6">
        <v>88068</v>
      </c>
      <c r="C19" s="6">
        <v>104506</v>
      </c>
      <c r="D19" s="7">
        <f t="shared" si="0"/>
        <v>-16438</v>
      </c>
      <c r="E19" s="7">
        <f t="shared" si="1"/>
        <v>2114305</v>
      </c>
    </row>
    <row r="20" spans="1:5" ht="15" customHeight="1" x14ac:dyDescent="0.2">
      <c r="A20" s="8" t="s">
        <v>22</v>
      </c>
      <c r="B20" s="9">
        <f>SUM(B8:B19)</f>
        <v>1068738</v>
      </c>
      <c r="C20" s="9">
        <f t="shared" ref="C20:D20" si="2">SUM(C8:C19)</f>
        <v>1032193</v>
      </c>
      <c r="D20" s="10">
        <f t="shared" si="2"/>
        <v>36545</v>
      </c>
      <c r="E20" s="10">
        <f>E19</f>
        <v>2114305</v>
      </c>
    </row>
    <row r="21" spans="1:5" ht="15" customHeight="1" x14ac:dyDescent="0.2">
      <c r="A21" s="2" t="s">
        <v>24</v>
      </c>
      <c r="B21" s="3">
        <v>131209</v>
      </c>
      <c r="C21" s="3">
        <v>99933</v>
      </c>
      <c r="D21" s="4">
        <f>B21-C21</f>
        <v>31276</v>
      </c>
      <c r="E21" s="4">
        <f>E19+D21</f>
        <v>2145581</v>
      </c>
    </row>
    <row r="22" spans="1:5" ht="15" customHeight="1" x14ac:dyDescent="0.2">
      <c r="A22" s="5" t="s">
        <v>2</v>
      </c>
      <c r="B22" s="6">
        <v>139349</v>
      </c>
      <c r="C22" s="6">
        <v>106246</v>
      </c>
      <c r="D22" s="7">
        <f t="shared" ref="D22:D32" si="3">B22-C22</f>
        <v>33103</v>
      </c>
      <c r="E22" s="7">
        <f>E21+D22</f>
        <v>2178684</v>
      </c>
    </row>
    <row r="23" spans="1:5" ht="14.25" customHeight="1" x14ac:dyDescent="0.2">
      <c r="A23" s="5" t="s">
        <v>3</v>
      </c>
      <c r="B23" s="6">
        <v>130673</v>
      </c>
      <c r="C23" s="6">
        <v>112005</v>
      </c>
      <c r="D23" s="7">
        <f t="shared" si="3"/>
        <v>18668</v>
      </c>
      <c r="E23" s="7">
        <f t="shared" ref="E23:E32" si="4">E22+D23</f>
        <v>2197352</v>
      </c>
    </row>
    <row r="24" spans="1:5" ht="15" customHeight="1" x14ac:dyDescent="0.2">
      <c r="A24" s="5" t="s">
        <v>4</v>
      </c>
      <c r="B24" s="6">
        <v>107275</v>
      </c>
      <c r="C24" s="6">
        <v>98163</v>
      </c>
      <c r="D24" s="7">
        <f t="shared" si="3"/>
        <v>9112</v>
      </c>
      <c r="E24" s="7">
        <f t="shared" si="4"/>
        <v>2206464</v>
      </c>
    </row>
    <row r="25" spans="1:5" ht="15" customHeight="1" x14ac:dyDescent="0.2">
      <c r="A25" s="5" t="s">
        <v>5</v>
      </c>
      <c r="B25" s="6">
        <v>111258</v>
      </c>
      <c r="C25" s="6">
        <v>98708</v>
      </c>
      <c r="D25" s="7">
        <f t="shared" si="3"/>
        <v>12550</v>
      </c>
      <c r="E25" s="7">
        <f t="shared" si="4"/>
        <v>2219014</v>
      </c>
    </row>
    <row r="26" spans="1:5" ht="15" customHeight="1" x14ac:dyDescent="0.2">
      <c r="A26" s="5" t="s">
        <v>6</v>
      </c>
      <c r="B26" s="6">
        <v>112402</v>
      </c>
      <c r="C26" s="6">
        <v>97561</v>
      </c>
      <c r="D26" s="7">
        <f t="shared" si="3"/>
        <v>14841</v>
      </c>
      <c r="E26" s="7">
        <f t="shared" si="4"/>
        <v>2233855</v>
      </c>
    </row>
    <row r="27" spans="1:5" ht="15" customHeight="1" x14ac:dyDescent="0.2">
      <c r="A27" s="5" t="s">
        <v>7</v>
      </c>
      <c r="B27" s="6">
        <v>116329</v>
      </c>
      <c r="C27" s="6">
        <v>104213</v>
      </c>
      <c r="D27" s="7">
        <f t="shared" si="3"/>
        <v>12116</v>
      </c>
      <c r="E27" s="7">
        <f t="shared" si="4"/>
        <v>2245971</v>
      </c>
    </row>
    <row r="28" spans="1:5" ht="15" customHeight="1" x14ac:dyDescent="0.2">
      <c r="A28" s="5" t="s">
        <v>8</v>
      </c>
      <c r="B28" s="6">
        <v>127875</v>
      </c>
      <c r="C28" s="6">
        <v>107757</v>
      </c>
      <c r="D28" s="7">
        <f t="shared" si="3"/>
        <v>20118</v>
      </c>
      <c r="E28" s="7">
        <f t="shared" si="4"/>
        <v>2266089</v>
      </c>
    </row>
    <row r="29" spans="1:5" ht="15" customHeight="1" x14ac:dyDescent="0.2">
      <c r="A29" s="5" t="s">
        <v>9</v>
      </c>
      <c r="B29" s="6">
        <v>125727</v>
      </c>
      <c r="C29" s="11">
        <v>108077</v>
      </c>
      <c r="D29" s="7">
        <f t="shared" si="3"/>
        <v>17650</v>
      </c>
      <c r="E29" s="7">
        <f t="shared" si="4"/>
        <v>2283739</v>
      </c>
    </row>
    <row r="30" spans="1:5" ht="15" customHeight="1" x14ac:dyDescent="0.2">
      <c r="A30" s="5" t="s">
        <v>28</v>
      </c>
      <c r="B30" s="6">
        <v>120713</v>
      </c>
      <c r="C30" s="11">
        <v>103000</v>
      </c>
      <c r="D30" s="7">
        <f t="shared" si="3"/>
        <v>17713</v>
      </c>
      <c r="E30" s="7">
        <f t="shared" si="4"/>
        <v>2301452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2301452</v>
      </c>
    </row>
    <row r="32" spans="1:5" ht="15" hidden="1" customHeight="1" x14ac:dyDescent="0.2">
      <c r="A32" s="5" t="s">
        <v>12</v>
      </c>
      <c r="B32" s="6"/>
      <c r="C32" s="12"/>
      <c r="D32" s="7">
        <f t="shared" si="3"/>
        <v>0</v>
      </c>
      <c r="E32" s="7">
        <f t="shared" si="4"/>
        <v>2301452</v>
      </c>
    </row>
    <row r="33" spans="1:5" ht="15" customHeight="1" x14ac:dyDescent="0.2">
      <c r="A33" s="8" t="s">
        <v>23</v>
      </c>
      <c r="B33" s="9">
        <f>SUM(B21:B32)</f>
        <v>1222810</v>
      </c>
      <c r="C33" s="9">
        <f t="shared" ref="C33:D33" si="5">SUM(C21:C32)</f>
        <v>1035663</v>
      </c>
      <c r="D33" s="10">
        <f t="shared" si="5"/>
        <v>187147</v>
      </c>
      <c r="E33" s="10">
        <f>E30</f>
        <v>2301452</v>
      </c>
    </row>
    <row r="34" spans="1:5" x14ac:dyDescent="0.2">
      <c r="A34" s="14" t="s">
        <v>25</v>
      </c>
    </row>
    <row r="35" spans="1:5" x14ac:dyDescent="0.2">
      <c r="A35" s="13" t="s">
        <v>13</v>
      </c>
    </row>
    <row r="36" spans="1:5" ht="21.75" customHeight="1" x14ac:dyDescent="0.2">
      <c r="A36" s="22" t="s">
        <v>27</v>
      </c>
      <c r="B36" s="22"/>
      <c r="C36" s="22"/>
      <c r="D36" s="22"/>
      <c r="E36" s="22"/>
    </row>
    <row r="38" spans="1:5" x14ac:dyDescent="0.2">
      <c r="E38" s="16"/>
    </row>
    <row r="39" spans="1:5" x14ac:dyDescent="0.2">
      <c r="E39" s="17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23" activePane="bottomLeft" state="frozen"/>
      <selection pane="bottomLeft" activeCell="D39" sqref="D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20</v>
      </c>
      <c r="B1" s="19"/>
      <c r="C1" s="19"/>
      <c r="D1" s="19"/>
      <c r="E1" s="19"/>
    </row>
    <row r="2" spans="1:5" ht="15" x14ac:dyDescent="0.2">
      <c r="A2" s="20" t="s">
        <v>26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9" t="s">
        <v>15</v>
      </c>
      <c r="B4" s="29"/>
      <c r="C4" s="29"/>
      <c r="D4" s="29"/>
      <c r="E4" s="29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5" t="s">
        <v>1</v>
      </c>
      <c r="B6" s="27" t="s">
        <v>17</v>
      </c>
      <c r="C6" s="25" t="s">
        <v>18</v>
      </c>
      <c r="D6" s="23" t="s">
        <v>19</v>
      </c>
      <c r="E6" s="23" t="s">
        <v>21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16</v>
      </c>
      <c r="B8" s="3">
        <v>103277</v>
      </c>
      <c r="C8" s="3">
        <v>90395</v>
      </c>
      <c r="D8" s="4">
        <f>B8-C8</f>
        <v>12882</v>
      </c>
      <c r="E8" s="7">
        <v>2522248</v>
      </c>
    </row>
    <row r="9" spans="1:5" ht="15" customHeight="1" x14ac:dyDescent="0.2">
      <c r="A9" s="5" t="s">
        <v>2</v>
      </c>
      <c r="B9" s="6">
        <v>114283</v>
      </c>
      <c r="C9" s="6">
        <v>91863</v>
      </c>
      <c r="D9" s="7">
        <f t="shared" ref="D9:D19" si="0">B9-C9</f>
        <v>22420</v>
      </c>
      <c r="E9" s="7">
        <f t="shared" ref="E9:E19" si="1">E8+D9</f>
        <v>2544668</v>
      </c>
    </row>
    <row r="10" spans="1:5" ht="15" customHeight="1" x14ac:dyDescent="0.2">
      <c r="A10" s="5" t="s">
        <v>3</v>
      </c>
      <c r="B10" s="6">
        <v>102265</v>
      </c>
      <c r="C10" s="6">
        <v>118416</v>
      </c>
      <c r="D10" s="7">
        <f t="shared" si="0"/>
        <v>-16151</v>
      </c>
      <c r="E10" s="7">
        <f t="shared" si="1"/>
        <v>2528517</v>
      </c>
    </row>
    <row r="11" spans="1:5" ht="15" customHeight="1" x14ac:dyDescent="0.2">
      <c r="A11" s="5" t="s">
        <v>4</v>
      </c>
      <c r="B11" s="6">
        <v>37030</v>
      </c>
      <c r="C11" s="6">
        <v>119553</v>
      </c>
      <c r="D11" s="7">
        <f t="shared" si="0"/>
        <v>-82523</v>
      </c>
      <c r="E11" s="7">
        <f t="shared" si="1"/>
        <v>2445994</v>
      </c>
    </row>
    <row r="12" spans="1:5" ht="15" customHeight="1" x14ac:dyDescent="0.2">
      <c r="A12" s="5" t="s">
        <v>5</v>
      </c>
      <c r="B12" s="6">
        <v>45202</v>
      </c>
      <c r="C12" s="6">
        <v>82499</v>
      </c>
      <c r="D12" s="7">
        <f t="shared" si="0"/>
        <v>-37297</v>
      </c>
      <c r="E12" s="7">
        <f t="shared" si="1"/>
        <v>2408697</v>
      </c>
    </row>
    <row r="13" spans="1:5" ht="15" customHeight="1" x14ac:dyDescent="0.2">
      <c r="A13" s="5" t="s">
        <v>6</v>
      </c>
      <c r="B13" s="6">
        <v>55701</v>
      </c>
      <c r="C13" s="6">
        <v>64264</v>
      </c>
      <c r="D13" s="7">
        <f t="shared" si="0"/>
        <v>-8563</v>
      </c>
      <c r="E13" s="7">
        <f t="shared" si="1"/>
        <v>2400134</v>
      </c>
    </row>
    <row r="14" spans="1:5" ht="15" customHeight="1" x14ac:dyDescent="0.2">
      <c r="A14" s="5" t="s">
        <v>7</v>
      </c>
      <c r="B14" s="6">
        <v>64655</v>
      </c>
      <c r="C14" s="6">
        <v>64809</v>
      </c>
      <c r="D14" s="7">
        <f t="shared" si="0"/>
        <v>-154</v>
      </c>
      <c r="E14" s="7">
        <f t="shared" si="1"/>
        <v>2399980</v>
      </c>
    </row>
    <row r="15" spans="1:5" ht="15.75" customHeight="1" x14ac:dyDescent="0.2">
      <c r="A15" s="5" t="s">
        <v>8</v>
      </c>
      <c r="B15" s="6">
        <v>75196</v>
      </c>
      <c r="C15" s="6">
        <v>70104</v>
      </c>
      <c r="D15" s="7">
        <f t="shared" si="0"/>
        <v>5092</v>
      </c>
      <c r="E15" s="7">
        <f t="shared" si="1"/>
        <v>2405072</v>
      </c>
    </row>
    <row r="16" spans="1:5" ht="15" customHeight="1" x14ac:dyDescent="0.2">
      <c r="A16" s="5" t="s">
        <v>9</v>
      </c>
      <c r="B16" s="6">
        <v>88908</v>
      </c>
      <c r="C16" s="6">
        <v>74547</v>
      </c>
      <c r="D16" s="7">
        <f t="shared" si="0"/>
        <v>14361</v>
      </c>
      <c r="E16" s="7">
        <f t="shared" si="1"/>
        <v>2419433</v>
      </c>
    </row>
    <row r="17" spans="1:5" ht="15" customHeight="1" x14ac:dyDescent="0.2">
      <c r="A17" s="5" t="s">
        <v>10</v>
      </c>
      <c r="B17" s="6">
        <v>105945</v>
      </c>
      <c r="C17" s="6">
        <v>81372</v>
      </c>
      <c r="D17" s="7">
        <f t="shared" si="0"/>
        <v>24573</v>
      </c>
      <c r="E17" s="7">
        <f t="shared" si="1"/>
        <v>2444006</v>
      </c>
    </row>
    <row r="18" spans="1:5" ht="15" customHeight="1" x14ac:dyDescent="0.2">
      <c r="A18" s="5" t="s">
        <v>11</v>
      </c>
      <c r="B18" s="6">
        <v>108147</v>
      </c>
      <c r="C18" s="6">
        <v>80696</v>
      </c>
      <c r="D18" s="7">
        <f t="shared" si="0"/>
        <v>27451</v>
      </c>
      <c r="E18" s="7">
        <f t="shared" si="1"/>
        <v>2471457</v>
      </c>
    </row>
    <row r="19" spans="1:5" ht="15" customHeight="1" x14ac:dyDescent="0.2">
      <c r="A19" s="5" t="s">
        <v>12</v>
      </c>
      <c r="B19" s="6">
        <v>86603</v>
      </c>
      <c r="C19" s="6">
        <v>91285</v>
      </c>
      <c r="D19" s="7">
        <f t="shared" si="0"/>
        <v>-4682</v>
      </c>
      <c r="E19" s="7">
        <f t="shared" si="1"/>
        <v>2466775</v>
      </c>
    </row>
    <row r="20" spans="1:5" ht="15" customHeight="1" x14ac:dyDescent="0.2">
      <c r="A20" s="8" t="s">
        <v>22</v>
      </c>
      <c r="B20" s="9">
        <f>SUM(B8:B19)</f>
        <v>987212</v>
      </c>
      <c r="C20" s="9">
        <f t="shared" ref="C20:D20" si="2">SUM(C8:C19)</f>
        <v>1029803</v>
      </c>
      <c r="D20" s="10">
        <f t="shared" si="2"/>
        <v>-42591</v>
      </c>
      <c r="E20" s="10">
        <f>E19</f>
        <v>2466775</v>
      </c>
    </row>
    <row r="21" spans="1:5" ht="15" customHeight="1" x14ac:dyDescent="0.2">
      <c r="A21" s="2" t="s">
        <v>24</v>
      </c>
      <c r="B21" s="3">
        <v>116276</v>
      </c>
      <c r="C21" s="3">
        <v>90446</v>
      </c>
      <c r="D21" s="4">
        <f>B21-C21</f>
        <v>25830</v>
      </c>
      <c r="E21" s="4">
        <f>E19+D21</f>
        <v>2492605</v>
      </c>
    </row>
    <row r="22" spans="1:5" ht="15" customHeight="1" x14ac:dyDescent="0.2">
      <c r="A22" s="5" t="s">
        <v>2</v>
      </c>
      <c r="B22" s="6">
        <v>122840</v>
      </c>
      <c r="C22" s="6">
        <v>96039</v>
      </c>
      <c r="D22" s="7">
        <f t="shared" ref="D22:D32" si="3">B22-C22</f>
        <v>26801</v>
      </c>
      <c r="E22" s="7">
        <f>E21+D22</f>
        <v>2519406</v>
      </c>
    </row>
    <row r="23" spans="1:5" ht="15" customHeight="1" x14ac:dyDescent="0.2">
      <c r="A23" s="5" t="s">
        <v>3</v>
      </c>
      <c r="B23" s="6">
        <v>118112</v>
      </c>
      <c r="C23" s="6">
        <v>104117</v>
      </c>
      <c r="D23" s="7">
        <f t="shared" si="3"/>
        <v>13995</v>
      </c>
      <c r="E23" s="7">
        <f>E22+D23</f>
        <v>2533401</v>
      </c>
    </row>
    <row r="24" spans="1:5" ht="15" customHeight="1" x14ac:dyDescent="0.2">
      <c r="A24" s="5" t="s">
        <v>4</v>
      </c>
      <c r="B24" s="6">
        <v>93032</v>
      </c>
      <c r="C24" s="6">
        <v>95337</v>
      </c>
      <c r="D24" s="7">
        <f t="shared" si="3"/>
        <v>-2305</v>
      </c>
      <c r="E24" s="7">
        <f>E23+D24</f>
        <v>2531096</v>
      </c>
    </row>
    <row r="25" spans="1:5" ht="15" customHeight="1" x14ac:dyDescent="0.2">
      <c r="A25" s="5" t="s">
        <v>5</v>
      </c>
      <c r="B25" s="6">
        <v>98885</v>
      </c>
      <c r="C25" s="6">
        <v>92650</v>
      </c>
      <c r="D25" s="7">
        <f t="shared" si="3"/>
        <v>6235</v>
      </c>
      <c r="E25" s="7">
        <f>E24+D25</f>
        <v>2537331</v>
      </c>
    </row>
    <row r="26" spans="1:5" ht="15" customHeight="1" x14ac:dyDescent="0.2">
      <c r="A26" s="5" t="s">
        <v>6</v>
      </c>
      <c r="B26" s="6">
        <v>100744</v>
      </c>
      <c r="C26" s="6">
        <v>89596</v>
      </c>
      <c r="D26" s="7">
        <f t="shared" si="3"/>
        <v>11148</v>
      </c>
      <c r="E26" s="7">
        <f t="shared" ref="E26:E32" si="4">E25+D26</f>
        <v>2548479</v>
      </c>
    </row>
    <row r="27" spans="1:5" ht="15" customHeight="1" x14ac:dyDescent="0.2">
      <c r="A27" s="5" t="s">
        <v>7</v>
      </c>
      <c r="B27" s="6">
        <v>108701</v>
      </c>
      <c r="C27" s="6">
        <v>95266</v>
      </c>
      <c r="D27" s="7">
        <f t="shared" si="3"/>
        <v>13435</v>
      </c>
      <c r="E27" s="7">
        <f t="shared" si="4"/>
        <v>2561914</v>
      </c>
    </row>
    <row r="28" spans="1:5" ht="15" customHeight="1" x14ac:dyDescent="0.2">
      <c r="A28" s="5" t="s">
        <v>8</v>
      </c>
      <c r="B28" s="6">
        <v>111292</v>
      </c>
      <c r="C28" s="6">
        <v>99776</v>
      </c>
      <c r="D28" s="7">
        <f t="shared" si="3"/>
        <v>11516</v>
      </c>
      <c r="E28" s="7">
        <f t="shared" si="4"/>
        <v>2573430</v>
      </c>
    </row>
    <row r="29" spans="1:5" ht="15" customHeight="1" x14ac:dyDescent="0.2">
      <c r="A29" s="5" t="s">
        <v>9</v>
      </c>
      <c r="B29" s="6">
        <v>108431</v>
      </c>
      <c r="C29" s="6">
        <v>94684</v>
      </c>
      <c r="D29" s="7">
        <f t="shared" si="3"/>
        <v>13747</v>
      </c>
      <c r="E29" s="7">
        <f t="shared" si="4"/>
        <v>2587177</v>
      </c>
    </row>
    <row r="30" spans="1:5" ht="15" customHeight="1" x14ac:dyDescent="0.2">
      <c r="A30" s="5" t="s">
        <v>28</v>
      </c>
      <c r="B30" s="6">
        <v>113915</v>
      </c>
      <c r="C30" s="12">
        <v>94437</v>
      </c>
      <c r="D30" s="7">
        <f t="shared" si="3"/>
        <v>19478</v>
      </c>
      <c r="E30" s="7">
        <f t="shared" si="4"/>
        <v>2606655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2606655</v>
      </c>
    </row>
    <row r="32" spans="1:5" ht="15" hidden="1" customHeight="1" x14ac:dyDescent="0.2">
      <c r="A32" s="5" t="s">
        <v>12</v>
      </c>
      <c r="B32" s="6"/>
      <c r="C32" s="12"/>
      <c r="D32" s="7">
        <f t="shared" si="3"/>
        <v>0</v>
      </c>
      <c r="E32" s="7">
        <f t="shared" si="4"/>
        <v>2606655</v>
      </c>
    </row>
    <row r="33" spans="1:5" ht="15" customHeight="1" x14ac:dyDescent="0.2">
      <c r="A33" s="8" t="s">
        <v>23</v>
      </c>
      <c r="B33" s="9">
        <f>SUM(B21:B32)</f>
        <v>1092228</v>
      </c>
      <c r="C33" s="9">
        <f t="shared" ref="C33:D33" si="5">SUM(C21:C32)</f>
        <v>952348</v>
      </c>
      <c r="D33" s="10">
        <f t="shared" si="5"/>
        <v>139880</v>
      </c>
      <c r="E33" s="10">
        <f>E30</f>
        <v>2606655</v>
      </c>
    </row>
    <row r="34" spans="1:5" x14ac:dyDescent="0.2">
      <c r="A34" s="14" t="s">
        <v>25</v>
      </c>
    </row>
    <row r="35" spans="1:5" x14ac:dyDescent="0.2">
      <c r="A35" s="13" t="s">
        <v>13</v>
      </c>
    </row>
    <row r="36" spans="1:5" ht="23.25" customHeight="1" x14ac:dyDescent="0.2">
      <c r="A36" s="22" t="s">
        <v>27</v>
      </c>
      <c r="B36" s="22"/>
      <c r="C36" s="22"/>
      <c r="D36" s="22"/>
      <c r="E36" s="22"/>
    </row>
    <row r="38" spans="1:5" x14ac:dyDescent="0.2">
      <c r="E38" s="16"/>
    </row>
    <row r="39" spans="1:5" x14ac:dyDescent="0.2">
      <c r="E39" s="17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2021-04-29T18:19:43Z</cp:lastPrinted>
  <dcterms:created xsi:type="dcterms:W3CDTF">2011-05-23T13:14:33Z</dcterms:created>
  <dcterms:modified xsi:type="dcterms:W3CDTF">2021-12-01T19:12:55Z</dcterms:modified>
</cp:coreProperties>
</file>