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C7134BC4-DF13-4D32-B8C2-68201A1E83C7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<sst xmlns="http://schemas.openxmlformats.org/spreadsheetml/2006/main" count="267" uniqueCount="37">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</sst>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2694859</v>
      </c>
    </row>
    <row r="9" spans="1:5" ht="15" customHeight="1" x14ac:dyDescent="0.2">
      <c r="A9" s="6" t="s">
        <v>9</v>
      </c>
      <c r="B9" s="7">
        <v>137472</v>
      </c>
      <c r="C9" s="7">
        <v>109159</v>
      </c>
      <c r="D9" s="5">
        <f t="shared" si="0"/>
        <v>28313</v>
      </c>
      <c r="E9" s="5">
        <f t="shared" ref="E9:E19" si="1">E8+D9</f>
        <v>2723172</v>
      </c>
    </row>
    <row r="10" spans="1:5" ht="15" customHeight="1" x14ac:dyDescent="0.2">
      <c r="A10" s="6" t="s">
        <v>10</v>
      </c>
      <c r="B10" s="7">
        <v>116503</v>
      </c>
      <c r="C10" s="7">
        <v>131550</v>
      </c>
      <c r="D10" s="5">
        <f t="shared" si="0"/>
        <v>-15047</v>
      </c>
      <c r="E10" s="5">
        <f t="shared" si="1"/>
        <v>2708125</v>
      </c>
    </row>
    <row r="11" spans="1:5" ht="15" customHeight="1" x14ac:dyDescent="0.2">
      <c r="A11" s="6" t="s">
        <v>11</v>
      </c>
      <c r="B11" s="7">
        <v>51263</v>
      </c>
      <c r="C11" s="7">
        <v>114781</v>
      </c>
      <c r="D11" s="5">
        <f t="shared" si="0"/>
        <v>-63518</v>
      </c>
      <c r="E11" s="5">
        <f t="shared" si="1"/>
        <v>2644607</v>
      </c>
    </row>
    <row r="12" spans="1:5" ht="15" customHeight="1" x14ac:dyDescent="0.2">
      <c r="A12" s="6" t="s">
        <v>12</v>
      </c>
      <c r="B12" s="7">
        <v>60262</v>
      </c>
      <c r="C12" s="7">
        <v>88397</v>
      </c>
      <c r="D12" s="5">
        <f t="shared" si="0"/>
        <v>-28135</v>
      </c>
      <c r="E12" s="5">
        <f t="shared" si="1"/>
        <v>2616472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2616147</v>
      </c>
    </row>
    <row r="14" spans="1:5" ht="15" customHeight="1" x14ac:dyDescent="0.2">
      <c r="A14" s="6" t="s">
        <v>14</v>
      </c>
      <c r="B14" s="7">
        <v>95243</v>
      </c>
      <c r="C14" s="7">
        <v>82648</v>
      </c>
      <c r="D14" s="5">
        <f t="shared" si="0"/>
        <v>12595</v>
      </c>
      <c r="E14" s="5">
        <f t="shared" si="1"/>
        <v>2628742</v>
      </c>
    </row>
    <row r="15" spans="1:5" ht="15" customHeight="1" x14ac:dyDescent="0.2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2643764</v>
      </c>
    </row>
    <row r="16" spans="1:5" ht="15" customHeight="1" x14ac:dyDescent="0.2">
      <c r="A16" s="6" t="s">
        <v>16</v>
      </c>
      <c r="B16" s="7">
        <v>114895</v>
      </c>
      <c r="C16" s="7">
        <v>96145</v>
      </c>
      <c r="D16" s="5">
        <f t="shared" si="0"/>
        <v>18750</v>
      </c>
      <c r="E16" s="5">
        <f t="shared" si="1"/>
        <v>2662514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2693399</v>
      </c>
    </row>
    <row r="18" spans="1:5" ht="15" customHeight="1" x14ac:dyDescent="0.2">
      <c r="A18" s="6" t="s">
        <v>18</v>
      </c>
      <c r="B18" s="7">
        <v>128978</v>
      </c>
      <c r="C18" s="7">
        <v>101388</v>
      </c>
      <c r="D18" s="5">
        <f t="shared" si="0"/>
        <v>27590</v>
      </c>
      <c r="E18" s="5">
        <f t="shared" si="1"/>
        <v>2720989</v>
      </c>
    </row>
    <row r="19" spans="1:5" ht="15" customHeight="1" x14ac:dyDescent="0.2">
      <c r="A19" s="6" t="s">
        <v>19</v>
      </c>
      <c r="B19" s="7">
        <v>98341</v>
      </c>
      <c r="C19" s="7">
        <v>112055</v>
      </c>
      <c r="D19" s="5">
        <f t="shared" si="0"/>
        <v>-13714</v>
      </c>
      <c r="E19" s="5">
        <f t="shared" si="1"/>
        <v>2707275</v>
      </c>
    </row>
    <row r="20" spans="1:5" ht="15" customHeight="1" x14ac:dyDescent="0.2">
      <c r="A20" s="9" t="s">
        <v>20</v>
      </c>
      <c r="B20" s="10">
        <v>1237644</v>
      </c>
      <c r="C20" s="10">
        <v>1206670</v>
      </c>
      <c r="D20" s="10">
        <f>SUM(D8:D19)</f>
        <v>30974</v>
      </c>
      <c r="E20" s="11">
        <f>E19</f>
        <v>2707275</v>
      </c>
    </row>
    <row r="21" spans="1:5" ht="15" customHeight="1" x14ac:dyDescent="0.2">
      <c r="A21" s="2" t="s">
        <v>21</v>
      </c>
      <c r="B21" s="12">
        <v>135052</v>
      </c>
      <c r="C21" s="3">
        <v>110000</v>
      </c>
      <c r="D21" s="4">
        <f t="shared" ref="D21:D32" si="2">B21-C21</f>
        <v>25052</v>
      </c>
      <c r="E21" s="4">
        <f>E19+D21</f>
        <v>2732327</v>
      </c>
    </row>
    <row r="22" spans="1:5" ht="15" customHeight="1" x14ac:dyDescent="0.2">
      <c r="A22" s="6" t="s">
        <v>9</v>
      </c>
      <c r="B22" s="7">
        <v>159773</v>
      </c>
      <c r="C22" s="7">
        <v>118378</v>
      </c>
      <c r="D22" s="5">
        <f t="shared" si="2"/>
        <v>41395</v>
      </c>
      <c r="E22" s="5">
        <f t="shared" ref="E22:E32" si="3">E21+D22</f>
        <v>2773722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2782941</v>
      </c>
    </row>
    <row r="24" spans="1:5" ht="15" customHeight="1" x14ac:dyDescent="0.2">
      <c r="A24" s="6" t="s">
        <v>11</v>
      </c>
      <c r="B24" s="7">
        <v>119183</v>
      </c>
      <c r="C24" s="7">
        <v>110810</v>
      </c>
      <c r="D24" s="5">
        <f t="shared" si="2"/>
        <v>8373</v>
      </c>
      <c r="E24" s="5">
        <f t="shared" si="3"/>
        <v>2791314</v>
      </c>
    </row>
    <row r="25" spans="1:5" ht="15" customHeight="1" x14ac:dyDescent="0.2">
      <c r="A25" s="6" t="s">
        <v>12</v>
      </c>
      <c r="B25" s="7">
        <v>126441</v>
      </c>
      <c r="C25" s="7">
        <v>110639</v>
      </c>
      <c r="D25" s="5">
        <f t="shared" si="2"/>
        <v>15802</v>
      </c>
      <c r="E25" s="5">
        <f t="shared" si="3"/>
        <v>2807116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2823310</v>
      </c>
    </row>
    <row r="27" spans="1:5" ht="15" customHeight="1" x14ac:dyDescent="0.2">
      <c r="A27" s="6" t="s">
        <v>14</v>
      </c>
      <c r="B27" s="7">
        <v>132719</v>
      </c>
      <c r="C27" s="7">
        <v>117684</v>
      </c>
      <c r="D27" s="5">
        <f t="shared" si="2"/>
        <v>15035</v>
      </c>
      <c r="E27" s="5">
        <f t="shared" si="3"/>
        <v>2838345</v>
      </c>
    </row>
    <row r="28" spans="1:5" ht="15" customHeight="1" x14ac:dyDescent="0.2">
      <c r="A28" s="6" t="s">
        <v>15</v>
      </c>
      <c r="B28" s="7">
        <v>148069</v>
      </c>
      <c r="C28" s="7">
        <v>124052</v>
      </c>
      <c r="D28" s="5">
        <f t="shared" si="2"/>
        <v>24017</v>
      </c>
      <c r="E28" s="5">
        <f t="shared" si="3"/>
        <v>2862362</v>
      </c>
    </row>
    <row r="29" spans="1:5" ht="15" customHeight="1" x14ac:dyDescent="0.2">
      <c r="A29" s="6" t="s">
        <v>16</v>
      </c>
      <c r="B29" s="7">
        <v>141008</v>
      </c>
      <c r="C29" s="7">
        <v>124319</v>
      </c>
      <c r="D29" s="5">
        <f t="shared" si="2"/>
        <v>16689</v>
      </c>
      <c r="E29" s="5">
        <f t="shared" si="3"/>
        <v>2879051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2895255</v>
      </c>
    </row>
    <row r="31" spans="1:5" ht="14.25" customHeight="1" x14ac:dyDescent="0.2">
      <c r="A31" s="6" t="s">
        <v>18</v>
      </c>
      <c r="B31" s="7">
        <v>138230</v>
      </c>
      <c r="C31" s="7">
        <v>121405</v>
      </c>
      <c r="D31" s="5">
        <f t="shared" si="2"/>
        <v>16825</v>
      </c>
      <c r="E31" s="5">
        <f t="shared" si="3"/>
        <v>2912080</v>
      </c>
    </row>
    <row r="32" spans="1:5" ht="15" customHeight="1" x14ac:dyDescent="0.2">
      <c r="A32" s="6" t="s">
        <v>19</v>
      </c>
      <c r="B32" s="7">
        <v>109549</v>
      </c>
      <c r="C32" s="13">
        <v>135772</v>
      </c>
      <c r="D32" s="5">
        <f t="shared" si="2"/>
        <v>-26223</v>
      </c>
      <c r="E32" s="5">
        <f t="shared" si="3"/>
        <v>2885857</v>
      </c>
    </row>
    <row r="33" spans="1:5" ht="15" customHeight="1" x14ac:dyDescent="0.2">
      <c r="A33" s="9" t="s">
        <v>22</v>
      </c>
      <c r="B33" s="10">
        <v>1610518</v>
      </c>
      <c r="C33" s="10">
        <v>1431936</v>
      </c>
      <c r="D33" s="11">
        <f>SUM(D21:D32)</f>
        <v>178582</v>
      </c>
      <c r="E33" s="11">
        <f>E32</f>
        <v>2885857</v>
      </c>
    </row>
    <row r="34" spans="1:5" ht="15" customHeight="1" x14ac:dyDescent="0.2">
      <c r="A34" s="2" t="s">
        <v>23</v>
      </c>
      <c r="B34" s="3">
        <v>147150</v>
      </c>
      <c r="C34" s="3">
        <v>127289</v>
      </c>
      <c r="D34" s="4">
        <f t="shared" ref="D34:D45" si="4">B34-C34</f>
        <v>19861</v>
      </c>
      <c r="E34" s="4">
        <f>E32+D34</f>
        <v>2905718</v>
      </c>
    </row>
    <row r="35" spans="1:5" ht="15" customHeight="1" x14ac:dyDescent="0.2">
      <c r="A35" s="6" t="s">
        <v>9</v>
      </c>
      <c r="B35" s="7">
        <v>174943</v>
      </c>
      <c r="C35" s="7">
        <v>145494</v>
      </c>
      <c r="D35" s="5">
        <f t="shared" si="4"/>
        <v>29449</v>
      </c>
      <c r="E35" s="5">
        <f t="shared" ref="E35:E45" si="5">E34+D35</f>
        <v>2935167</v>
      </c>
    </row>
    <row r="36" spans="1:5" ht="15" customHeight="1" x14ac:dyDescent="0.2">
      <c r="A36" s="6" t="s">
        <v>10</v>
      </c>
      <c r="B36" s="7">
        <v>159971</v>
      </c>
      <c r="C36" s="7">
        <v>154384</v>
      </c>
      <c r="D36" s="5">
        <f t="shared" si="4"/>
        <v>5587</v>
      </c>
      <c r="E36" s="5">
        <f t="shared" si="5"/>
        <v>2940754</v>
      </c>
    </row>
    <row r="37" spans="1:5" ht="15" customHeight="1" x14ac:dyDescent="0.2">
      <c r="A37" s="6" t="s">
        <v>11</v>
      </c>
      <c r="B37" s="7">
        <v>141038</v>
      </c>
      <c r="C37" s="7">
        <v>131039</v>
      </c>
      <c r="D37" s="5">
        <f t="shared" si="4"/>
        <v>9999</v>
      </c>
      <c r="E37" s="5">
        <f t="shared" si="5"/>
        <v>2950753</v>
      </c>
    </row>
    <row r="38" spans="1:5" ht="15" customHeight="1" x14ac:dyDescent="0.2">
      <c r="A38" s="6" t="s">
        <v>12</v>
      </c>
      <c r="B38" s="7">
        <v>150351</v>
      </c>
      <c r="C38" s="7">
        <v>136010</v>
      </c>
      <c r="D38" s="5">
        <f t="shared" si="4"/>
        <v>14341</v>
      </c>
      <c r="E38" s="5">
        <f t="shared" si="5"/>
        <v>2965094</v>
      </c>
    </row>
    <row r="39" spans="1:5" ht="15" customHeight="1" x14ac:dyDescent="0.2">
      <c r="A39" s="6" t="s">
        <v>13</v>
      </c>
      <c r="B39" s="7">
        <v>146962</v>
      </c>
      <c r="C39" s="7">
        <v>132275</v>
      </c>
      <c r="D39" s="5">
        <f t="shared" si="4"/>
        <v>14687</v>
      </c>
      <c r="E39" s="5">
        <f t="shared" si="5"/>
        <v>2979781</v>
      </c>
    </row>
    <row r="40" spans="1:5" ht="15" customHeight="1" x14ac:dyDescent="0.2">
      <c r="A40" s="6" t="s">
        <v>14</v>
      </c>
      <c r="B40" s="7">
        <v>151236</v>
      </c>
      <c r="C40" s="7">
        <v>134592</v>
      </c>
      <c r="D40" s="5">
        <f t="shared" si="4"/>
        <v>16644</v>
      </c>
      <c r="E40" s="5">
        <f t="shared" si="5"/>
        <v>2996425</v>
      </c>
    </row>
    <row r="41" spans="1:5" ht="15" customHeight="1" x14ac:dyDescent="0.2">
      <c r="A41" s="6" t="s">
        <v>15</v>
      </c>
      <c r="B41" s="7">
        <v>158312</v>
      </c>
      <c r="C41" s="7">
        <v>142587</v>
      </c>
      <c r="D41" s="5">
        <f t="shared" si="4"/>
        <v>15725</v>
      </c>
      <c r="E41" s="5">
        <f t="shared" si="5"/>
        <v>3012150</v>
      </c>
    </row>
    <row r="42" spans="1:5" ht="15" customHeight="1" x14ac:dyDescent="0.2">
      <c r="A42" s="6" t="s">
        <v>16</v>
      </c>
      <c r="B42" s="7">
        <v>142726</v>
      </c>
      <c r="C42" s="7">
        <v>129479</v>
      </c>
      <c r="D42" s="5">
        <f t="shared" si="4"/>
        <v>13247</v>
      </c>
      <c r="E42" s="5">
        <f t="shared" si="5"/>
        <v>3025397</v>
      </c>
    </row>
    <row r="43" spans="1:5" ht="15" customHeight="1" x14ac:dyDescent="0.2">
      <c r="A43" s="6" t="s">
        <v>17</v>
      </c>
      <c r="B43" s="7">
        <v>137983</v>
      </c>
      <c r="C43" s="7">
        <v>126957</v>
      </c>
      <c r="D43" s="5">
        <f t="shared" si="4"/>
        <v>11026</v>
      </c>
      <c r="E43" s="5">
        <f t="shared" si="5"/>
        <v>3036423</v>
      </c>
    </row>
    <row r="44" spans="1:5" ht="14.25" customHeight="1" x14ac:dyDescent="0.2">
      <c r="A44" s="6" t="s">
        <v>18</v>
      </c>
      <c r="B44" s="7">
        <v>129537</v>
      </c>
      <c r="C44" s="7">
        <v>124802</v>
      </c>
      <c r="D44" s="5">
        <f t="shared" si="4"/>
        <v>4735</v>
      </c>
      <c r="E44" s="5">
        <f t="shared" si="5"/>
        <v>3041158</v>
      </c>
    </row>
    <row r="45" spans="1:5" ht="15" customHeight="1" x14ac:dyDescent="0.2">
      <c r="A45" s="6" t="s">
        <v>19</v>
      </c>
      <c r="B45" s="7">
        <v>102993</v>
      </c>
      <c r="C45" s="13">
        <v>139871</v>
      </c>
      <c r="D45" s="5">
        <f t="shared" si="4"/>
        <v>-36878</v>
      </c>
      <c r="E45" s="5">
        <f t="shared" si="5"/>
        <v>3004280</v>
      </c>
    </row>
    <row r="46" spans="1:5" ht="15" customHeight="1" x14ac:dyDescent="0.2">
      <c r="A46" s="9" t="s">
        <v>24</v>
      </c>
      <c r="B46" s="10">
        <v>1743202</v>
      </c>
      <c r="C46" s="10">
        <v>1624779</v>
      </c>
      <c r="D46" s="11">
        <f>SUM(D34:D45)</f>
        <v>118423</v>
      </c>
      <c r="E46" s="11">
        <f>E45</f>
        <v>3004280</v>
      </c>
    </row>
    <row r="47" spans="1:5" ht="15" customHeight="1" x14ac:dyDescent="0.2">
      <c r="A47" s="2" t="s">
        <v>25</v>
      </c>
      <c r="B47" s="3">
        <v>148520</v>
      </c>
      <c r="C47" s="3">
        <v>141307</v>
      </c>
      <c r="D47" s="4">
        <f t="shared" ref="D47:D58" si="6">B47-C47</f>
        <v>7213</v>
      </c>
      <c r="E47" s="4">
        <f>E45+D47</f>
        <v>3011493</v>
      </c>
    </row>
    <row r="48" spans="1:5" ht="15" customHeight="1" x14ac:dyDescent="0.2">
      <c r="A48" s="6" t="s">
        <v>9</v>
      </c>
      <c r="B48" s="7">
        <v>164813</v>
      </c>
      <c r="C48" s="7">
        <v>140619</v>
      </c>
      <c r="D48" s="5">
        <f t="shared" si="6"/>
        <v>24194</v>
      </c>
      <c r="E48" s="5">
        <f t="shared" ref="E48:E58" si="7">E47+D48</f>
        <v>3035687</v>
      </c>
    </row>
    <row r="49" spans="1:5" ht="15" customHeight="1" x14ac:dyDescent="0.2">
      <c r="A49" s="6" t="s">
        <v>10</v>
      </c>
      <c r="B49" s="7">
        <v>172376</v>
      </c>
      <c r="C49" s="7">
        <v>158850</v>
      </c>
      <c r="D49" s="5">
        <f t="shared" si="6"/>
        <v>13526</v>
      </c>
      <c r="E49" s="5">
        <f t="shared" si="7"/>
        <v>3049213</v>
      </c>
    </row>
    <row r="50" spans="1:5" ht="15" customHeight="1" x14ac:dyDescent="0.2">
      <c r="A50" s="6" t="s">
        <v>11</v>
      </c>
      <c r="B50" s="7">
        <v>144866</v>
      </c>
      <c r="C50" s="7">
        <v>134500</v>
      </c>
      <c r="D50" s="5">
        <f t="shared" si="6"/>
        <v>10366</v>
      </c>
      <c r="E50" s="5">
        <f t="shared" si="7"/>
        <v>3059579</v>
      </c>
    </row>
    <row r="51" spans="1:5" ht="15" customHeight="1" x14ac:dyDescent="0.2">
      <c r="A51" s="6" t="s">
        <v>12</v>
      </c>
      <c r="B51" s="7">
        <v>153716</v>
      </c>
      <c r="C51" s="7">
        <v>145700</v>
      </c>
      <c r="D51" s="5">
        <f t="shared" si="6"/>
        <v>8016</v>
      </c>
      <c r="E51" s="5">
        <f t="shared" si="7"/>
        <v>3067595</v>
      </c>
    </row>
    <row r="52" spans="1:5" ht="15" customHeight="1" x14ac:dyDescent="0.2">
      <c r="A52" s="6" t="s">
        <v>13</v>
      </c>
      <c r="B52" s="7">
        <v>146720</v>
      </c>
      <c r="C52" s="7">
        <v>138835</v>
      </c>
      <c r="D52" s="5">
        <f t="shared" si="6"/>
        <v>7885</v>
      </c>
      <c r="E52" s="5">
        <f t="shared" si="7"/>
        <v>3075480</v>
      </c>
    </row>
    <row r="53" spans="1:5" ht="15" customHeight="1" x14ac:dyDescent="0.2">
      <c r="A53" s="6" t="s">
        <v>14</v>
      </c>
      <c r="B53" s="7">
        <v>144458</v>
      </c>
      <c r="C53" s="7">
        <v>137235</v>
      </c>
      <c r="D53" s="5">
        <f t="shared" si="6"/>
        <v>7223</v>
      </c>
      <c r="E53" s="5">
        <f t="shared" si="7"/>
        <v>3082703</v>
      </c>
    </row>
    <row r="54" spans="1:5" ht="15" customHeight="1" x14ac:dyDescent="0.2">
      <c r="A54" s="6" t="s">
        <v>15</v>
      </c>
      <c r="B54" s="7">
        <v>160977</v>
      </c>
      <c r="C54" s="7">
        <v>147581</v>
      </c>
      <c r="D54" s="5">
        <f t="shared" si="6"/>
        <v>13396</v>
      </c>
      <c r="E54" s="5">
        <f t="shared" si="7"/>
        <v>3096099</v>
      </c>
    </row>
    <row r="55" spans="1:5" ht="15" customHeight="1" x14ac:dyDescent="0.2">
      <c r="A55" s="6" t="s">
        <v>16</v>
      </c>
      <c r="B55" s="7">
        <v>143900</v>
      </c>
      <c r="C55" s="7">
        <v>135012</v>
      </c>
      <c r="D55" s="5">
        <f t="shared" si="6"/>
        <v>8888</v>
      </c>
      <c r="E55" s="5">
        <f t="shared" si="7"/>
        <v>3104987</v>
      </c>
    </row>
    <row r="56" spans="1:5" ht="15" customHeight="1" x14ac:dyDescent="0.2">
      <c r="A56" s="6" t="s">
        <v>17</v>
      </c>
      <c r="B56" s="7">
        <v>150695</v>
      </c>
      <c r="C56" s="7">
        <v>135898</v>
      </c>
      <c r="D56" s="5">
        <f t="shared" si="6"/>
        <v>14797</v>
      </c>
      <c r="E56" s="5">
        <f t="shared" si="7"/>
        <v>3119784</v>
      </c>
    </row>
    <row r="57" spans="1:5" ht="14.25" customHeight="1" x14ac:dyDescent="0.2">
      <c r="A57" s="6" t="s">
        <v>18</v>
      </c>
      <c r="B57" s="7">
        <v>142170</v>
      </c>
      <c r="C57" s="7">
        <v>134913</v>
      </c>
      <c r="D57" s="5">
        <f t="shared" si="6"/>
        <v>7257</v>
      </c>
      <c r="E57" s="5">
        <f t="shared" si="7"/>
        <v>3127041</v>
      </c>
    </row>
    <row r="58" spans="1:5" ht="15" customHeight="1" x14ac:dyDescent="0.2">
      <c r="A58" s="6" t="s">
        <v>19</v>
      </c>
      <c r="B58" s="7">
        <v>110089</v>
      </c>
      <c r="C58" s="13">
        <v>145729</v>
      </c>
      <c r="D58" s="5">
        <f t="shared" si="6"/>
        <v>-35640</v>
      </c>
      <c r="E58" s="5">
        <f t="shared" si="7"/>
        <v>3091401</v>
      </c>
    </row>
    <row r="59" spans="1:5" ht="15" customHeight="1" x14ac:dyDescent="0.2">
      <c r="A59" s="9" t="s">
        <v>31</v>
      </c>
      <c r="B59" s="10">
        <v>1783300</v>
      </c>
      <c r="C59" s="10">
        <v>1696179</v>
      </c>
      <c r="D59" s="11">
        <f>SUM(D47:D58)</f>
        <v>87121</v>
      </c>
      <c r="E59" s="11">
        <f>E58</f>
        <v>3091401</v>
      </c>
    </row>
    <row r="60" spans="1:5" ht="15" customHeight="1" x14ac:dyDescent="0.2">
      <c r="A60" s="2" t="s">
        <v>32</v>
      </c>
      <c r="B60" s="3">
        <v>168770</v>
      </c>
      <c r="C60" s="3">
        <v>149513</v>
      </c>
      <c r="D60" s="4">
        <f t="shared" ref="D60:D71" si="8">B60-C60</f>
        <v>19257</v>
      </c>
      <c r="E60" s="4">
        <f>E58+D60</f>
        <v>3110658</v>
      </c>
    </row>
    <row r="61" spans="1:5" ht="15" customHeight="1" x14ac:dyDescent="0.2">
      <c r="A61" s="6" t="s">
        <v>9</v>
      </c>
      <c r="B61" s="7">
        <v>192516</v>
      </c>
      <c r="C61" s="7">
        <v>159337</v>
      </c>
      <c r="D61" s="5">
        <f t="shared" si="8"/>
        <v>33179</v>
      </c>
      <c r="E61" s="5">
        <f t="shared" ref="E61:E71" si="9">E60+D61</f>
        <v>3143837</v>
      </c>
    </row>
    <row r="62" spans="1:5" ht="15" customHeight="1" x14ac:dyDescent="0.2">
      <c r="A62" s="6" t="s">
        <v>10</v>
      </c>
      <c r="B62" s="7">
        <v>179722</v>
      </c>
      <c r="C62" s="7">
        <v>161689</v>
      </c>
      <c r="D62" s="5">
        <f t="shared" si="8"/>
        <v>18033</v>
      </c>
      <c r="E62" s="5">
        <f t="shared" si="9"/>
        <v>3161870</v>
      </c>
    </row>
    <row r="63" spans="1:5" ht="15" customHeight="1" x14ac:dyDescent="0.2">
      <c r="A63" s="6" t="s">
        <v>11</v>
      </c>
      <c r="B63" s="7">
        <v>177938</v>
      </c>
      <c r="C63" s="7">
        <v>159734</v>
      </c>
      <c r="D63" s="5">
        <f t="shared" si="8"/>
        <v>18204</v>
      </c>
      <c r="E63" s="5">
        <f t="shared" si="9"/>
        <v>3180074</v>
      </c>
    </row>
    <row r="64" spans="1:5" ht="15" customHeight="1" x14ac:dyDescent="0.2">
      <c r="A64" s="6" t="s">
        <v>12</v>
      </c>
      <c r="B64" s="7">
        <v>165047</v>
      </c>
      <c r="C64" s="7">
        <v>156610</v>
      </c>
      <c r="D64" s="5">
        <f t="shared" si="8"/>
        <v>8437</v>
      </c>
      <c r="E64" s="5">
        <f t="shared" si="9"/>
        <v>3188511</v>
      </c>
    </row>
    <row r="65" spans="1:5" ht="15" customHeight="1" x14ac:dyDescent="0.2">
      <c r="A65" s="6" t="s">
        <v>13</v>
      </c>
      <c r="B65" s="7">
        <v>162287</v>
      </c>
      <c r="C65" s="7">
        <v>148483</v>
      </c>
      <c r="D65" s="5">
        <f t="shared" si="8"/>
        <v>13804</v>
      </c>
      <c r="E65" s="5">
        <f t="shared" si="9"/>
        <v>3202315</v>
      </c>
    </row>
    <row r="66" spans="1:5" ht="15" customHeight="1" x14ac:dyDescent="0.2">
      <c r="A66" s="6" t="s">
        <v>14</v>
      </c>
      <c r="B66" s="7">
        <v>174181</v>
      </c>
      <c r="C66" s="7">
        <v>159875</v>
      </c>
      <c r="D66" s="5">
        <f t="shared" si="8"/>
        <v>14306</v>
      </c>
      <c r="E66" s="5">
        <f t="shared" si="9"/>
        <v>3216621</v>
      </c>
    </row>
    <row r="67" spans="1:5" ht="15" customHeight="1" x14ac:dyDescent="0.2">
      <c r="A67" s="6" t="s">
        <v>15</v>
      </c>
      <c r="B67" s="7">
        <v>172320</v>
      </c>
      <c r="C67" s="7">
        <v>159086</v>
      </c>
      <c r="D67" s="5">
        <f t="shared" si="8"/>
        <v>13234</v>
      </c>
      <c r="E67" s="5">
        <f t="shared" si="9"/>
        <v>3229855</v>
      </c>
    </row>
    <row r="68" spans="1:5" ht="15" customHeight="1" x14ac:dyDescent="0.2">
      <c r="A68" s="6" t="s">
        <v>16</v>
      </c>
      <c r="B68" s="7">
        <v>166202</v>
      </c>
      <c r="C68" s="7">
        <v>151189</v>
      </c>
      <c r="D68" s="5">
        <f t="shared" si="8"/>
        <v>15013</v>
      </c>
      <c r="E68" s="5">
        <f t="shared" si="9"/>
        <v>3244868</v>
      </c>
    </row>
    <row r="69" spans="1:5" ht="15" customHeight="1" x14ac:dyDescent="0.2">
      <c r="A69" s="6" t="s">
        <v>17</v>
      </c>
      <c r="B69" s="7">
        <v>174103</v>
      </c>
      <c r="C69" s="7">
        <v>164066</v>
      </c>
      <c r="D69" s="5">
        <f t="shared" si="8"/>
        <v>10037</v>
      </c>
      <c r="E69" s="5">
        <f t="shared" si="9"/>
        <v>3254905</v>
      </c>
    </row>
    <row r="70" spans="1:5" ht="14.25" customHeight="1" x14ac:dyDescent="0.2">
      <c r="A70" s="6" t="s">
        <v>18</v>
      </c>
      <c r="B70" s="7">
        <v>147702</v>
      </c>
      <c r="C70" s="7">
        <v>143309</v>
      </c>
      <c r="D70" s="5">
        <f t="shared" si="8"/>
        <v>4393</v>
      </c>
      <c r="E70" s="5">
        <f t="shared" si="9"/>
        <v>3259298</v>
      </c>
    </row>
    <row r="71" spans="1:5" ht="15" customHeight="1" x14ac:dyDescent="0.2">
      <c r="A71" s="6" t="s">
        <v>19</v>
      </c>
      <c r="B71" s="7">
        <v>110129</v>
      </c>
      <c r="C71" s="13">
        <v>150221</v>
      </c>
      <c r="D71" s="5">
        <f t="shared" si="8"/>
        <v>-40092</v>
      </c>
      <c r="E71" s="5">
        <f t="shared" si="9"/>
        <v>3219206</v>
      </c>
    </row>
    <row r="72" spans="1:5" ht="15" customHeight="1" x14ac:dyDescent="0.2">
      <c r="A72" s="9" t="s">
        <v>34</v>
      </c>
      <c r="B72" s="10">
        <v>1990917</v>
      </c>
      <c r="C72" s="10">
        <v>1863112</v>
      </c>
      <c r="D72" s="11">
        <f>SUM(D60:D71)</f>
        <v>127805</v>
      </c>
      <c r="E72" s="11">
        <f>E71</f>
        <v>3219206</v>
      </c>
    </row>
    <row r="73" spans="1:5" ht="15" customHeight="1" x14ac:dyDescent="0.2">
      <c r="A73" s="2" t="s">
        <v>36</v>
      </c>
      <c r="B73" s="3">
        <v>180741</v>
      </c>
      <c r="C73" s="3">
        <v>164860</v>
      </c>
      <c r="D73" s="4">
        <f t="shared" ref="D73:D84" si="10">B73-C73</f>
        <v>15881</v>
      </c>
      <c r="E73" s="4">
        <f>E71+D73</f>
        <v>3235087</v>
      </c>
    </row>
    <row r="74" spans="1:5" ht="15" customHeight="1" x14ac:dyDescent="0.2">
      <c r="A74" s="6" t="s">
        <v>9</v>
      </c>
      <c r="B74" s="7">
        <v>211674</v>
      </c>
      <c r="C74" s="7">
        <v>172498</v>
      </c>
      <c r="D74" s="5">
        <f t="shared" si="10"/>
        <v>39176</v>
      </c>
      <c r="E74" s="5">
        <f t="shared" ref="E74:E84" si="11">E73+D74</f>
        <v>3274263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3274263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3274263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3274263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3274263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3274263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3274263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3274263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3274263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3274263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3274263</v>
      </c>
    </row>
    <row r="85" spans="1:5" ht="15" customHeight="1" x14ac:dyDescent="0.2">
      <c r="A85" s="9" t="s">
        <v>33</v>
      </c>
      <c r="B85" s="10">
        <v>392415</v>
      </c>
      <c r="C85" s="10">
        <v>337358</v>
      </c>
      <c r="D85" s="11">
        <f>SUM(D73:D84)</f>
        <v>55057</v>
      </c>
      <c r="E85" s="11">
        <f>E84</f>
        <v>3274263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8" t="s">
        <v>35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J13" sqref="J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117748</v>
      </c>
      <c r="C8" s="3">
        <v>87859</v>
      </c>
      <c r="D8" s="4">
        <f t="shared" ref="D8:D19" si="0">B8-C8</f>
        <v>29889</v>
      </c>
      <c r="E8" s="5">
        <v>2135517</v>
      </c>
    </row>
    <row r="9" spans="1:5" ht="15" customHeight="1" x14ac:dyDescent="0.2">
      <c r="A9" s="6" t="s">
        <v>9</v>
      </c>
      <c r="B9" s="7">
        <v>116309</v>
      </c>
      <c r="C9" s="7">
        <v>95974</v>
      </c>
      <c r="D9" s="5">
        <f t="shared" si="0"/>
        <v>20335</v>
      </c>
      <c r="E9" s="5">
        <f t="shared" ref="E9:E19" si="1">E8+D9</f>
        <v>2155852</v>
      </c>
    </row>
    <row r="10" spans="1:5" ht="15" customHeight="1" x14ac:dyDescent="0.2">
      <c r="A10" s="6" t="s">
        <v>10</v>
      </c>
      <c r="B10" s="7">
        <v>92347</v>
      </c>
      <c r="C10" s="7">
        <v>101443</v>
      </c>
      <c r="D10" s="5">
        <f t="shared" si="0"/>
        <v>-9096</v>
      </c>
      <c r="E10" s="5">
        <f t="shared" si="1"/>
        <v>2146756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2066568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2040209</v>
      </c>
    </row>
    <row r="13" spans="1:5" ht="15" customHeight="1" x14ac:dyDescent="0.2">
      <c r="A13" s="6" t="s">
        <v>13</v>
      </c>
      <c r="B13" s="7">
        <v>63173</v>
      </c>
      <c r="C13" s="7">
        <v>61271</v>
      </c>
      <c r="D13" s="5">
        <f t="shared" si="0"/>
        <v>1902</v>
      </c>
      <c r="E13" s="5">
        <f t="shared" si="1"/>
        <v>2042111</v>
      </c>
    </row>
    <row r="14" spans="1:5" ht="15" customHeight="1" x14ac:dyDescent="0.2">
      <c r="A14" s="6" t="s">
        <v>14</v>
      </c>
      <c r="B14" s="7">
        <v>80378</v>
      </c>
      <c r="C14" s="7">
        <v>67112</v>
      </c>
      <c r="D14" s="5">
        <f t="shared" si="0"/>
        <v>13266</v>
      </c>
      <c r="E14" s="5">
        <f t="shared" si="1"/>
        <v>2055377</v>
      </c>
    </row>
    <row r="15" spans="1:5" ht="15" customHeight="1" x14ac:dyDescent="0.2">
      <c r="A15" s="6" t="s">
        <v>15</v>
      </c>
      <c r="B15" s="7">
        <v>90121</v>
      </c>
      <c r="C15" s="7">
        <v>73726</v>
      </c>
      <c r="D15" s="5">
        <f t="shared" si="0"/>
        <v>16395</v>
      </c>
      <c r="E15" s="5">
        <f t="shared" si="1"/>
        <v>2071772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2096934</v>
      </c>
    </row>
    <row r="17" spans="1:5" ht="15" customHeight="1" x14ac:dyDescent="0.2">
      <c r="A17" s="6" t="s">
        <v>17</v>
      </c>
      <c r="B17" s="7">
        <v>122181</v>
      </c>
      <c r="C17" s="7">
        <v>90894</v>
      </c>
      <c r="D17" s="5">
        <f t="shared" si="0"/>
        <v>31287</v>
      </c>
      <c r="E17" s="5">
        <f t="shared" si="1"/>
        <v>2128221</v>
      </c>
    </row>
    <row r="18" spans="1:5" ht="15" customHeight="1" x14ac:dyDescent="0.2">
      <c r="A18" s="6" t="s">
        <v>18</v>
      </c>
      <c r="B18" s="7">
        <v>116703</v>
      </c>
      <c r="C18" s="7">
        <v>86692</v>
      </c>
      <c r="D18" s="5">
        <f t="shared" si="0"/>
        <v>30011</v>
      </c>
      <c r="E18" s="5">
        <f t="shared" si="1"/>
        <v>2158232</v>
      </c>
    </row>
    <row r="19" spans="1:5" ht="15" customHeight="1" x14ac:dyDescent="0.2">
      <c r="A19" s="6" t="s">
        <v>19</v>
      </c>
      <c r="B19" s="7">
        <v>88738</v>
      </c>
      <c r="C19" s="7">
        <v>105982</v>
      </c>
      <c r="D19" s="5">
        <f t="shared" si="0"/>
        <v>-17244</v>
      </c>
      <c r="E19" s="5">
        <f t="shared" si="1"/>
        <v>2140988</v>
      </c>
    </row>
    <row r="20" spans="1:5" ht="15" customHeight="1" x14ac:dyDescent="0.2">
      <c r="A20" s="9" t="s">
        <v>20</v>
      </c>
      <c r="B20" s="10">
        <v>1077261</v>
      </c>
      <c r="C20" s="10">
        <v>1041901</v>
      </c>
      <c r="D20" s="11">
        <f>SUM(D8:D19)</f>
        <v>35360</v>
      </c>
      <c r="E20" s="11">
        <f>E19</f>
        <v>2140988</v>
      </c>
    </row>
    <row r="21" spans="1:5" ht="15" customHeight="1" x14ac:dyDescent="0.2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2173379</v>
      </c>
    </row>
    <row r="22" spans="1:5" ht="15" customHeight="1" x14ac:dyDescent="0.2">
      <c r="A22" s="6" t="s">
        <v>9</v>
      </c>
      <c r="B22" s="7">
        <v>141777</v>
      </c>
      <c r="C22" s="7">
        <v>108108</v>
      </c>
      <c r="D22" s="5">
        <f t="shared" si="2"/>
        <v>33669</v>
      </c>
      <c r="E22" s="5">
        <f t="shared" ref="E22:E32" si="3">E21+D22</f>
        <v>2207048</v>
      </c>
    </row>
    <row r="23" spans="1:5" ht="14.25" customHeight="1" x14ac:dyDescent="0.2">
      <c r="A23" s="6" t="s">
        <v>10</v>
      </c>
      <c r="B23" s="7">
        <v>132842</v>
      </c>
      <c r="C23" s="7">
        <v>114061</v>
      </c>
      <c r="D23" s="5">
        <f t="shared" si="2"/>
        <v>18781</v>
      </c>
      <c r="E23" s="5">
        <f t="shared" si="3"/>
        <v>2225829</v>
      </c>
    </row>
    <row r="24" spans="1:5" ht="15" customHeight="1" x14ac:dyDescent="0.2">
      <c r="A24" s="6" t="s">
        <v>11</v>
      </c>
      <c r="B24" s="7">
        <v>109012</v>
      </c>
      <c r="C24" s="7">
        <v>100177</v>
      </c>
      <c r="D24" s="5">
        <f t="shared" si="2"/>
        <v>8835</v>
      </c>
      <c r="E24" s="5">
        <f t="shared" si="3"/>
        <v>2234664</v>
      </c>
    </row>
    <row r="25" spans="1:5" ht="15" customHeight="1" x14ac:dyDescent="0.2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2246859</v>
      </c>
    </row>
    <row r="26" spans="1:5" ht="15" customHeight="1" x14ac:dyDescent="0.2">
      <c r="A26" s="6" t="s">
        <v>13</v>
      </c>
      <c r="B26" s="7">
        <v>114923</v>
      </c>
      <c r="C26" s="7">
        <v>99326</v>
      </c>
      <c r="D26" s="5">
        <f t="shared" si="2"/>
        <v>15597</v>
      </c>
      <c r="E26" s="5">
        <f t="shared" si="3"/>
        <v>2262456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2274692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2295005</v>
      </c>
    </row>
    <row r="29" spans="1:5" ht="15" customHeight="1" x14ac:dyDescent="0.2">
      <c r="A29" s="6" t="s">
        <v>16</v>
      </c>
      <c r="B29" s="7">
        <v>128662</v>
      </c>
      <c r="C29" s="7">
        <v>110426</v>
      </c>
      <c r="D29" s="5">
        <f t="shared" si="2"/>
        <v>18236</v>
      </c>
      <c r="E29" s="5">
        <f t="shared" si="3"/>
        <v>2313241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2331024</v>
      </c>
    </row>
    <row r="31" spans="1:5" ht="15" customHeight="1" x14ac:dyDescent="0.2">
      <c r="A31" s="6" t="s">
        <v>18</v>
      </c>
      <c r="B31" s="7">
        <v>121720</v>
      </c>
      <c r="C31" s="7">
        <v>104258</v>
      </c>
      <c r="D31" s="5">
        <f t="shared" si="2"/>
        <v>17462</v>
      </c>
      <c r="E31" s="5">
        <f t="shared" si="3"/>
        <v>2348486</v>
      </c>
    </row>
    <row r="32" spans="1:5" ht="15" customHeight="1" x14ac:dyDescent="0.2">
      <c r="A32" s="6" t="s">
        <v>19</v>
      </c>
      <c r="B32" s="7">
        <v>90997</v>
      </c>
      <c r="C32" s="13">
        <v>130429</v>
      </c>
      <c r="D32" s="5">
        <f t="shared" si="2"/>
        <v>-39432</v>
      </c>
      <c r="E32" s="5">
        <f t="shared" si="3"/>
        <v>2309054</v>
      </c>
    </row>
    <row r="33" spans="1:5" ht="15" customHeight="1" x14ac:dyDescent="0.2">
      <c r="A33" s="9" t="s">
        <v>22</v>
      </c>
      <c r="B33" s="10">
        <v>1460102</v>
      </c>
      <c r="C33" s="10">
        <v>1292036</v>
      </c>
      <c r="D33" s="11">
        <f>SUM(D21:D32)</f>
        <v>168066</v>
      </c>
      <c r="E33" s="11">
        <f>E32</f>
        <v>2309054</v>
      </c>
    </row>
    <row r="34" spans="1:5" ht="15.75" customHeight="1" x14ac:dyDescent="0.2">
      <c r="A34" s="2" t="s">
        <v>23</v>
      </c>
      <c r="B34" s="3">
        <v>141040</v>
      </c>
      <c r="C34" s="3">
        <v>116948</v>
      </c>
      <c r="D34" s="4">
        <f t="shared" ref="D34:D45" si="4">B34-C34</f>
        <v>24092</v>
      </c>
      <c r="E34" s="4">
        <f>E32+D34</f>
        <v>2333146</v>
      </c>
    </row>
    <row r="35" spans="1:5" ht="15.75" customHeight="1" x14ac:dyDescent="0.2">
      <c r="A35" s="6" t="s">
        <v>9</v>
      </c>
      <c r="B35" s="7">
        <v>155180</v>
      </c>
      <c r="C35" s="7">
        <v>123586</v>
      </c>
      <c r="D35" s="5">
        <f t="shared" si="4"/>
        <v>31594</v>
      </c>
      <c r="E35" s="5">
        <f t="shared" ref="E35:E45" si="5">E34+D35</f>
        <v>2364740</v>
      </c>
    </row>
    <row r="36" spans="1:5" ht="15.75" customHeight="1" x14ac:dyDescent="0.2">
      <c r="A36" s="6" t="s">
        <v>10</v>
      </c>
      <c r="B36" s="7">
        <v>141137</v>
      </c>
      <c r="C36" s="7">
        <v>134005</v>
      </c>
      <c r="D36" s="5">
        <f t="shared" si="4"/>
        <v>7132</v>
      </c>
      <c r="E36" s="5">
        <f t="shared" si="5"/>
        <v>2371872</v>
      </c>
    </row>
    <row r="37" spans="1:5" ht="15.75" customHeight="1" x14ac:dyDescent="0.2">
      <c r="A37" s="6" t="s">
        <v>11</v>
      </c>
      <c r="B37" s="7">
        <v>119844</v>
      </c>
      <c r="C37" s="7">
        <v>112214</v>
      </c>
      <c r="D37" s="5">
        <f t="shared" si="4"/>
        <v>7630</v>
      </c>
      <c r="E37" s="5">
        <f t="shared" si="5"/>
        <v>2379502</v>
      </c>
    </row>
    <row r="38" spans="1:5" ht="15.75" customHeight="1" x14ac:dyDescent="0.2">
      <c r="A38" s="6" t="s">
        <v>12</v>
      </c>
      <c r="B38" s="7">
        <v>127219</v>
      </c>
      <c r="C38" s="7">
        <v>119819</v>
      </c>
      <c r="D38" s="5">
        <f t="shared" si="4"/>
        <v>7400</v>
      </c>
      <c r="E38" s="5">
        <f t="shared" si="5"/>
        <v>2386902</v>
      </c>
    </row>
    <row r="39" spans="1:5" ht="15.75" customHeight="1" x14ac:dyDescent="0.2">
      <c r="A39" s="6" t="s">
        <v>13</v>
      </c>
      <c r="B39" s="7">
        <v>120878</v>
      </c>
      <c r="C39" s="7">
        <v>110747</v>
      </c>
      <c r="D39" s="5">
        <f t="shared" si="4"/>
        <v>10131</v>
      </c>
      <c r="E39" s="5">
        <f t="shared" si="5"/>
        <v>2397033</v>
      </c>
    </row>
    <row r="40" spans="1:5" ht="15.75" customHeight="1" x14ac:dyDescent="0.2">
      <c r="A40" s="6" t="s">
        <v>14</v>
      </c>
      <c r="B40" s="7">
        <v>117844</v>
      </c>
      <c r="C40" s="7">
        <v>113040</v>
      </c>
      <c r="D40" s="5">
        <f t="shared" si="4"/>
        <v>4804</v>
      </c>
      <c r="E40" s="5">
        <f t="shared" si="5"/>
        <v>2401837</v>
      </c>
    </row>
    <row r="41" spans="1:5" ht="15.75" customHeight="1" x14ac:dyDescent="0.2">
      <c r="A41" s="6" t="s">
        <v>15</v>
      </c>
      <c r="B41" s="7">
        <v>130282</v>
      </c>
      <c r="C41" s="7">
        <v>119727</v>
      </c>
      <c r="D41" s="5">
        <f t="shared" si="4"/>
        <v>10555</v>
      </c>
      <c r="E41" s="5">
        <f t="shared" si="5"/>
        <v>2412392</v>
      </c>
    </row>
    <row r="42" spans="1:5" ht="15.75" customHeight="1" x14ac:dyDescent="0.2">
      <c r="A42" s="6" t="s">
        <v>16</v>
      </c>
      <c r="B42" s="7">
        <v>124615</v>
      </c>
      <c r="C42" s="7">
        <v>109564</v>
      </c>
      <c r="D42" s="5">
        <f t="shared" si="4"/>
        <v>15051</v>
      </c>
      <c r="E42" s="5">
        <f t="shared" si="5"/>
        <v>2427443</v>
      </c>
    </row>
    <row r="43" spans="1:5" ht="15.75" customHeight="1" x14ac:dyDescent="0.2">
      <c r="A43" s="6" t="s">
        <v>17</v>
      </c>
      <c r="B43" s="7">
        <v>119416</v>
      </c>
      <c r="C43" s="7">
        <v>112046</v>
      </c>
      <c r="D43" s="5">
        <f t="shared" si="4"/>
        <v>7370</v>
      </c>
      <c r="E43" s="5">
        <f t="shared" si="5"/>
        <v>2434813</v>
      </c>
    </row>
    <row r="44" spans="1:5" ht="15.75" customHeight="1" x14ac:dyDescent="0.2">
      <c r="A44" s="6" t="s">
        <v>18</v>
      </c>
      <c r="B44" s="7">
        <v>109663</v>
      </c>
      <c r="C44" s="7">
        <v>105420</v>
      </c>
      <c r="D44" s="5">
        <f t="shared" si="4"/>
        <v>4243</v>
      </c>
      <c r="E44" s="5">
        <f t="shared" si="5"/>
        <v>2439056</v>
      </c>
    </row>
    <row r="45" spans="1:5" ht="15.75" customHeight="1" x14ac:dyDescent="0.2">
      <c r="A45" s="6" t="s">
        <v>19</v>
      </c>
      <c r="B45" s="7">
        <v>84392</v>
      </c>
      <c r="C45" s="13">
        <v>123612</v>
      </c>
      <c r="D45" s="5">
        <f t="shared" si="4"/>
        <v>-39220</v>
      </c>
      <c r="E45" s="5">
        <f t="shared" si="5"/>
        <v>2399836</v>
      </c>
    </row>
    <row r="46" spans="1:5" ht="15.75" customHeight="1" x14ac:dyDescent="0.2">
      <c r="A46" s="9" t="s">
        <v>24</v>
      </c>
      <c r="B46" s="10">
        <v>1491510</v>
      </c>
      <c r="C46" s="10">
        <v>1400728</v>
      </c>
      <c r="D46" s="11">
        <f>SUM(D34:D45)</f>
        <v>90782</v>
      </c>
      <c r="E46" s="11">
        <f>E45</f>
        <v>2399836</v>
      </c>
    </row>
    <row r="47" spans="1:5" ht="15.75" customHeight="1" x14ac:dyDescent="0.2">
      <c r="A47" s="2" t="s">
        <v>25</v>
      </c>
      <c r="B47" s="3">
        <v>136606</v>
      </c>
      <c r="C47" s="3">
        <v>119677</v>
      </c>
      <c r="D47" s="4">
        <f t="shared" ref="D47:D58" si="6">B47-C47</f>
        <v>16929</v>
      </c>
      <c r="E47" s="4">
        <f>E45+D47</f>
        <v>2416765</v>
      </c>
    </row>
    <row r="48" spans="1:5" ht="15.75" customHeight="1" x14ac:dyDescent="0.2">
      <c r="A48" s="6" t="s">
        <v>9</v>
      </c>
      <c r="B48" s="7">
        <v>142335</v>
      </c>
      <c r="C48" s="7">
        <v>122039</v>
      </c>
      <c r="D48" s="5">
        <f t="shared" si="6"/>
        <v>20296</v>
      </c>
      <c r="E48" s="5">
        <f t="shared" ref="E48:E58" si="7">E47+D48</f>
        <v>2437061</v>
      </c>
    </row>
    <row r="49" spans="1:5" ht="15.75" customHeight="1" x14ac:dyDescent="0.2">
      <c r="A49" s="6" t="s">
        <v>10</v>
      </c>
      <c r="B49" s="7">
        <v>148716</v>
      </c>
      <c r="C49" s="7">
        <v>136862</v>
      </c>
      <c r="D49" s="5">
        <f t="shared" si="6"/>
        <v>11854</v>
      </c>
      <c r="E49" s="5">
        <f t="shared" si="7"/>
        <v>2448915</v>
      </c>
    </row>
    <row r="50" spans="1:5" ht="15.75" customHeight="1" x14ac:dyDescent="0.2">
      <c r="A50" s="6" t="s">
        <v>11</v>
      </c>
      <c r="B50" s="7">
        <v>120491</v>
      </c>
      <c r="C50" s="7">
        <v>113303</v>
      </c>
      <c r="D50" s="5">
        <f t="shared" si="6"/>
        <v>7188</v>
      </c>
      <c r="E50" s="5">
        <f t="shared" si="7"/>
        <v>2456103</v>
      </c>
    </row>
    <row r="51" spans="1:5" ht="15.75" customHeight="1" x14ac:dyDescent="0.2">
      <c r="A51" s="6" t="s">
        <v>12</v>
      </c>
      <c r="B51" s="7">
        <v>129136</v>
      </c>
      <c r="C51" s="7">
        <v>125365</v>
      </c>
      <c r="D51" s="5">
        <f t="shared" si="6"/>
        <v>3771</v>
      </c>
      <c r="E51" s="5">
        <f t="shared" si="7"/>
        <v>2459874</v>
      </c>
    </row>
    <row r="52" spans="1:5" ht="15.75" customHeight="1" x14ac:dyDescent="0.2">
      <c r="A52" s="6" t="s">
        <v>13</v>
      </c>
      <c r="B52" s="7">
        <v>119271</v>
      </c>
      <c r="C52" s="7">
        <v>117416</v>
      </c>
      <c r="D52" s="5">
        <f t="shared" si="6"/>
        <v>1855</v>
      </c>
      <c r="E52" s="5">
        <f t="shared" si="7"/>
        <v>2461729</v>
      </c>
    </row>
    <row r="53" spans="1:5" ht="15.75" customHeight="1" x14ac:dyDescent="0.2">
      <c r="A53" s="6" t="s">
        <v>14</v>
      </c>
      <c r="B53" s="7">
        <v>117346</v>
      </c>
      <c r="C53" s="7">
        <v>115056</v>
      </c>
      <c r="D53" s="5">
        <f t="shared" si="6"/>
        <v>2290</v>
      </c>
      <c r="E53" s="5">
        <f t="shared" si="7"/>
        <v>2464019</v>
      </c>
    </row>
    <row r="54" spans="1:5" ht="15.75" customHeight="1" x14ac:dyDescent="0.2">
      <c r="A54" s="6" t="s">
        <v>15</v>
      </c>
      <c r="B54" s="7">
        <v>132364</v>
      </c>
      <c r="C54" s="7">
        <v>125616</v>
      </c>
      <c r="D54" s="5">
        <f t="shared" si="6"/>
        <v>6748</v>
      </c>
      <c r="E54" s="5">
        <f t="shared" si="7"/>
        <v>2470767</v>
      </c>
    </row>
    <row r="55" spans="1:5" ht="15.75" customHeight="1" x14ac:dyDescent="0.2">
      <c r="A55" s="6" t="s">
        <v>16</v>
      </c>
      <c r="B55" s="7">
        <v>123880</v>
      </c>
      <c r="C55" s="7">
        <v>111950</v>
      </c>
      <c r="D55" s="5">
        <f t="shared" si="6"/>
        <v>11930</v>
      </c>
      <c r="E55" s="5">
        <f t="shared" si="7"/>
        <v>2482697</v>
      </c>
    </row>
    <row r="56" spans="1:5" ht="15.75" customHeight="1" x14ac:dyDescent="0.2">
      <c r="A56" s="6" t="s">
        <v>17</v>
      </c>
      <c r="B56" s="7">
        <v>126103</v>
      </c>
      <c r="C56" s="7">
        <v>114169</v>
      </c>
      <c r="D56" s="5">
        <f t="shared" si="6"/>
        <v>11934</v>
      </c>
      <c r="E56" s="5">
        <f t="shared" si="7"/>
        <v>2494631</v>
      </c>
    </row>
    <row r="57" spans="1:5" ht="15.75" customHeight="1" x14ac:dyDescent="0.2">
      <c r="A57" s="6" t="s">
        <v>18</v>
      </c>
      <c r="B57" s="7">
        <v>117650</v>
      </c>
      <c r="C57" s="7">
        <v>111306</v>
      </c>
      <c r="D57" s="5">
        <f t="shared" si="6"/>
        <v>6344</v>
      </c>
      <c r="E57" s="5">
        <f t="shared" si="7"/>
        <v>2500975</v>
      </c>
    </row>
    <row r="58" spans="1:5" ht="15.75" customHeight="1" x14ac:dyDescent="0.2">
      <c r="A58" s="6" t="s">
        <v>19</v>
      </c>
      <c r="B58" s="7">
        <v>91214</v>
      </c>
      <c r="C58" s="13">
        <v>130163</v>
      </c>
      <c r="D58" s="5">
        <f t="shared" si="6"/>
        <v>-38949</v>
      </c>
      <c r="E58" s="5">
        <f t="shared" si="7"/>
        <v>2462026</v>
      </c>
    </row>
    <row r="59" spans="1:5" ht="15.75" customHeight="1" x14ac:dyDescent="0.2">
      <c r="A59" s="9" t="s">
        <v>31</v>
      </c>
      <c r="B59" s="10">
        <v>1505112</v>
      </c>
      <c r="C59" s="10">
        <v>1442922</v>
      </c>
      <c r="D59" s="11">
        <f>SUM(D47:D58)</f>
        <v>62190</v>
      </c>
      <c r="E59" s="11">
        <f>E58</f>
        <v>2462026</v>
      </c>
    </row>
    <row r="60" spans="1:5" ht="15.75" customHeight="1" x14ac:dyDescent="0.2">
      <c r="A60" s="2" t="s">
        <v>32</v>
      </c>
      <c r="B60" s="3">
        <v>154556</v>
      </c>
      <c r="C60" s="3">
        <v>128403</v>
      </c>
      <c r="D60" s="4">
        <f t="shared" ref="D60:D71" si="8">B60-C60</f>
        <v>26153</v>
      </c>
      <c r="E60" s="4">
        <f>E58+D60</f>
        <v>2488179</v>
      </c>
    </row>
    <row r="61" spans="1:5" ht="15.75" customHeight="1" x14ac:dyDescent="0.2">
      <c r="A61" s="6" t="s">
        <v>9</v>
      </c>
      <c r="B61" s="7">
        <v>165061</v>
      </c>
      <c r="C61" s="7">
        <v>138443</v>
      </c>
      <c r="D61" s="5">
        <f t="shared" si="8"/>
        <v>26618</v>
      </c>
      <c r="E61" s="5">
        <f t="shared" ref="E61:E71" si="9">E60+D61</f>
        <v>2514797</v>
      </c>
    </row>
    <row r="62" spans="1:5" ht="15.75" customHeight="1" x14ac:dyDescent="0.2">
      <c r="A62" s="6" t="s">
        <v>10</v>
      </c>
      <c r="B62" s="7">
        <v>150456</v>
      </c>
      <c r="C62" s="7">
        <v>136172</v>
      </c>
      <c r="D62" s="5">
        <f t="shared" si="8"/>
        <v>14284</v>
      </c>
      <c r="E62" s="5">
        <f t="shared" si="9"/>
        <v>2529081</v>
      </c>
    </row>
    <row r="63" spans="1:5" ht="15.75" customHeight="1" x14ac:dyDescent="0.2">
      <c r="A63" s="6" t="s">
        <v>11</v>
      </c>
      <c r="B63" s="7">
        <v>150459</v>
      </c>
      <c r="C63" s="7">
        <v>136600</v>
      </c>
      <c r="D63" s="5">
        <f t="shared" si="8"/>
        <v>13859</v>
      </c>
      <c r="E63" s="5">
        <f t="shared" si="9"/>
        <v>2542940</v>
      </c>
    </row>
    <row r="64" spans="1:5" ht="15.75" customHeight="1" x14ac:dyDescent="0.2">
      <c r="A64" s="6" t="s">
        <v>12</v>
      </c>
      <c r="B64" s="7">
        <v>135730</v>
      </c>
      <c r="C64" s="7">
        <v>130852</v>
      </c>
      <c r="D64" s="5">
        <f t="shared" si="8"/>
        <v>4878</v>
      </c>
      <c r="E64" s="5">
        <f t="shared" si="9"/>
        <v>2547818</v>
      </c>
    </row>
    <row r="65" spans="1:5" ht="15.75" customHeight="1" x14ac:dyDescent="0.2">
      <c r="A65" s="6" t="s">
        <v>13</v>
      </c>
      <c r="B65" s="7">
        <v>132310</v>
      </c>
      <c r="C65" s="7">
        <v>121692</v>
      </c>
      <c r="D65" s="5">
        <f t="shared" si="8"/>
        <v>10618</v>
      </c>
      <c r="E65" s="5">
        <f t="shared" si="9"/>
        <v>2558436</v>
      </c>
    </row>
    <row r="66" spans="1:5" ht="15.75" customHeight="1" x14ac:dyDescent="0.2">
      <c r="A66" s="6" t="s">
        <v>14</v>
      </c>
      <c r="B66" s="7">
        <v>142985</v>
      </c>
      <c r="C66" s="7">
        <v>130592</v>
      </c>
      <c r="D66" s="5">
        <f t="shared" si="8"/>
        <v>12393</v>
      </c>
      <c r="E66" s="5">
        <f t="shared" si="9"/>
        <v>2570829</v>
      </c>
    </row>
    <row r="67" spans="1:5" ht="15.75" customHeight="1" x14ac:dyDescent="0.2">
      <c r="A67" s="6" t="s">
        <v>15</v>
      </c>
      <c r="B67" s="7">
        <v>141069</v>
      </c>
      <c r="C67" s="7">
        <v>132734</v>
      </c>
      <c r="D67" s="5">
        <f t="shared" si="8"/>
        <v>8335</v>
      </c>
      <c r="E67" s="5">
        <f t="shared" si="9"/>
        <v>2579164</v>
      </c>
    </row>
    <row r="68" spans="1:5" ht="15.75" customHeight="1" x14ac:dyDescent="0.2">
      <c r="A68" s="6" t="s">
        <v>16</v>
      </c>
      <c r="B68" s="7">
        <v>140708</v>
      </c>
      <c r="C68" s="7">
        <v>127237</v>
      </c>
      <c r="D68" s="5">
        <f t="shared" si="8"/>
        <v>13471</v>
      </c>
      <c r="E68" s="5">
        <f t="shared" si="9"/>
        <v>2592635</v>
      </c>
    </row>
    <row r="69" spans="1:5" ht="15.75" customHeight="1" x14ac:dyDescent="0.2">
      <c r="A69" s="6" t="s">
        <v>17</v>
      </c>
      <c r="B69" s="7">
        <v>149323</v>
      </c>
      <c r="C69" s="7">
        <v>139092</v>
      </c>
      <c r="D69" s="5">
        <f t="shared" si="8"/>
        <v>10231</v>
      </c>
      <c r="E69" s="5">
        <f t="shared" si="9"/>
        <v>2602866</v>
      </c>
    </row>
    <row r="70" spans="1:5" ht="15.75" customHeight="1" x14ac:dyDescent="0.2">
      <c r="A70" s="6" t="s">
        <v>18</v>
      </c>
      <c r="B70" s="7">
        <v>129343</v>
      </c>
      <c r="C70" s="7">
        <v>120368</v>
      </c>
      <c r="D70" s="5">
        <f t="shared" si="8"/>
        <v>8975</v>
      </c>
      <c r="E70" s="5">
        <f t="shared" si="9"/>
        <v>2611841</v>
      </c>
    </row>
    <row r="71" spans="1:5" ht="15.75" customHeight="1" x14ac:dyDescent="0.2">
      <c r="A71" s="6" t="s">
        <v>19</v>
      </c>
      <c r="B71" s="7">
        <v>92626</v>
      </c>
      <c r="C71" s="13">
        <v>135901</v>
      </c>
      <c r="D71" s="5">
        <f t="shared" si="8"/>
        <v>-43275</v>
      </c>
      <c r="E71" s="5">
        <f t="shared" si="9"/>
        <v>2568566</v>
      </c>
    </row>
    <row r="72" spans="1:5" ht="15.75" customHeight="1" x14ac:dyDescent="0.2">
      <c r="A72" s="9" t="s">
        <v>34</v>
      </c>
      <c r="B72" s="10">
        <v>1684626</v>
      </c>
      <c r="C72" s="10">
        <v>1578086</v>
      </c>
      <c r="D72" s="11">
        <f>SUM(D60:D71)</f>
        <v>106540</v>
      </c>
      <c r="E72" s="11">
        <f>E71</f>
        <v>2568566</v>
      </c>
    </row>
    <row r="73" spans="1:5" ht="15.75" customHeight="1" x14ac:dyDescent="0.2">
      <c r="A73" s="2" t="s">
        <v>36</v>
      </c>
      <c r="B73" s="3">
        <v>167554</v>
      </c>
      <c r="C73" s="3">
        <v>144217</v>
      </c>
      <c r="D73" s="4">
        <f t="shared" ref="D73:D84" si="10">B73-C73</f>
        <v>23337</v>
      </c>
      <c r="E73" s="4">
        <f>E71+D73</f>
        <v>2591903</v>
      </c>
    </row>
    <row r="74" spans="1:5" ht="15.75" customHeight="1" x14ac:dyDescent="0.2">
      <c r="A74" s="6" t="s">
        <v>9</v>
      </c>
      <c r="B74" s="7">
        <v>180067</v>
      </c>
      <c r="C74" s="7">
        <v>149970</v>
      </c>
      <c r="D74" s="5">
        <f t="shared" si="10"/>
        <v>30097</v>
      </c>
      <c r="E74" s="5">
        <f t="shared" ref="E74:E84" si="11">E73+D74</f>
        <v>2622000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2622000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2622000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2622000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2622000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2622000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2622000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2622000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2622000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2622000</v>
      </c>
    </row>
    <row r="84" spans="1:5" ht="15.7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2622000</v>
      </c>
    </row>
    <row r="85" spans="1:5" ht="15.75" customHeight="1" x14ac:dyDescent="0.2">
      <c r="A85" s="9" t="s">
        <v>33</v>
      </c>
      <c r="B85" s="10">
        <v>347621</v>
      </c>
      <c r="C85" s="10">
        <v>294187</v>
      </c>
      <c r="D85" s="11">
        <f>SUM(D73:D84)</f>
        <v>53434</v>
      </c>
      <c r="E85" s="11">
        <f>E84</f>
        <v>2622000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1.75" customHeight="1" x14ac:dyDescent="0.2">
      <c r="A88" s="18" t="s">
        <v>35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topLeftCell="A64" zoomScaleNormal="100" workbookViewId="0">
      <selection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104876</v>
      </c>
      <c r="C8" s="3">
        <v>91206</v>
      </c>
      <c r="D8" s="4">
        <f t="shared" ref="D8:D19" si="0">B8-C8</f>
        <v>13670</v>
      </c>
      <c r="E8" s="5">
        <v>2534507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2558378</v>
      </c>
    </row>
    <row r="10" spans="1:5" ht="15" customHeight="1" x14ac:dyDescent="0.2">
      <c r="A10" s="6" t="s">
        <v>10</v>
      </c>
      <c r="B10" s="7">
        <v>103541</v>
      </c>
      <c r="C10" s="7">
        <v>120171</v>
      </c>
      <c r="D10" s="5">
        <f t="shared" si="0"/>
        <v>-16630</v>
      </c>
      <c r="E10" s="5">
        <f t="shared" si="1"/>
        <v>2541748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2458199</v>
      </c>
    </row>
    <row r="12" spans="1:5" ht="15" customHeight="1" x14ac:dyDescent="0.2">
      <c r="A12" s="6" t="s">
        <v>12</v>
      </c>
      <c r="B12" s="7">
        <v>45839</v>
      </c>
      <c r="C12" s="7">
        <v>84003</v>
      </c>
      <c r="D12" s="5">
        <f t="shared" si="0"/>
        <v>-38164</v>
      </c>
      <c r="E12" s="5">
        <f t="shared" si="1"/>
        <v>2420035</v>
      </c>
    </row>
    <row r="13" spans="1:5" ht="15" customHeight="1" x14ac:dyDescent="0.2">
      <c r="A13" s="6" t="s">
        <v>13</v>
      </c>
      <c r="B13" s="7">
        <v>56444</v>
      </c>
      <c r="C13" s="7">
        <v>65373</v>
      </c>
      <c r="D13" s="5">
        <f t="shared" si="0"/>
        <v>-8929</v>
      </c>
      <c r="E13" s="5">
        <f t="shared" si="1"/>
        <v>2411106</v>
      </c>
    </row>
    <row r="14" spans="1:5" ht="15" customHeight="1" x14ac:dyDescent="0.2">
      <c r="A14" s="6" t="s">
        <v>14</v>
      </c>
      <c r="B14" s="7">
        <v>65720</v>
      </c>
      <c r="C14" s="7">
        <v>65620</v>
      </c>
      <c r="D14" s="5">
        <f t="shared" si="0"/>
        <v>100</v>
      </c>
      <c r="E14" s="5">
        <f t="shared" si="1"/>
        <v>2411206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2416567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2431313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2456464</v>
      </c>
    </row>
    <row r="18" spans="1:5" ht="15" customHeight="1" x14ac:dyDescent="0.2">
      <c r="A18" s="6" t="s">
        <v>18</v>
      </c>
      <c r="B18" s="7">
        <v>109711</v>
      </c>
      <c r="C18" s="7">
        <v>81881</v>
      </c>
      <c r="D18" s="5">
        <f t="shared" si="0"/>
        <v>27830</v>
      </c>
      <c r="E18" s="5">
        <f t="shared" si="1"/>
        <v>2484294</v>
      </c>
    </row>
    <row r="19" spans="1:5" ht="15" customHeight="1" x14ac:dyDescent="0.2">
      <c r="A19" s="6" t="s">
        <v>19</v>
      </c>
      <c r="B19" s="7">
        <v>88099</v>
      </c>
      <c r="C19" s="7">
        <v>92957</v>
      </c>
      <c r="D19" s="5">
        <f t="shared" si="0"/>
        <v>-4858</v>
      </c>
      <c r="E19" s="5">
        <f t="shared" si="1"/>
        <v>2479436</v>
      </c>
    </row>
    <row r="20" spans="1:5" ht="15" customHeight="1" x14ac:dyDescent="0.2">
      <c r="A20" s="9" t="s">
        <v>20</v>
      </c>
      <c r="B20" s="10">
        <v>1002427</v>
      </c>
      <c r="C20" s="10">
        <v>1043828</v>
      </c>
      <c r="D20" s="11">
        <f>SUM(D8:D19)</f>
        <v>-41401</v>
      </c>
      <c r="E20" s="11">
        <f>E19</f>
        <v>2479436</v>
      </c>
    </row>
    <row r="21" spans="1:5" ht="15" customHeight="1" x14ac:dyDescent="0.2">
      <c r="A21" s="2" t="s">
        <v>21</v>
      </c>
      <c r="B21" s="3">
        <v>121495</v>
      </c>
      <c r="C21" s="3">
        <v>92420</v>
      </c>
      <c r="D21" s="4">
        <f t="shared" ref="D21:D32" si="2">B21-C21</f>
        <v>29075</v>
      </c>
      <c r="E21" s="4">
        <f>E19+D21</f>
        <v>2508511</v>
      </c>
    </row>
    <row r="22" spans="1:5" ht="15" customHeight="1" x14ac:dyDescent="0.2">
      <c r="A22" s="6" t="s">
        <v>9</v>
      </c>
      <c r="B22" s="7">
        <v>127412</v>
      </c>
      <c r="C22" s="7">
        <v>99286</v>
      </c>
      <c r="D22" s="5">
        <f t="shared" si="2"/>
        <v>28126</v>
      </c>
      <c r="E22" s="5">
        <f t="shared" ref="E22:E32" si="3">E21+D22</f>
        <v>2536637</v>
      </c>
    </row>
    <row r="23" spans="1:5" ht="15" customHeight="1" x14ac:dyDescent="0.2">
      <c r="A23" s="6" t="s">
        <v>10</v>
      </c>
      <c r="B23" s="7">
        <v>121748</v>
      </c>
      <c r="C23" s="7">
        <v>108476</v>
      </c>
      <c r="D23" s="5">
        <f t="shared" si="2"/>
        <v>13272</v>
      </c>
      <c r="E23" s="5">
        <f t="shared" si="3"/>
        <v>2549909</v>
      </c>
    </row>
    <row r="24" spans="1:5" ht="15" customHeight="1" x14ac:dyDescent="0.2">
      <c r="A24" s="6" t="s">
        <v>11</v>
      </c>
      <c r="B24" s="7">
        <v>95797</v>
      </c>
      <c r="C24" s="7">
        <v>99297</v>
      </c>
      <c r="D24" s="5">
        <f t="shared" si="2"/>
        <v>-3500</v>
      </c>
      <c r="E24" s="5">
        <f t="shared" si="3"/>
        <v>2546409</v>
      </c>
    </row>
    <row r="25" spans="1:5" ht="15" customHeight="1" x14ac:dyDescent="0.2">
      <c r="A25" s="6" t="s">
        <v>12</v>
      </c>
      <c r="B25" s="7">
        <v>101548</v>
      </c>
      <c r="C25" s="7">
        <v>95878</v>
      </c>
      <c r="D25" s="5">
        <f t="shared" si="2"/>
        <v>5670</v>
      </c>
      <c r="E25" s="5">
        <f t="shared" si="3"/>
        <v>2552079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2563580</v>
      </c>
    </row>
    <row r="27" spans="1:5" ht="15" customHeight="1" x14ac:dyDescent="0.2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2577766</v>
      </c>
    </row>
    <row r="28" spans="1:5" ht="15" customHeight="1" x14ac:dyDescent="0.2">
      <c r="A28" s="6" t="s">
        <v>15</v>
      </c>
      <c r="B28" s="7">
        <v>115515</v>
      </c>
      <c r="C28" s="7">
        <v>102677</v>
      </c>
      <c r="D28" s="5">
        <f t="shared" si="2"/>
        <v>12838</v>
      </c>
      <c r="E28" s="5">
        <f t="shared" si="3"/>
        <v>2590604</v>
      </c>
    </row>
    <row r="29" spans="1:5" ht="15" customHeight="1" x14ac:dyDescent="0.2">
      <c r="A29" s="6" t="s">
        <v>16</v>
      </c>
      <c r="B29" s="7">
        <v>112672</v>
      </c>
      <c r="C29" s="7">
        <v>97966</v>
      </c>
      <c r="D29" s="5">
        <f t="shared" si="2"/>
        <v>14706</v>
      </c>
      <c r="E29" s="5">
        <f t="shared" si="3"/>
        <v>2605310</v>
      </c>
    </row>
    <row r="30" spans="1:5" ht="15" customHeight="1" x14ac:dyDescent="0.2">
      <c r="A30" s="6" t="s">
        <v>17</v>
      </c>
      <c r="B30" s="7">
        <v>119533</v>
      </c>
      <c r="C30" s="13">
        <v>99461</v>
      </c>
      <c r="D30" s="5">
        <f t="shared" si="2"/>
        <v>20072</v>
      </c>
      <c r="E30" s="5">
        <f t="shared" si="3"/>
        <v>2625382</v>
      </c>
    </row>
    <row r="31" spans="1:5" ht="15" customHeight="1" x14ac:dyDescent="0.2">
      <c r="A31" s="6" t="s">
        <v>18</v>
      </c>
      <c r="B31" s="7">
        <v>118468</v>
      </c>
      <c r="C31" s="13">
        <v>100429</v>
      </c>
      <c r="D31" s="5">
        <f t="shared" si="2"/>
        <v>18039</v>
      </c>
      <c r="E31" s="5">
        <f t="shared" si="3"/>
        <v>2643421</v>
      </c>
    </row>
    <row r="32" spans="1:5" ht="15" customHeight="1" x14ac:dyDescent="0.2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2623961</v>
      </c>
    </row>
    <row r="33" spans="1:5" ht="15" customHeight="1" x14ac:dyDescent="0.2">
      <c r="A33" s="9" t="s">
        <v>22</v>
      </c>
      <c r="B33" s="10">
        <v>1344204</v>
      </c>
      <c r="C33" s="10">
        <v>1199679</v>
      </c>
      <c r="D33" s="11">
        <f>SUM(D21:D32)</f>
        <v>144525</v>
      </c>
      <c r="E33" s="11">
        <f>E32</f>
        <v>2623961</v>
      </c>
    </row>
    <row r="34" spans="1:5" ht="15" customHeight="1" x14ac:dyDescent="0.2">
      <c r="A34" s="2" t="s">
        <v>23</v>
      </c>
      <c r="B34" s="3">
        <v>122681</v>
      </c>
      <c r="C34" s="3">
        <v>104801</v>
      </c>
      <c r="D34" s="4">
        <f t="shared" ref="D34:D45" si="4">B34-C34</f>
        <v>17880</v>
      </c>
      <c r="E34" s="4">
        <f>E32+D34</f>
        <v>2641841</v>
      </c>
    </row>
    <row r="35" spans="1:5" ht="15" customHeight="1" x14ac:dyDescent="0.2">
      <c r="A35" s="6" t="s">
        <v>9</v>
      </c>
      <c r="B35" s="7">
        <v>140683</v>
      </c>
      <c r="C35" s="7">
        <v>113852</v>
      </c>
      <c r="D35" s="5">
        <f t="shared" si="4"/>
        <v>26831</v>
      </c>
      <c r="E35" s="5">
        <f t="shared" ref="E35:E45" si="5">E34+D35</f>
        <v>2668672</v>
      </c>
    </row>
    <row r="36" spans="1:5" ht="15" customHeight="1" x14ac:dyDescent="0.2">
      <c r="A36" s="6" t="s">
        <v>10</v>
      </c>
      <c r="B36" s="7">
        <v>139811</v>
      </c>
      <c r="C36" s="7">
        <v>129083</v>
      </c>
      <c r="D36" s="5">
        <f t="shared" si="4"/>
        <v>10728</v>
      </c>
      <c r="E36" s="5">
        <f t="shared" si="5"/>
        <v>2679400</v>
      </c>
    </row>
    <row r="37" spans="1:5" ht="15" customHeight="1" x14ac:dyDescent="0.2">
      <c r="A37" s="6" t="s">
        <v>11</v>
      </c>
      <c r="B37" s="7">
        <v>117994</v>
      </c>
      <c r="C37" s="7">
        <v>109412</v>
      </c>
      <c r="D37" s="5">
        <f t="shared" si="4"/>
        <v>8582</v>
      </c>
      <c r="E37" s="5">
        <f t="shared" si="5"/>
        <v>2687982</v>
      </c>
    </row>
    <row r="38" spans="1:5" ht="15" customHeight="1" x14ac:dyDescent="0.2">
      <c r="A38" s="6" t="s">
        <v>12</v>
      </c>
      <c r="B38" s="7">
        <v>117871</v>
      </c>
      <c r="C38" s="7">
        <v>114195</v>
      </c>
      <c r="D38" s="5">
        <f t="shared" si="4"/>
        <v>3676</v>
      </c>
      <c r="E38" s="5">
        <f t="shared" si="5"/>
        <v>2691658</v>
      </c>
    </row>
    <row r="39" spans="1:5" ht="15" customHeight="1" x14ac:dyDescent="0.2">
      <c r="A39" s="6" t="s">
        <v>13</v>
      </c>
      <c r="B39" s="7">
        <v>114235</v>
      </c>
      <c r="C39" s="7">
        <v>106354</v>
      </c>
      <c r="D39" s="5">
        <f t="shared" si="4"/>
        <v>7881</v>
      </c>
      <c r="E39" s="5">
        <f t="shared" si="5"/>
        <v>2699539</v>
      </c>
    </row>
    <row r="40" spans="1:5" ht="15" customHeight="1" x14ac:dyDescent="0.2">
      <c r="A40" s="6" t="s">
        <v>14</v>
      </c>
      <c r="B40" s="7">
        <v>116230</v>
      </c>
      <c r="C40" s="7">
        <v>108799</v>
      </c>
      <c r="D40" s="5">
        <f t="shared" si="4"/>
        <v>7431</v>
      </c>
      <c r="E40" s="5">
        <f t="shared" si="5"/>
        <v>2706970</v>
      </c>
    </row>
    <row r="41" spans="1:5" ht="15" customHeight="1" x14ac:dyDescent="0.2">
      <c r="A41" s="6" t="s">
        <v>15</v>
      </c>
      <c r="B41" s="7">
        <v>125302</v>
      </c>
      <c r="C41" s="7">
        <v>115440</v>
      </c>
      <c r="D41" s="5">
        <f t="shared" si="4"/>
        <v>9862</v>
      </c>
      <c r="E41" s="5">
        <f t="shared" si="5"/>
        <v>2716832</v>
      </c>
    </row>
    <row r="42" spans="1:5" ht="15" customHeight="1" x14ac:dyDescent="0.2">
      <c r="A42" s="6" t="s">
        <v>16</v>
      </c>
      <c r="B42" s="7">
        <v>114625</v>
      </c>
      <c r="C42" s="7">
        <v>104200</v>
      </c>
      <c r="D42" s="5">
        <f t="shared" si="4"/>
        <v>10425</v>
      </c>
      <c r="E42" s="5">
        <f t="shared" si="5"/>
        <v>2727257</v>
      </c>
    </row>
    <row r="43" spans="1:5" ht="15" customHeight="1" x14ac:dyDescent="0.2">
      <c r="A43" s="6" t="s">
        <v>17</v>
      </c>
      <c r="B43" s="7">
        <v>115286</v>
      </c>
      <c r="C43" s="8">
        <v>101363</v>
      </c>
      <c r="D43" s="5">
        <f t="shared" si="4"/>
        <v>13923</v>
      </c>
      <c r="E43" s="5">
        <f t="shared" si="5"/>
        <v>2741180</v>
      </c>
    </row>
    <row r="44" spans="1:5" ht="14.25" customHeight="1" x14ac:dyDescent="0.2">
      <c r="A44" s="6" t="s">
        <v>18</v>
      </c>
      <c r="B44" s="7">
        <v>112590</v>
      </c>
      <c r="C44" s="7">
        <v>101322</v>
      </c>
      <c r="D44" s="5">
        <f t="shared" si="4"/>
        <v>11268</v>
      </c>
      <c r="E44" s="5">
        <f t="shared" si="5"/>
        <v>2752448</v>
      </c>
    </row>
    <row r="45" spans="1:5" ht="15" customHeight="1" x14ac:dyDescent="0.2">
      <c r="A45" s="6" t="s">
        <v>19</v>
      </c>
      <c r="B45" s="7">
        <v>88191</v>
      </c>
      <c r="C45" s="13">
        <v>116677</v>
      </c>
      <c r="D45" s="5">
        <f t="shared" si="4"/>
        <v>-28486</v>
      </c>
      <c r="E45" s="5">
        <f t="shared" si="5"/>
        <v>2723962</v>
      </c>
    </row>
    <row r="46" spans="1:5" ht="15" customHeight="1" x14ac:dyDescent="0.2">
      <c r="A46" s="9" t="s">
        <v>24</v>
      </c>
      <c r="B46" s="10">
        <v>1425499</v>
      </c>
      <c r="C46" s="10">
        <v>1325498</v>
      </c>
      <c r="D46" s="11">
        <f>SUM(D34:D45)</f>
        <v>100001</v>
      </c>
      <c r="E46" s="11">
        <f>E45</f>
        <v>2723962</v>
      </c>
    </row>
    <row r="47" spans="1:5" ht="15" customHeight="1" x14ac:dyDescent="0.2">
      <c r="A47" s="2" t="s">
        <v>25</v>
      </c>
      <c r="B47" s="3">
        <v>124301</v>
      </c>
      <c r="C47" s="3">
        <v>113523</v>
      </c>
      <c r="D47" s="4">
        <f t="shared" ref="D47:D58" si="6">B47-C47</f>
        <v>10778</v>
      </c>
      <c r="E47" s="4">
        <f>E45+D47</f>
        <v>2734740</v>
      </c>
    </row>
    <row r="48" spans="1:5" ht="15" customHeight="1" x14ac:dyDescent="0.2">
      <c r="A48" s="6" t="s">
        <v>9</v>
      </c>
      <c r="B48" s="7">
        <v>134618</v>
      </c>
      <c r="C48" s="7">
        <v>114257</v>
      </c>
      <c r="D48" s="5">
        <f t="shared" si="6"/>
        <v>20361</v>
      </c>
      <c r="E48" s="5">
        <f t="shared" ref="E48:E58" si="7">E47+D48</f>
        <v>2755101</v>
      </c>
    </row>
    <row r="49" spans="1:5" ht="15" customHeight="1" x14ac:dyDescent="0.2">
      <c r="A49" s="6" t="s">
        <v>10</v>
      </c>
      <c r="B49" s="7">
        <v>151114</v>
      </c>
      <c r="C49" s="7">
        <v>138543</v>
      </c>
      <c r="D49" s="5">
        <f t="shared" si="6"/>
        <v>12571</v>
      </c>
      <c r="E49" s="5">
        <f t="shared" si="7"/>
        <v>2767672</v>
      </c>
    </row>
    <row r="50" spans="1:5" ht="15" customHeight="1" x14ac:dyDescent="0.2">
      <c r="A50" s="6" t="s">
        <v>11</v>
      </c>
      <c r="B50" s="7">
        <v>122705</v>
      </c>
      <c r="C50" s="7">
        <v>110629</v>
      </c>
      <c r="D50" s="5">
        <f t="shared" si="6"/>
        <v>12076</v>
      </c>
      <c r="E50" s="5">
        <f t="shared" si="7"/>
        <v>2779748</v>
      </c>
    </row>
    <row r="51" spans="1:5" ht="15" customHeight="1" x14ac:dyDescent="0.2">
      <c r="A51" s="6" t="s">
        <v>12</v>
      </c>
      <c r="B51" s="7">
        <v>120505</v>
      </c>
      <c r="C51" s="7">
        <v>122764</v>
      </c>
      <c r="D51" s="5">
        <f t="shared" si="6"/>
        <v>-2259</v>
      </c>
      <c r="E51" s="5">
        <f t="shared" si="7"/>
        <v>2777489</v>
      </c>
    </row>
    <row r="52" spans="1:5" ht="15" customHeight="1" x14ac:dyDescent="0.2">
      <c r="A52" s="6" t="s">
        <v>13</v>
      </c>
      <c r="B52" s="7">
        <v>113343</v>
      </c>
      <c r="C52" s="7">
        <v>113844</v>
      </c>
      <c r="D52" s="5">
        <f t="shared" si="6"/>
        <v>-501</v>
      </c>
      <c r="E52" s="5">
        <f t="shared" si="7"/>
        <v>2776988</v>
      </c>
    </row>
    <row r="53" spans="1:5" ht="15" customHeight="1" x14ac:dyDescent="0.2">
      <c r="A53" s="6" t="s">
        <v>14</v>
      </c>
      <c r="B53" s="7">
        <v>109994</v>
      </c>
      <c r="C53" s="7">
        <v>112040</v>
      </c>
      <c r="D53" s="5">
        <f t="shared" si="6"/>
        <v>-2046</v>
      </c>
      <c r="E53" s="5">
        <f t="shared" si="7"/>
        <v>2774942</v>
      </c>
    </row>
    <row r="54" spans="1:5" ht="15" customHeight="1" x14ac:dyDescent="0.2">
      <c r="A54" s="6" t="s">
        <v>15</v>
      </c>
      <c r="B54" s="7">
        <v>123775</v>
      </c>
      <c r="C54" s="7">
        <v>121335</v>
      </c>
      <c r="D54" s="5">
        <f t="shared" si="6"/>
        <v>2440</v>
      </c>
      <c r="E54" s="5">
        <f t="shared" si="7"/>
        <v>2777382</v>
      </c>
    </row>
    <row r="55" spans="1:5" ht="15" customHeight="1" x14ac:dyDescent="0.2">
      <c r="A55" s="6" t="s">
        <v>16</v>
      </c>
      <c r="B55" s="7">
        <v>105572</v>
      </c>
      <c r="C55" s="7">
        <v>104746</v>
      </c>
      <c r="D55" s="5">
        <f t="shared" si="6"/>
        <v>826</v>
      </c>
      <c r="E55" s="5">
        <f t="shared" si="7"/>
        <v>2778208</v>
      </c>
    </row>
    <row r="56" spans="1:5" ht="15" customHeight="1" x14ac:dyDescent="0.2">
      <c r="A56" s="6" t="s">
        <v>17</v>
      </c>
      <c r="B56" s="7">
        <v>116867</v>
      </c>
      <c r="C56" s="7">
        <v>106308</v>
      </c>
      <c r="D56" s="5">
        <f t="shared" si="6"/>
        <v>10559</v>
      </c>
      <c r="E56" s="5">
        <f t="shared" si="7"/>
        <v>2788767</v>
      </c>
    </row>
    <row r="57" spans="1:5" ht="14.25" customHeight="1" x14ac:dyDescent="0.2">
      <c r="A57" s="6" t="s">
        <v>18</v>
      </c>
      <c r="B57" s="7">
        <v>115396</v>
      </c>
      <c r="C57" s="7">
        <v>103999</v>
      </c>
      <c r="D57" s="5">
        <f t="shared" si="6"/>
        <v>11397</v>
      </c>
      <c r="E57" s="5">
        <f t="shared" si="7"/>
        <v>2800164</v>
      </c>
    </row>
    <row r="58" spans="1:5" ht="15" customHeight="1" x14ac:dyDescent="0.2">
      <c r="A58" s="6" t="s">
        <v>19</v>
      </c>
      <c r="B58" s="7">
        <v>87624</v>
      </c>
      <c r="C58" s="13">
        <v>117237</v>
      </c>
      <c r="D58" s="5">
        <f t="shared" si="6"/>
        <v>-29613</v>
      </c>
      <c r="E58" s="5">
        <f t="shared" si="7"/>
        <v>2770551</v>
      </c>
    </row>
    <row r="59" spans="1:5" ht="15" customHeight="1" x14ac:dyDescent="0.2">
      <c r="A59" s="9" t="s">
        <v>31</v>
      </c>
      <c r="B59" s="10">
        <v>1425814</v>
      </c>
      <c r="C59" s="10">
        <v>1379225</v>
      </c>
      <c r="D59" s="11">
        <f>SUM(D47:D58)</f>
        <v>46589</v>
      </c>
      <c r="E59" s="11">
        <f>E58</f>
        <v>2770551</v>
      </c>
    </row>
    <row r="60" spans="1:5" ht="15" customHeight="1" x14ac:dyDescent="0.2">
      <c r="A60" s="2" t="s">
        <v>32</v>
      </c>
      <c r="B60" s="3">
        <v>136113</v>
      </c>
      <c r="C60" s="3">
        <v>115651</v>
      </c>
      <c r="D60" s="4">
        <f t="shared" ref="D60:D71" si="8">B60-C60</f>
        <v>20462</v>
      </c>
      <c r="E60" s="4">
        <f>E58+D60</f>
        <v>2791013</v>
      </c>
    </row>
    <row r="61" spans="1:5" ht="15" customHeight="1" x14ac:dyDescent="0.2">
      <c r="A61" s="6" t="s">
        <v>9</v>
      </c>
      <c r="B61" s="7">
        <v>156287</v>
      </c>
      <c r="C61" s="7">
        <v>130969</v>
      </c>
      <c r="D61" s="5">
        <f t="shared" si="8"/>
        <v>25318</v>
      </c>
      <c r="E61" s="5">
        <f t="shared" ref="E61:E71" si="9">E60+D61</f>
        <v>2816331</v>
      </c>
    </row>
    <row r="62" spans="1:5" ht="15" customHeight="1" x14ac:dyDescent="0.2">
      <c r="A62" s="6" t="s">
        <v>10</v>
      </c>
      <c r="B62" s="7">
        <v>147475</v>
      </c>
      <c r="C62" s="7">
        <v>137025</v>
      </c>
      <c r="D62" s="5">
        <f t="shared" si="8"/>
        <v>10450</v>
      </c>
      <c r="E62" s="5">
        <f t="shared" si="9"/>
        <v>2826781</v>
      </c>
    </row>
    <row r="63" spans="1:5" ht="15" customHeight="1" x14ac:dyDescent="0.2">
      <c r="A63" s="6" t="s">
        <v>11</v>
      </c>
      <c r="B63" s="7">
        <v>142418</v>
      </c>
      <c r="C63" s="7">
        <v>129316</v>
      </c>
      <c r="D63" s="5">
        <f t="shared" si="8"/>
        <v>13102</v>
      </c>
      <c r="E63" s="5">
        <f t="shared" si="9"/>
        <v>2839883</v>
      </c>
    </row>
    <row r="64" spans="1:5" ht="15" customHeight="1" x14ac:dyDescent="0.2">
      <c r="A64" s="6" t="s">
        <v>12</v>
      </c>
      <c r="B64" s="7">
        <v>95042</v>
      </c>
      <c r="C64" s="7">
        <v>117065</v>
      </c>
      <c r="D64" s="5">
        <f t="shared" si="8"/>
        <v>-22023</v>
      </c>
      <c r="E64" s="5">
        <f t="shared" si="9"/>
        <v>2817860</v>
      </c>
    </row>
    <row r="65" spans="1:5" ht="15" customHeight="1" x14ac:dyDescent="0.2">
      <c r="A65" s="6" t="s">
        <v>13</v>
      </c>
      <c r="B65" s="7">
        <v>109011</v>
      </c>
      <c r="C65" s="7">
        <v>117621</v>
      </c>
      <c r="D65" s="5">
        <f t="shared" si="8"/>
        <v>-8610</v>
      </c>
      <c r="E65" s="5">
        <f t="shared" si="9"/>
        <v>2809250</v>
      </c>
    </row>
    <row r="66" spans="1:5" ht="15" customHeight="1" x14ac:dyDescent="0.2">
      <c r="A66" s="6" t="s">
        <v>14</v>
      </c>
      <c r="B66" s="7">
        <v>130094</v>
      </c>
      <c r="C66" s="7">
        <v>123434</v>
      </c>
      <c r="D66" s="5">
        <f t="shared" si="8"/>
        <v>6660</v>
      </c>
      <c r="E66" s="5">
        <f t="shared" si="9"/>
        <v>2815910</v>
      </c>
    </row>
    <row r="67" spans="1:5" ht="15" customHeight="1" x14ac:dyDescent="0.2">
      <c r="A67" s="6" t="s">
        <v>15</v>
      </c>
      <c r="B67" s="7">
        <v>132736</v>
      </c>
      <c r="C67" s="7">
        <v>122146</v>
      </c>
      <c r="D67" s="5">
        <f t="shared" si="8"/>
        <v>10590</v>
      </c>
      <c r="E67" s="5">
        <f t="shared" si="9"/>
        <v>2826500</v>
      </c>
    </row>
    <row r="68" spans="1:5" ht="15" customHeight="1" x14ac:dyDescent="0.2">
      <c r="A68" s="6" t="s">
        <v>16</v>
      </c>
      <c r="B68" s="7">
        <v>124908</v>
      </c>
      <c r="C68" s="7">
        <v>114625</v>
      </c>
      <c r="D68" s="5">
        <f t="shared" si="8"/>
        <v>10283</v>
      </c>
      <c r="E68" s="5">
        <f t="shared" si="9"/>
        <v>2836783</v>
      </c>
    </row>
    <row r="69" spans="1:5" ht="15" customHeight="1" x14ac:dyDescent="0.2">
      <c r="A69" s="6" t="s">
        <v>17</v>
      </c>
      <c r="B69" s="7">
        <v>142288</v>
      </c>
      <c r="C69" s="7">
        <v>128119</v>
      </c>
      <c r="D69" s="5">
        <f t="shared" si="8"/>
        <v>14169</v>
      </c>
      <c r="E69" s="5">
        <f t="shared" si="9"/>
        <v>2850952</v>
      </c>
    </row>
    <row r="70" spans="1:5" ht="14.25" customHeight="1" x14ac:dyDescent="0.2">
      <c r="A70" s="6" t="s">
        <v>18</v>
      </c>
      <c r="B70" s="7">
        <v>127760</v>
      </c>
      <c r="C70" s="7">
        <v>115942</v>
      </c>
      <c r="D70" s="5">
        <f t="shared" si="8"/>
        <v>11818</v>
      </c>
      <c r="E70" s="5">
        <f t="shared" si="9"/>
        <v>2862770</v>
      </c>
    </row>
    <row r="71" spans="1:5" ht="15" customHeight="1" x14ac:dyDescent="0.2">
      <c r="A71" s="6" t="s">
        <v>19</v>
      </c>
      <c r="B71" s="7">
        <v>95447</v>
      </c>
      <c r="C71" s="13">
        <v>124192</v>
      </c>
      <c r="D71" s="5">
        <f t="shared" si="8"/>
        <v>-28745</v>
      </c>
      <c r="E71" s="5">
        <f t="shared" si="9"/>
        <v>2834025</v>
      </c>
    </row>
    <row r="72" spans="1:5" ht="15" customHeight="1" x14ac:dyDescent="0.2">
      <c r="A72" s="9" t="s">
        <v>34</v>
      </c>
      <c r="B72" s="10">
        <v>1539579</v>
      </c>
      <c r="C72" s="10">
        <v>1476105</v>
      </c>
      <c r="D72" s="11">
        <f>SUM(D60:D71)</f>
        <v>63474</v>
      </c>
      <c r="E72" s="11">
        <f>E71</f>
        <v>2834025</v>
      </c>
    </row>
    <row r="73" spans="1:5" ht="15" customHeight="1" x14ac:dyDescent="0.2">
      <c r="A73" s="2" t="s">
        <v>36</v>
      </c>
      <c r="B73" s="3">
        <v>158074</v>
      </c>
      <c r="C73" s="3">
        <v>131110</v>
      </c>
      <c r="D73" s="4">
        <f t="shared" ref="D73:D84" si="10">B73-C73</f>
        <v>26964</v>
      </c>
      <c r="E73" s="4">
        <f>E71+D73</f>
        <v>2860989</v>
      </c>
    </row>
    <row r="74" spans="1:5" ht="15" customHeight="1" x14ac:dyDescent="0.2">
      <c r="A74" s="6" t="s">
        <v>9</v>
      </c>
      <c r="B74" s="7">
        <v>174685</v>
      </c>
      <c r="C74" s="7">
        <v>143992</v>
      </c>
      <c r="D74" s="5">
        <f t="shared" si="10"/>
        <v>30693</v>
      </c>
      <c r="E74" s="5">
        <f t="shared" ref="E74:E84" si="11">E73+D74</f>
        <v>2891682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2891682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2891682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2891682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2891682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2891682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2891682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2891682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2891682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2891682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2891682</v>
      </c>
    </row>
    <row r="85" spans="1:5" ht="15" customHeight="1" x14ac:dyDescent="0.2">
      <c r="A85" s="9" t="s">
        <v>33</v>
      </c>
      <c r="B85" s="10">
        <v>332759</v>
      </c>
      <c r="C85" s="10">
        <v>275102</v>
      </c>
      <c r="D85" s="11">
        <f>SUM(D73:D84)</f>
        <v>57657</v>
      </c>
      <c r="E85" s="11">
        <f>E84</f>
        <v>2891682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3.25" customHeight="1" x14ac:dyDescent="0.2">
      <c r="A88" s="18" t="s">
        <v>35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2025-04-02T14:48:32Z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