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42F93279-04A9-43D8-AD52-98FE7789ECA7}" xr6:coauthVersionLast="47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Paraná" sheetId="1" r:id="rId1"/>
    <sheet name="Santa Catarina" sheetId="2" r:id="rId2"/>
    <sheet name="Rio Grande do Sul" sheetId="3" r:id="rId3"/>
  </sheets>
  <definedNames>
    <definedName name="_xlnm.Print_Area" localSheetId="0">Paraná!$A$1:$E$88</definedName>
    <definedName name="_xlnm.Print_Area" localSheetId="2">'Rio Grande do Sul'!$A$1:$E$88</definedName>
    <definedName name="_xlnm.Print_Area" localSheetId="1">'Santa Catarina'!$A$1:$E$88</definedName>
    <definedName name="_xlnm.Print_Titles" localSheetId="0">Paraná!$1:$7</definedName>
    <definedName name="_xlnm.Print_Titles" localSheetId="2">'Rio Grande do Sul'!$1:$7</definedName>
    <definedName name="_xlnm.Print_Titles" localSheetId="1">'Santa Catarina'!$1:$7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3" l="1"/>
  <c r="D83" i="3"/>
  <c r="D82" i="3"/>
  <c r="D81" i="3"/>
  <c r="D80" i="3"/>
  <c r="D79" i="3"/>
  <c r="D78" i="3"/>
  <c r="D77" i="3"/>
  <c r="D76" i="3"/>
  <c r="D75" i="3"/>
  <c r="D74" i="3"/>
  <c r="D73" i="3"/>
  <c r="D85" i="3" s="1"/>
  <c r="D84" i="2"/>
  <c r="D83" i="2"/>
  <c r="D82" i="2"/>
  <c r="D81" i="2"/>
  <c r="D80" i="2"/>
  <c r="D79" i="2"/>
  <c r="D78" i="2"/>
  <c r="D77" i="2"/>
  <c r="D76" i="2"/>
  <c r="D75" i="2"/>
  <c r="D74" i="2"/>
  <c r="D73" i="2"/>
  <c r="D85" i="2" s="1"/>
  <c r="D84" i="1"/>
  <c r="D83" i="1"/>
  <c r="D82" i="1"/>
  <c r="D81" i="1"/>
  <c r="D80" i="1"/>
  <c r="D79" i="1"/>
  <c r="D78" i="1"/>
  <c r="D77" i="1"/>
  <c r="D76" i="1"/>
  <c r="D75" i="1"/>
  <c r="D74" i="1"/>
  <c r="D73" i="1"/>
  <c r="D85" i="1" s="1"/>
  <c r="D34" i="2"/>
  <c r="D47" i="2"/>
  <c r="D71" i="3"/>
  <c r="D70" i="3"/>
  <c r="D69" i="3"/>
  <c r="D68" i="3"/>
  <c r="D67" i="3"/>
  <c r="D66" i="3"/>
  <c r="D65" i="3"/>
  <c r="D64" i="3"/>
  <c r="D63" i="3"/>
  <c r="D62" i="3"/>
  <c r="D61" i="3"/>
  <c r="D60" i="3"/>
  <c r="D71" i="2"/>
  <c r="D70" i="2"/>
  <c r="D69" i="2"/>
  <c r="D68" i="2"/>
  <c r="D67" i="2"/>
  <c r="D66" i="2"/>
  <c r="D65" i="2"/>
  <c r="D64" i="2"/>
  <c r="D63" i="2"/>
  <c r="D62" i="2"/>
  <c r="D61" i="2"/>
  <c r="D60" i="2"/>
  <c r="D71" i="1"/>
  <c r="D70" i="1"/>
  <c r="D69" i="1"/>
  <c r="D68" i="1"/>
  <c r="D67" i="1"/>
  <c r="D66" i="1"/>
  <c r="D65" i="1"/>
  <c r="D64" i="1"/>
  <c r="D63" i="1"/>
  <c r="D62" i="1"/>
  <c r="D61" i="1"/>
  <c r="D60" i="1"/>
  <c r="D72" i="3" l="1"/>
  <c r="D72" i="2"/>
  <c r="D72" i="1"/>
  <c r="D34" i="1"/>
  <c r="D21" i="2" l="1"/>
  <c r="D34" i="3"/>
  <c r="D58" i="3" l="1"/>
  <c r="D57" i="3"/>
  <c r="D56" i="3"/>
  <c r="D55" i="3"/>
  <c r="D54" i="3"/>
  <c r="D53" i="3"/>
  <c r="D52" i="3"/>
  <c r="D51" i="3"/>
  <c r="D50" i="3"/>
  <c r="D49" i="3"/>
  <c r="D48" i="3"/>
  <c r="D47" i="3"/>
  <c r="D45" i="3"/>
  <c r="D44" i="3"/>
  <c r="D43" i="3"/>
  <c r="D42" i="3"/>
  <c r="D41" i="3"/>
  <c r="D40" i="3"/>
  <c r="D39" i="3"/>
  <c r="D38" i="3"/>
  <c r="D37" i="3"/>
  <c r="D36" i="3"/>
  <c r="D35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D58" i="2"/>
  <c r="D57" i="2"/>
  <c r="D56" i="2"/>
  <c r="D55" i="2"/>
  <c r="D54" i="2"/>
  <c r="D53" i="2"/>
  <c r="D52" i="2"/>
  <c r="D51" i="2"/>
  <c r="D50" i="2"/>
  <c r="D49" i="2"/>
  <c r="D48" i="2"/>
  <c r="D45" i="2"/>
  <c r="D44" i="2"/>
  <c r="D43" i="2"/>
  <c r="D42" i="2"/>
  <c r="D41" i="2"/>
  <c r="D40" i="2"/>
  <c r="D39" i="2"/>
  <c r="D38" i="2"/>
  <c r="D37" i="2"/>
  <c r="D36" i="2"/>
  <c r="D35" i="2"/>
  <c r="D32" i="2"/>
  <c r="D31" i="2"/>
  <c r="D30" i="2"/>
  <c r="D29" i="2"/>
  <c r="D28" i="2"/>
  <c r="D27" i="2"/>
  <c r="D26" i="2"/>
  <c r="D25" i="2"/>
  <c r="D24" i="2"/>
  <c r="D23" i="2"/>
  <c r="D22" i="2"/>
  <c r="D19" i="2"/>
  <c r="D18" i="2"/>
  <c r="D17" i="2"/>
  <c r="D16" i="2"/>
  <c r="D15" i="2"/>
  <c r="D14" i="2"/>
  <c r="D13" i="2"/>
  <c r="D12" i="2"/>
  <c r="D11" i="2"/>
  <c r="D10" i="2"/>
  <c r="D9" i="2"/>
  <c r="E9" i="2" s="1"/>
  <c r="D8" i="2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D8" i="1"/>
  <c r="D46" i="3" l="1"/>
  <c r="D46" i="2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E10" i="2"/>
  <c r="E11" i="2" s="1"/>
  <c r="E12" i="2" s="1"/>
  <c r="E13" i="2" s="1"/>
  <c r="E14" i="2" s="1"/>
  <c r="E15" i="2" s="1"/>
  <c r="E16" i="2" s="1"/>
  <c r="E17" i="2" s="1"/>
  <c r="E18" i="2" s="1"/>
  <c r="E19" i="2" s="1"/>
  <c r="D46" i="1"/>
  <c r="D20" i="1"/>
  <c r="D33" i="3"/>
  <c r="D33" i="2"/>
  <c r="D20" i="2"/>
  <c r="D33" i="1"/>
  <c r="D59" i="3"/>
  <c r="D59" i="2"/>
  <c r="D59" i="1"/>
  <c r="E9" i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D20" i="3"/>
  <c r="E21" i="2" l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4" i="2" s="1"/>
  <c r="E20" i="2"/>
  <c r="E20" i="3"/>
  <c r="E33" i="3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4" i="1" s="1"/>
  <c r="E20" i="1"/>
  <c r="E35" i="2" l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3" i="2"/>
  <c r="E35" i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33" i="1"/>
  <c r="E46" i="3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46" i="2" l="1"/>
  <c r="E47" i="2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3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1"/>
  <c r="E72" i="3" l="1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2" l="1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72" i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</calcChain>
</file>

<file path=xl/sharedStrings.xml><?xml version="1.0" encoding="utf-8"?>
<sst xmlns="http://schemas.openxmlformats.org/spreadsheetml/2006/main" count="267" uniqueCount="37">
  <si>
    <t>ADMISSÕES, DESLIGAMENTOS E SALDOS DO EMPREGO FORMAL EM TODAS AS ATIVIDADES</t>
  </si>
  <si>
    <t>DADOS NOVO CAGED/MTP</t>
  </si>
  <si>
    <t>PARANÁ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</si>
  <si>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</si>
  <si>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</si>
  <si>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</si>
  <si>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</si>
  <si>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</si>
  <si>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</si>
  <si>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</si>
  <si>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</si>
  <si>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</si>
  <si>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</si>
  <si>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</si>
  <si>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</si>
  <si>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</si>
  <si>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</si>
  <si>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</si>
  <si>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</si>
  <si>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</si>
  <si>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</si>
  <si>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</si>
  <si>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</si>
  <si>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</si>
  <si>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</si>
  <si>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</si>
  <si>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</si>
  <si>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</si>
  <si>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</si>
  <si>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SANTA CATARINA</t>
  </si>
  <si>
    <t>RIO GRANDE DO SUL</t>
  </si>
  <si>
    <t>2023</t>
  </si>
  <si>
    <t>24 JAN</t>
  </si>
  <si>
    <t>2025*</t>
  </si>
  <si>
    <t>2024</t>
  </si>
  <si>
    <t>25 JAN</t>
  </si>
  <si>
    <t>(*) Os totais de admissões, desligamentos e saldos referem-se ao somatório de janeiro a fevereiro com ajustes somado aos valores de admissão, desligamento e saldo de março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</si>
</sst>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0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color indexed="4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FF"/>
        <bgColor rgb="FFFFFFCC"/>
      </patternFill>
    </fill>
    <fill>
      <patternFill patternType="solid">
        <fgColor rgb="FF99CCFF"/>
        <bgColor rgb="FFCCCCFF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49" fontId="6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showGridLines="0" zoomScaleNormal="100" workbookViewId="0">
      <pane ySplit="7" topLeftCell="A68" activePane="bottomLeft" state="frozen"/>
      <selection pane="bottomLeft" activeCell="D89" sqref="D8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0" t="s">
        <v>2</v>
      </c>
      <c r="B4" s="20"/>
      <c r="C4" s="20"/>
      <c r="D4" s="20"/>
      <c r="E4" s="20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1" t="s">
        <v>3</v>
      </c>
      <c r="B6" s="22" t="s">
        <v>4</v>
      </c>
      <c r="C6" s="21" t="s">
        <v>5</v>
      </c>
      <c r="D6" s="23" t="s">
        <v>6</v>
      </c>
      <c r="E6" s="23" t="s">
        <v>7</v>
      </c>
    </row>
    <row r="7" spans="1:5" ht="15" customHeight="1" x14ac:dyDescent="0.2">
      <c r="A7" s="21"/>
      <c r="B7" s="22"/>
      <c r="C7" s="21"/>
      <c r="D7" s="23"/>
      <c r="E7" s="23"/>
    </row>
    <row r="8" spans="1:5" ht="15" customHeight="1" x14ac:dyDescent="0.2">
      <c r="A8" s="2" t="s">
        <v>8</v>
      </c>
      <c r="B8" s="3">
        <v>119804</v>
      </c>
      <c r="C8" s="3">
        <v>101246</v>
      </c>
      <c r="D8" s="4">
        <f t="shared" ref="D8:D19" si="0">B8-C8</f>
        <v>18558</v>
      </c>
      <c r="E8" s="5">
        <v>2694872</v>
      </c>
    </row>
    <row r="9" spans="1:5" ht="15" customHeight="1" x14ac:dyDescent="0.2">
      <c r="A9" s="6" t="s">
        <v>9</v>
      </c>
      <c r="B9" s="7">
        <v>137471</v>
      </c>
      <c r="C9" s="7">
        <v>109158</v>
      </c>
      <c r="D9" s="5">
        <f t="shared" si="0"/>
        <v>28313</v>
      </c>
      <c r="E9" s="5">
        <f t="shared" ref="E9:E19" si="1">E8+D9</f>
        <v>2723185</v>
      </c>
    </row>
    <row r="10" spans="1:5" ht="15" customHeight="1" x14ac:dyDescent="0.2">
      <c r="A10" s="6" t="s">
        <v>10</v>
      </c>
      <c r="B10" s="7">
        <v>116503</v>
      </c>
      <c r="C10" s="7">
        <v>131550</v>
      </c>
      <c r="D10" s="5">
        <f t="shared" si="0"/>
        <v>-15047</v>
      </c>
      <c r="E10" s="5">
        <f t="shared" si="1"/>
        <v>2708138</v>
      </c>
    </row>
    <row r="11" spans="1:5" ht="15" customHeight="1" x14ac:dyDescent="0.2">
      <c r="A11" s="6" t="s">
        <v>11</v>
      </c>
      <c r="B11" s="7">
        <v>51262</v>
      </c>
      <c r="C11" s="7">
        <v>114781</v>
      </c>
      <c r="D11" s="5">
        <f t="shared" si="0"/>
        <v>-63519</v>
      </c>
      <c r="E11" s="5">
        <f t="shared" si="1"/>
        <v>2644619</v>
      </c>
    </row>
    <row r="12" spans="1:5" ht="15" customHeight="1" x14ac:dyDescent="0.2">
      <c r="A12" s="6" t="s">
        <v>12</v>
      </c>
      <c r="B12" s="7">
        <v>60262</v>
      </c>
      <c r="C12" s="7">
        <v>88397</v>
      </c>
      <c r="D12" s="5">
        <f t="shared" si="0"/>
        <v>-28135</v>
      </c>
      <c r="E12" s="5">
        <f t="shared" si="1"/>
        <v>2616484</v>
      </c>
    </row>
    <row r="13" spans="1:5" ht="15" customHeight="1" x14ac:dyDescent="0.2">
      <c r="A13" s="6" t="s">
        <v>13</v>
      </c>
      <c r="B13" s="7">
        <v>78134</v>
      </c>
      <c r="C13" s="7">
        <v>78459</v>
      </c>
      <c r="D13" s="5">
        <f t="shared" si="0"/>
        <v>-325</v>
      </c>
      <c r="E13" s="5">
        <f t="shared" si="1"/>
        <v>2616159</v>
      </c>
    </row>
    <row r="14" spans="1:5" ht="15" customHeight="1" x14ac:dyDescent="0.2">
      <c r="A14" s="6" t="s">
        <v>14</v>
      </c>
      <c r="B14" s="7">
        <v>95242</v>
      </c>
      <c r="C14" s="7">
        <v>82648</v>
      </c>
      <c r="D14" s="5">
        <f t="shared" si="0"/>
        <v>12594</v>
      </c>
      <c r="E14" s="5">
        <f t="shared" si="1"/>
        <v>2628753</v>
      </c>
    </row>
    <row r="15" spans="1:5" ht="15" customHeight="1" x14ac:dyDescent="0.2">
      <c r="A15" s="6" t="s">
        <v>15</v>
      </c>
      <c r="B15" s="7">
        <v>103113</v>
      </c>
      <c r="C15" s="7">
        <v>88091</v>
      </c>
      <c r="D15" s="5">
        <f t="shared" si="0"/>
        <v>15022</v>
      </c>
      <c r="E15" s="5">
        <f t="shared" si="1"/>
        <v>2643775</v>
      </c>
    </row>
    <row r="16" spans="1:5" ht="15" customHeight="1" x14ac:dyDescent="0.2">
      <c r="A16" s="6" t="s">
        <v>16</v>
      </c>
      <c r="B16" s="7">
        <v>114894</v>
      </c>
      <c r="C16" s="7">
        <v>96145</v>
      </c>
      <c r="D16" s="5">
        <f t="shared" si="0"/>
        <v>18749</v>
      </c>
      <c r="E16" s="5">
        <f t="shared" si="1"/>
        <v>2662524</v>
      </c>
    </row>
    <row r="17" spans="1:5" ht="15" customHeight="1" x14ac:dyDescent="0.2">
      <c r="A17" s="6" t="s">
        <v>17</v>
      </c>
      <c r="B17" s="7">
        <v>133636</v>
      </c>
      <c r="C17" s="8">
        <v>102751</v>
      </c>
      <c r="D17" s="5">
        <f t="shared" si="0"/>
        <v>30885</v>
      </c>
      <c r="E17" s="5">
        <f t="shared" si="1"/>
        <v>2693409</v>
      </c>
    </row>
    <row r="18" spans="1:5" ht="15" customHeight="1" x14ac:dyDescent="0.2">
      <c r="A18" s="6" t="s">
        <v>18</v>
      </c>
      <c r="B18" s="7">
        <v>128971</v>
      </c>
      <c r="C18" s="7">
        <v>101385</v>
      </c>
      <c r="D18" s="5">
        <f t="shared" si="0"/>
        <v>27586</v>
      </c>
      <c r="E18" s="5">
        <f t="shared" si="1"/>
        <v>2720995</v>
      </c>
    </row>
    <row r="19" spans="1:5" ht="15" customHeight="1" x14ac:dyDescent="0.2">
      <c r="A19" s="6" t="s">
        <v>19</v>
      </c>
      <c r="B19" s="7">
        <v>98341</v>
      </c>
      <c r="C19" s="7">
        <v>112052</v>
      </c>
      <c r="D19" s="5">
        <f t="shared" si="0"/>
        <v>-13711</v>
      </c>
      <c r="E19" s="5">
        <f t="shared" si="1"/>
        <v>2707284</v>
      </c>
    </row>
    <row r="20" spans="1:5" ht="15" customHeight="1" x14ac:dyDescent="0.2">
      <c r="A20" s="9" t="s">
        <v>20</v>
      </c>
      <c r="B20" s="10">
        <v>1237633</v>
      </c>
      <c r="C20" s="10">
        <v>1206663</v>
      </c>
      <c r="D20" s="10">
        <f>SUM(D8:D19)</f>
        <v>30970</v>
      </c>
      <c r="E20" s="11">
        <f>E19</f>
        <v>2707284</v>
      </c>
    </row>
    <row r="21" spans="1:5" ht="15" customHeight="1" x14ac:dyDescent="0.2">
      <c r="A21" s="2" t="s">
        <v>21</v>
      </c>
      <c r="B21" s="12">
        <v>135052</v>
      </c>
      <c r="C21" s="3">
        <v>109997</v>
      </c>
      <c r="D21" s="4">
        <f t="shared" ref="D21:D32" si="2">B21-C21</f>
        <v>25055</v>
      </c>
      <c r="E21" s="4">
        <f>E19+D21</f>
        <v>2732339</v>
      </c>
    </row>
    <row r="22" spans="1:5" ht="15" customHeight="1" x14ac:dyDescent="0.2">
      <c r="A22" s="6" t="s">
        <v>9</v>
      </c>
      <c r="B22" s="7">
        <v>159772</v>
      </c>
      <c r="C22" s="7">
        <v>118377</v>
      </c>
      <c r="D22" s="5">
        <f t="shared" si="2"/>
        <v>41395</v>
      </c>
      <c r="E22" s="5">
        <f t="shared" ref="E22:E32" si="3">E21+D22</f>
        <v>2773734</v>
      </c>
    </row>
    <row r="23" spans="1:5" ht="15" customHeight="1" x14ac:dyDescent="0.2">
      <c r="A23" s="6" t="s">
        <v>10</v>
      </c>
      <c r="B23" s="7">
        <v>138011</v>
      </c>
      <c r="C23" s="7">
        <v>128792</v>
      </c>
      <c r="D23" s="5">
        <f t="shared" si="2"/>
        <v>9219</v>
      </c>
      <c r="E23" s="5">
        <f t="shared" si="3"/>
        <v>2782953</v>
      </c>
    </row>
    <row r="24" spans="1:5" ht="15" customHeight="1" x14ac:dyDescent="0.2">
      <c r="A24" s="6" t="s">
        <v>11</v>
      </c>
      <c r="B24" s="7">
        <v>119183</v>
      </c>
      <c r="C24" s="7">
        <v>110810</v>
      </c>
      <c r="D24" s="5">
        <f t="shared" si="2"/>
        <v>8373</v>
      </c>
      <c r="E24" s="5">
        <f t="shared" si="3"/>
        <v>2791326</v>
      </c>
    </row>
    <row r="25" spans="1:5" ht="15" customHeight="1" x14ac:dyDescent="0.2">
      <c r="A25" s="6" t="s">
        <v>12</v>
      </c>
      <c r="B25" s="7">
        <v>126441</v>
      </c>
      <c r="C25" s="7">
        <v>110639</v>
      </c>
      <c r="D25" s="5">
        <f t="shared" si="2"/>
        <v>15802</v>
      </c>
      <c r="E25" s="5">
        <f t="shared" si="3"/>
        <v>2807128</v>
      </c>
    </row>
    <row r="26" spans="1:5" ht="15" customHeight="1" x14ac:dyDescent="0.2">
      <c r="A26" s="6" t="s">
        <v>13</v>
      </c>
      <c r="B26" s="7">
        <v>124791</v>
      </c>
      <c r="C26" s="7">
        <v>108597</v>
      </c>
      <c r="D26" s="5">
        <f t="shared" si="2"/>
        <v>16194</v>
      </c>
      <c r="E26" s="5">
        <f t="shared" si="3"/>
        <v>2823322</v>
      </c>
    </row>
    <row r="27" spans="1:5" ht="15" customHeight="1" x14ac:dyDescent="0.2">
      <c r="A27" s="6" t="s">
        <v>14</v>
      </c>
      <c r="B27" s="7">
        <v>132718</v>
      </c>
      <c r="C27" s="7">
        <v>117684</v>
      </c>
      <c r="D27" s="5">
        <f t="shared" si="2"/>
        <v>15034</v>
      </c>
      <c r="E27" s="5">
        <f t="shared" si="3"/>
        <v>2838356</v>
      </c>
    </row>
    <row r="28" spans="1:5" ht="15" customHeight="1" x14ac:dyDescent="0.2">
      <c r="A28" s="6" t="s">
        <v>15</v>
      </c>
      <c r="B28" s="7">
        <v>148068</v>
      </c>
      <c r="C28" s="7">
        <v>124051</v>
      </c>
      <c r="D28" s="5">
        <f t="shared" si="2"/>
        <v>24017</v>
      </c>
      <c r="E28" s="5">
        <f t="shared" si="3"/>
        <v>2862373</v>
      </c>
    </row>
    <row r="29" spans="1:5" ht="15" customHeight="1" x14ac:dyDescent="0.2">
      <c r="A29" s="6" t="s">
        <v>16</v>
      </c>
      <c r="B29" s="7">
        <v>141007</v>
      </c>
      <c r="C29" s="7">
        <v>124319</v>
      </c>
      <c r="D29" s="5">
        <f t="shared" si="2"/>
        <v>16688</v>
      </c>
      <c r="E29" s="5">
        <f t="shared" si="3"/>
        <v>2879061</v>
      </c>
    </row>
    <row r="30" spans="1:5" ht="15" customHeight="1" x14ac:dyDescent="0.2">
      <c r="A30" s="6" t="s">
        <v>17</v>
      </c>
      <c r="B30" s="7">
        <v>137692</v>
      </c>
      <c r="C30" s="7">
        <v>121488</v>
      </c>
      <c r="D30" s="5">
        <f t="shared" si="2"/>
        <v>16204</v>
      </c>
      <c r="E30" s="5">
        <f t="shared" si="3"/>
        <v>2895265</v>
      </c>
    </row>
    <row r="31" spans="1:5" ht="14.25" customHeight="1" x14ac:dyDescent="0.2">
      <c r="A31" s="6" t="s">
        <v>18</v>
      </c>
      <c r="B31" s="7">
        <v>138230</v>
      </c>
      <c r="C31" s="7">
        <v>121405</v>
      </c>
      <c r="D31" s="5">
        <f t="shared" si="2"/>
        <v>16825</v>
      </c>
      <c r="E31" s="5">
        <f t="shared" si="3"/>
        <v>2912090</v>
      </c>
    </row>
    <row r="32" spans="1:5" ht="15" customHeight="1" x14ac:dyDescent="0.2">
      <c r="A32" s="6" t="s">
        <v>19</v>
      </c>
      <c r="B32" s="7">
        <v>109549</v>
      </c>
      <c r="C32" s="13">
        <v>135772</v>
      </c>
      <c r="D32" s="5">
        <f t="shared" si="2"/>
        <v>-26223</v>
      </c>
      <c r="E32" s="5">
        <f t="shared" si="3"/>
        <v>2885867</v>
      </c>
    </row>
    <row r="33" spans="1:5" ht="15" customHeight="1" x14ac:dyDescent="0.2">
      <c r="A33" s="9" t="s">
        <v>22</v>
      </c>
      <c r="B33" s="10">
        <v>1610514</v>
      </c>
      <c r="C33" s="10">
        <v>1431931</v>
      </c>
      <c r="D33" s="11">
        <f>SUM(D21:D32)</f>
        <v>178583</v>
      </c>
      <c r="E33" s="11">
        <f>E32</f>
        <v>2885867</v>
      </c>
    </row>
    <row r="34" spans="1:5" ht="15" customHeight="1" x14ac:dyDescent="0.2">
      <c r="A34" s="2" t="s">
        <v>23</v>
      </c>
      <c r="B34" s="3">
        <v>147150</v>
      </c>
      <c r="C34" s="3">
        <v>127289</v>
      </c>
      <c r="D34" s="4">
        <f t="shared" ref="D34:D45" si="4">B34-C34</f>
        <v>19861</v>
      </c>
      <c r="E34" s="4">
        <f>E32+D34</f>
        <v>2905728</v>
      </c>
    </row>
    <row r="35" spans="1:5" ht="15" customHeight="1" x14ac:dyDescent="0.2">
      <c r="A35" s="6" t="s">
        <v>9</v>
      </c>
      <c r="B35" s="7">
        <v>174943</v>
      </c>
      <c r="C35" s="7">
        <v>145494</v>
      </c>
      <c r="D35" s="5">
        <f t="shared" si="4"/>
        <v>29449</v>
      </c>
      <c r="E35" s="5">
        <f t="shared" ref="E35:E45" si="5">E34+D35</f>
        <v>2935177</v>
      </c>
    </row>
    <row r="36" spans="1:5" ht="15" customHeight="1" x14ac:dyDescent="0.2">
      <c r="A36" s="6" t="s">
        <v>10</v>
      </c>
      <c r="B36" s="7">
        <v>159969</v>
      </c>
      <c r="C36" s="7">
        <v>154384</v>
      </c>
      <c r="D36" s="5">
        <f t="shared" si="4"/>
        <v>5585</v>
      </c>
      <c r="E36" s="5">
        <f t="shared" si="5"/>
        <v>2940762</v>
      </c>
    </row>
    <row r="37" spans="1:5" ht="15" customHeight="1" x14ac:dyDescent="0.2">
      <c r="A37" s="6" t="s">
        <v>11</v>
      </c>
      <c r="B37" s="7">
        <v>141038</v>
      </c>
      <c r="C37" s="7">
        <v>131039</v>
      </c>
      <c r="D37" s="5">
        <f t="shared" si="4"/>
        <v>9999</v>
      </c>
      <c r="E37" s="5">
        <f t="shared" si="5"/>
        <v>2950761</v>
      </c>
    </row>
    <row r="38" spans="1:5" ht="15" customHeight="1" x14ac:dyDescent="0.2">
      <c r="A38" s="6" t="s">
        <v>12</v>
      </c>
      <c r="B38" s="7">
        <v>150348</v>
      </c>
      <c r="C38" s="7">
        <v>136010</v>
      </c>
      <c r="D38" s="5">
        <f t="shared" si="4"/>
        <v>14338</v>
      </c>
      <c r="E38" s="5">
        <f t="shared" si="5"/>
        <v>2965099</v>
      </c>
    </row>
    <row r="39" spans="1:5" ht="15" customHeight="1" x14ac:dyDescent="0.2">
      <c r="A39" s="6" t="s">
        <v>13</v>
      </c>
      <c r="B39" s="7">
        <v>146958</v>
      </c>
      <c r="C39" s="7">
        <v>132275</v>
      </c>
      <c r="D39" s="5">
        <f t="shared" si="4"/>
        <v>14683</v>
      </c>
      <c r="E39" s="5">
        <f t="shared" si="5"/>
        <v>2979782</v>
      </c>
    </row>
    <row r="40" spans="1:5" ht="15" customHeight="1" x14ac:dyDescent="0.2">
      <c r="A40" s="6" t="s">
        <v>14</v>
      </c>
      <c r="B40" s="7">
        <v>151234</v>
      </c>
      <c r="C40" s="7">
        <v>134592</v>
      </c>
      <c r="D40" s="5">
        <f t="shared" si="4"/>
        <v>16642</v>
      </c>
      <c r="E40" s="5">
        <f t="shared" si="5"/>
        <v>2996424</v>
      </c>
    </row>
    <row r="41" spans="1:5" ht="15" customHeight="1" x14ac:dyDescent="0.2">
      <c r="A41" s="6" t="s">
        <v>15</v>
      </c>
      <c r="B41" s="7">
        <v>158311</v>
      </c>
      <c r="C41" s="7">
        <v>142587</v>
      </c>
      <c r="D41" s="5">
        <f t="shared" si="4"/>
        <v>15724</v>
      </c>
      <c r="E41" s="5">
        <f t="shared" si="5"/>
        <v>3012148</v>
      </c>
    </row>
    <row r="42" spans="1:5" ht="15" customHeight="1" x14ac:dyDescent="0.2">
      <c r="A42" s="6" t="s">
        <v>16</v>
      </c>
      <c r="B42" s="7">
        <v>142724</v>
      </c>
      <c r="C42" s="7">
        <v>129478</v>
      </c>
      <c r="D42" s="5">
        <f t="shared" si="4"/>
        <v>13246</v>
      </c>
      <c r="E42" s="5">
        <f t="shared" si="5"/>
        <v>3025394</v>
      </c>
    </row>
    <row r="43" spans="1:5" ht="15" customHeight="1" x14ac:dyDescent="0.2">
      <c r="A43" s="6" t="s">
        <v>17</v>
      </c>
      <c r="B43" s="7">
        <v>137982</v>
      </c>
      <c r="C43" s="7">
        <v>126956</v>
      </c>
      <c r="D43" s="5">
        <f t="shared" si="4"/>
        <v>11026</v>
      </c>
      <c r="E43" s="5">
        <f t="shared" si="5"/>
        <v>3036420</v>
      </c>
    </row>
    <row r="44" spans="1:5" ht="14.25" customHeight="1" x14ac:dyDescent="0.2">
      <c r="A44" s="6" t="s">
        <v>18</v>
      </c>
      <c r="B44" s="7">
        <v>129535</v>
      </c>
      <c r="C44" s="7">
        <v>124800</v>
      </c>
      <c r="D44" s="5">
        <f t="shared" si="4"/>
        <v>4735</v>
      </c>
      <c r="E44" s="5">
        <f t="shared" si="5"/>
        <v>3041155</v>
      </c>
    </row>
    <row r="45" spans="1:5" ht="15" customHeight="1" x14ac:dyDescent="0.2">
      <c r="A45" s="6" t="s">
        <v>19</v>
      </c>
      <c r="B45" s="7">
        <v>102992</v>
      </c>
      <c r="C45" s="13">
        <v>139870</v>
      </c>
      <c r="D45" s="5">
        <f t="shared" si="4"/>
        <v>-36878</v>
      </c>
      <c r="E45" s="5">
        <f t="shared" si="5"/>
        <v>3004277</v>
      </c>
    </row>
    <row r="46" spans="1:5" ht="15" customHeight="1" x14ac:dyDescent="0.2">
      <c r="A46" s="9" t="s">
        <v>24</v>
      </c>
      <c r="B46" s="10">
        <v>1743184</v>
      </c>
      <c r="C46" s="10">
        <v>1624774</v>
      </c>
      <c r="D46" s="11">
        <f>SUM(D34:D45)</f>
        <v>118410</v>
      </c>
      <c r="E46" s="11">
        <f>E45</f>
        <v>3004277</v>
      </c>
    </row>
    <row r="47" spans="1:5" ht="15" customHeight="1" x14ac:dyDescent="0.2">
      <c r="A47" s="2" t="s">
        <v>25</v>
      </c>
      <c r="B47" s="3">
        <v>148519</v>
      </c>
      <c r="C47" s="3">
        <v>141305</v>
      </c>
      <c r="D47" s="4">
        <f t="shared" ref="D47:D58" si="6">B47-C47</f>
        <v>7214</v>
      </c>
      <c r="E47" s="4">
        <f>E45+D47</f>
        <v>3011491</v>
      </c>
    </row>
    <row r="48" spans="1:5" ht="15" customHeight="1" x14ac:dyDescent="0.2">
      <c r="A48" s="6" t="s">
        <v>9</v>
      </c>
      <c r="B48" s="7">
        <v>164813</v>
      </c>
      <c r="C48" s="7">
        <v>140618</v>
      </c>
      <c r="D48" s="5">
        <f t="shared" si="6"/>
        <v>24195</v>
      </c>
      <c r="E48" s="5">
        <f t="shared" ref="E48:E58" si="7">E47+D48</f>
        <v>3035686</v>
      </c>
    </row>
    <row r="49" spans="1:5" ht="15" customHeight="1" x14ac:dyDescent="0.2">
      <c r="A49" s="6" t="s">
        <v>10</v>
      </c>
      <c r="B49" s="7">
        <v>172372</v>
      </c>
      <c r="C49" s="7">
        <v>158850</v>
      </c>
      <c r="D49" s="5">
        <f t="shared" si="6"/>
        <v>13522</v>
      </c>
      <c r="E49" s="5">
        <f t="shared" si="7"/>
        <v>3049208</v>
      </c>
    </row>
    <row r="50" spans="1:5" ht="15" customHeight="1" x14ac:dyDescent="0.2">
      <c r="A50" s="6" t="s">
        <v>11</v>
      </c>
      <c r="B50" s="7">
        <v>144866</v>
      </c>
      <c r="C50" s="7">
        <v>134497</v>
      </c>
      <c r="D50" s="5">
        <f t="shared" si="6"/>
        <v>10369</v>
      </c>
      <c r="E50" s="5">
        <f t="shared" si="7"/>
        <v>3059577</v>
      </c>
    </row>
    <row r="51" spans="1:5" ht="15" customHeight="1" x14ac:dyDescent="0.2">
      <c r="A51" s="6" t="s">
        <v>12</v>
      </c>
      <c r="B51" s="7">
        <v>153713</v>
      </c>
      <c r="C51" s="7">
        <v>145698</v>
      </c>
      <c r="D51" s="5">
        <f t="shared" si="6"/>
        <v>8015</v>
      </c>
      <c r="E51" s="5">
        <f t="shared" si="7"/>
        <v>3067592</v>
      </c>
    </row>
    <row r="52" spans="1:5" ht="15" customHeight="1" x14ac:dyDescent="0.2">
      <c r="A52" s="6" t="s">
        <v>13</v>
      </c>
      <c r="B52" s="7">
        <v>146720</v>
      </c>
      <c r="C52" s="7">
        <v>138832</v>
      </c>
      <c r="D52" s="5">
        <f t="shared" si="6"/>
        <v>7888</v>
      </c>
      <c r="E52" s="5">
        <f t="shared" si="7"/>
        <v>3075480</v>
      </c>
    </row>
    <row r="53" spans="1:5" ht="15" customHeight="1" x14ac:dyDescent="0.2">
      <c r="A53" s="6" t="s">
        <v>14</v>
      </c>
      <c r="B53" s="7">
        <v>144458</v>
      </c>
      <c r="C53" s="7">
        <v>137233</v>
      </c>
      <c r="D53" s="5">
        <f t="shared" si="6"/>
        <v>7225</v>
      </c>
      <c r="E53" s="5">
        <f t="shared" si="7"/>
        <v>3082705</v>
      </c>
    </row>
    <row r="54" spans="1:5" ht="15" customHeight="1" x14ac:dyDescent="0.2">
      <c r="A54" s="6" t="s">
        <v>15</v>
      </c>
      <c r="B54" s="7">
        <v>160976</v>
      </c>
      <c r="C54" s="7">
        <v>147581</v>
      </c>
      <c r="D54" s="5">
        <f t="shared" si="6"/>
        <v>13395</v>
      </c>
      <c r="E54" s="5">
        <f t="shared" si="7"/>
        <v>3096100</v>
      </c>
    </row>
    <row r="55" spans="1:5" ht="15" customHeight="1" x14ac:dyDescent="0.2">
      <c r="A55" s="6" t="s">
        <v>16</v>
      </c>
      <c r="B55" s="7">
        <v>143895</v>
      </c>
      <c r="C55" s="7">
        <v>135008</v>
      </c>
      <c r="D55" s="5">
        <f t="shared" si="6"/>
        <v>8887</v>
      </c>
      <c r="E55" s="5">
        <f t="shared" si="7"/>
        <v>3104987</v>
      </c>
    </row>
    <row r="56" spans="1:5" ht="15" customHeight="1" x14ac:dyDescent="0.2">
      <c r="A56" s="6" t="s">
        <v>17</v>
      </c>
      <c r="B56" s="7">
        <v>150692</v>
      </c>
      <c r="C56" s="7">
        <v>135896</v>
      </c>
      <c r="D56" s="5">
        <f t="shared" si="6"/>
        <v>14796</v>
      </c>
      <c r="E56" s="5">
        <f t="shared" si="7"/>
        <v>3119783</v>
      </c>
    </row>
    <row r="57" spans="1:5" ht="14.25" customHeight="1" x14ac:dyDescent="0.2">
      <c r="A57" s="6" t="s">
        <v>18</v>
      </c>
      <c r="B57" s="7">
        <v>142168</v>
      </c>
      <c r="C57" s="7">
        <v>134911</v>
      </c>
      <c r="D57" s="5">
        <f t="shared" si="6"/>
        <v>7257</v>
      </c>
      <c r="E57" s="5">
        <f t="shared" si="7"/>
        <v>3127040</v>
      </c>
    </row>
    <row r="58" spans="1:5" ht="15" customHeight="1" x14ac:dyDescent="0.2">
      <c r="A58" s="6" t="s">
        <v>19</v>
      </c>
      <c r="B58" s="7">
        <v>110087</v>
      </c>
      <c r="C58" s="13">
        <v>145726</v>
      </c>
      <c r="D58" s="5">
        <f t="shared" si="6"/>
        <v>-35639</v>
      </c>
      <c r="E58" s="5">
        <f t="shared" si="7"/>
        <v>3091401</v>
      </c>
    </row>
    <row r="59" spans="1:5" ht="15" customHeight="1" x14ac:dyDescent="0.2">
      <c r="A59" s="9" t="s">
        <v>31</v>
      </c>
      <c r="B59" s="10">
        <v>1783279</v>
      </c>
      <c r="C59" s="10">
        <v>1696155</v>
      </c>
      <c r="D59" s="11">
        <f>SUM(D47:D58)</f>
        <v>87124</v>
      </c>
      <c r="E59" s="11">
        <f>E58</f>
        <v>3091401</v>
      </c>
    </row>
    <row r="60" spans="1:5" ht="15" customHeight="1" x14ac:dyDescent="0.2">
      <c r="A60" s="2" t="s">
        <v>32</v>
      </c>
      <c r="B60" s="3">
        <v>168770</v>
      </c>
      <c r="C60" s="3">
        <v>149506</v>
      </c>
      <c r="D60" s="4">
        <f t="shared" ref="D60:D71" si="8">B60-C60</f>
        <v>19264</v>
      </c>
      <c r="E60" s="4">
        <f>E58+D60</f>
        <v>3110665</v>
      </c>
    </row>
    <row r="61" spans="1:5" ht="15" customHeight="1" x14ac:dyDescent="0.2">
      <c r="A61" s="6" t="s">
        <v>9</v>
      </c>
      <c r="B61" s="7">
        <v>192511</v>
      </c>
      <c r="C61" s="7">
        <v>159326</v>
      </c>
      <c r="D61" s="5">
        <f t="shared" si="8"/>
        <v>33185</v>
      </c>
      <c r="E61" s="5">
        <f t="shared" ref="E61:E71" si="9">E60+D61</f>
        <v>3143850</v>
      </c>
    </row>
    <row r="62" spans="1:5" ht="15" customHeight="1" x14ac:dyDescent="0.2">
      <c r="A62" s="6" t="s">
        <v>10</v>
      </c>
      <c r="B62" s="7">
        <v>179758</v>
      </c>
      <c r="C62" s="7">
        <v>161716</v>
      </c>
      <c r="D62" s="5">
        <f t="shared" si="8"/>
        <v>18042</v>
      </c>
      <c r="E62" s="5">
        <f t="shared" si="9"/>
        <v>3161892</v>
      </c>
    </row>
    <row r="63" spans="1:5" ht="15" customHeight="1" x14ac:dyDescent="0.2">
      <c r="A63" s="6" t="s">
        <v>11</v>
      </c>
      <c r="B63" s="7">
        <v>177998</v>
      </c>
      <c r="C63" s="7">
        <v>159751</v>
      </c>
      <c r="D63" s="5">
        <f t="shared" si="8"/>
        <v>18247</v>
      </c>
      <c r="E63" s="5">
        <f t="shared" si="9"/>
        <v>3180139</v>
      </c>
    </row>
    <row r="64" spans="1:5" ht="15" customHeight="1" x14ac:dyDescent="0.2">
      <c r="A64" s="6" t="s">
        <v>12</v>
      </c>
      <c r="B64" s="7">
        <v>165058</v>
      </c>
      <c r="C64" s="7">
        <v>156625</v>
      </c>
      <c r="D64" s="5">
        <f t="shared" si="8"/>
        <v>8433</v>
      </c>
      <c r="E64" s="5">
        <f t="shared" si="9"/>
        <v>3188572</v>
      </c>
    </row>
    <row r="65" spans="1:5" ht="15" customHeight="1" x14ac:dyDescent="0.2">
      <c r="A65" s="6" t="s">
        <v>13</v>
      </c>
      <c r="B65" s="7">
        <v>162318</v>
      </c>
      <c r="C65" s="7">
        <v>148516</v>
      </c>
      <c r="D65" s="5">
        <f t="shared" si="8"/>
        <v>13802</v>
      </c>
      <c r="E65" s="5">
        <f t="shared" si="9"/>
        <v>3202374</v>
      </c>
    </row>
    <row r="66" spans="1:5" ht="15" customHeight="1" x14ac:dyDescent="0.2">
      <c r="A66" s="6" t="s">
        <v>14</v>
      </c>
      <c r="B66" s="7">
        <v>174198</v>
      </c>
      <c r="C66" s="7">
        <v>159908</v>
      </c>
      <c r="D66" s="5">
        <f t="shared" si="8"/>
        <v>14290</v>
      </c>
      <c r="E66" s="5">
        <f t="shared" si="9"/>
        <v>3216664</v>
      </c>
    </row>
    <row r="67" spans="1:5" ht="15" customHeight="1" x14ac:dyDescent="0.2">
      <c r="A67" s="6" t="s">
        <v>15</v>
      </c>
      <c r="B67" s="7">
        <v>172371</v>
      </c>
      <c r="C67" s="7">
        <v>159131</v>
      </c>
      <c r="D67" s="5">
        <f t="shared" si="8"/>
        <v>13240</v>
      </c>
      <c r="E67" s="5">
        <f t="shared" si="9"/>
        <v>3229904</v>
      </c>
    </row>
    <row r="68" spans="1:5" ht="15" customHeight="1" x14ac:dyDescent="0.2">
      <c r="A68" s="6" t="s">
        <v>16</v>
      </c>
      <c r="B68" s="7">
        <v>166255</v>
      </c>
      <c r="C68" s="7">
        <v>151229</v>
      </c>
      <c r="D68" s="5">
        <f t="shared" si="8"/>
        <v>15026</v>
      </c>
      <c r="E68" s="5">
        <f t="shared" si="9"/>
        <v>3244930</v>
      </c>
    </row>
    <row r="69" spans="1:5" ht="15" customHeight="1" x14ac:dyDescent="0.2">
      <c r="A69" s="6" t="s">
        <v>17</v>
      </c>
      <c r="B69" s="7">
        <v>174132</v>
      </c>
      <c r="C69" s="7">
        <v>164140</v>
      </c>
      <c r="D69" s="5">
        <f t="shared" si="8"/>
        <v>9992</v>
      </c>
      <c r="E69" s="5">
        <f t="shared" si="9"/>
        <v>3254922</v>
      </c>
    </row>
    <row r="70" spans="1:5" ht="14.25" customHeight="1" x14ac:dyDescent="0.2">
      <c r="A70" s="6" t="s">
        <v>18</v>
      </c>
      <c r="B70" s="7">
        <v>147740</v>
      </c>
      <c r="C70" s="7">
        <v>143345</v>
      </c>
      <c r="D70" s="5">
        <f t="shared" si="8"/>
        <v>4395</v>
      </c>
      <c r="E70" s="5">
        <f t="shared" si="9"/>
        <v>3259317</v>
      </c>
    </row>
    <row r="71" spans="1:5" ht="15" customHeight="1" x14ac:dyDescent="0.2">
      <c r="A71" s="6" t="s">
        <v>19</v>
      </c>
      <c r="B71" s="7">
        <v>110179</v>
      </c>
      <c r="C71" s="13">
        <v>150323</v>
      </c>
      <c r="D71" s="5">
        <f t="shared" si="8"/>
        <v>-40144</v>
      </c>
      <c r="E71" s="5">
        <f t="shared" si="9"/>
        <v>3219173</v>
      </c>
    </row>
    <row r="72" spans="1:5" ht="15" customHeight="1" x14ac:dyDescent="0.2">
      <c r="A72" s="9" t="s">
        <v>34</v>
      </c>
      <c r="B72" s="10">
        <v>1991288</v>
      </c>
      <c r="C72" s="10">
        <v>1863516</v>
      </c>
      <c r="D72" s="11">
        <f>SUM(D60:D71)</f>
        <v>127772</v>
      </c>
      <c r="E72" s="11">
        <f>E71</f>
        <v>3219173</v>
      </c>
    </row>
    <row r="73" spans="1:5" ht="15" customHeight="1" x14ac:dyDescent="0.2">
      <c r="A73" s="2" t="s">
        <v>35</v>
      </c>
      <c r="B73" s="3">
        <v>180975</v>
      </c>
      <c r="C73" s="3">
        <v>165011</v>
      </c>
      <c r="D73" s="4">
        <f t="shared" ref="D73:D84" si="10">B73-C73</f>
        <v>15964</v>
      </c>
      <c r="E73" s="4">
        <f>E71+D73</f>
        <v>3235137</v>
      </c>
    </row>
    <row r="74" spans="1:5" ht="15" customHeight="1" x14ac:dyDescent="0.2">
      <c r="A74" s="6" t="s">
        <v>9</v>
      </c>
      <c r="B74" s="7">
        <v>212734</v>
      </c>
      <c r="C74" s="7">
        <v>173693</v>
      </c>
      <c r="D74" s="5">
        <f t="shared" si="10"/>
        <v>39041</v>
      </c>
      <c r="E74" s="5">
        <f t="shared" ref="E74:E84" si="11">E73+D74</f>
        <v>3274178</v>
      </c>
    </row>
    <row r="75" spans="1:5" ht="15" customHeight="1" x14ac:dyDescent="0.2">
      <c r="A75" s="6" t="s">
        <v>10</v>
      </c>
      <c r="B75" s="7">
        <v>178257</v>
      </c>
      <c r="C75" s="7">
        <v>172505</v>
      </c>
      <c r="D75" s="5">
        <f t="shared" si="10"/>
        <v>5752</v>
      </c>
      <c r="E75" s="5">
        <f t="shared" si="11"/>
        <v>3279930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3279930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3279930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3279930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3279930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3279930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3279930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3279930</v>
      </c>
    </row>
    <row r="83" spans="1:5" ht="14.2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3279930</v>
      </c>
    </row>
    <row r="84" spans="1:5" ht="15" hidden="1" customHeight="1" x14ac:dyDescent="0.2">
      <c r="A84" s="6" t="s">
        <v>26</v>
      </c>
      <c r="B84" s="7">
        <v>0</v>
      </c>
      <c r="C84" s="13">
        <v>0</v>
      </c>
      <c r="D84" s="5">
        <f t="shared" si="10"/>
        <v>0</v>
      </c>
      <c r="E84" s="5">
        <f t="shared" si="11"/>
        <v>3279930</v>
      </c>
    </row>
    <row r="85" spans="1:5" ht="15" customHeight="1" x14ac:dyDescent="0.2">
      <c r="A85" s="9" t="s">
        <v>33</v>
      </c>
      <c r="B85" s="10">
        <v>571966</v>
      </c>
      <c r="C85" s="10">
        <v>511209</v>
      </c>
      <c r="D85" s="11">
        <f>SUM(D73:D84)</f>
        <v>60757</v>
      </c>
      <c r="E85" s="11">
        <f>E84</f>
        <v>3279930</v>
      </c>
    </row>
    <row r="86" spans="1:5" x14ac:dyDescent="0.2">
      <c r="A86" s="14" t="s">
        <v>27</v>
      </c>
    </row>
    <row r="87" spans="1:5" x14ac:dyDescent="0.2">
      <c r="A87" s="15" t="s">
        <v>28</v>
      </c>
    </row>
    <row r="88" spans="1:5" ht="25.5" customHeight="1" x14ac:dyDescent="0.2">
      <c r="A88" s="18" t="s">
        <v>36</v>
      </c>
      <c r="B88" s="18"/>
      <c r="C88" s="18"/>
      <c r="D88" s="18"/>
      <c r="E88" s="18"/>
    </row>
    <row r="90" spans="1:5" x14ac:dyDescent="0.2">
      <c r="E90" s="16"/>
    </row>
    <row r="91" spans="1:5" x14ac:dyDescent="0.2">
      <c r="E91" s="17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showGridLines="0" zoomScaleNormal="100" workbookViewId="0">
      <pane ySplit="7" topLeftCell="A68" activePane="bottomLeft" state="frozen"/>
      <selection pane="bottomLeft" activeCell="D93" sqref="D93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29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1" t="s">
        <v>3</v>
      </c>
      <c r="B6" s="22" t="s">
        <v>4</v>
      </c>
      <c r="C6" s="21" t="s">
        <v>5</v>
      </c>
      <c r="D6" s="23" t="s">
        <v>6</v>
      </c>
      <c r="E6" s="23" t="s">
        <v>7</v>
      </c>
    </row>
    <row r="7" spans="1:5" ht="15" customHeight="1" x14ac:dyDescent="0.2">
      <c r="A7" s="21"/>
      <c r="B7" s="22"/>
      <c r="C7" s="21"/>
      <c r="D7" s="23"/>
      <c r="E7" s="23"/>
    </row>
    <row r="8" spans="1:5" ht="15" customHeight="1" x14ac:dyDescent="0.2">
      <c r="A8" s="2" t="s">
        <v>8</v>
      </c>
      <c r="B8" s="12">
        <v>117747</v>
      </c>
      <c r="C8" s="3">
        <v>87859</v>
      </c>
      <c r="D8" s="4">
        <f t="shared" ref="D8:D19" si="0">B8-C8</f>
        <v>29888</v>
      </c>
      <c r="E8" s="5">
        <v>2135524</v>
      </c>
    </row>
    <row r="9" spans="1:5" ht="15" customHeight="1" x14ac:dyDescent="0.2">
      <c r="A9" s="6" t="s">
        <v>9</v>
      </c>
      <c r="B9" s="7">
        <v>116308</v>
      </c>
      <c r="C9" s="7">
        <v>95974</v>
      </c>
      <c r="D9" s="5">
        <f t="shared" si="0"/>
        <v>20334</v>
      </c>
      <c r="E9" s="5">
        <f t="shared" ref="E9:E19" si="1">E8+D9</f>
        <v>2155858</v>
      </c>
    </row>
    <row r="10" spans="1:5" ht="15" customHeight="1" x14ac:dyDescent="0.2">
      <c r="A10" s="6" t="s">
        <v>10</v>
      </c>
      <c r="B10" s="7">
        <v>92347</v>
      </c>
      <c r="C10" s="7">
        <v>101442</v>
      </c>
      <c r="D10" s="5">
        <f t="shared" si="0"/>
        <v>-9095</v>
      </c>
      <c r="E10" s="5">
        <f t="shared" si="1"/>
        <v>2146763</v>
      </c>
    </row>
    <row r="11" spans="1:5" ht="15" customHeight="1" x14ac:dyDescent="0.2">
      <c r="A11" s="6" t="s">
        <v>11</v>
      </c>
      <c r="B11" s="7">
        <v>35600</v>
      </c>
      <c r="C11" s="7">
        <v>115788</v>
      </c>
      <c r="D11" s="5">
        <f t="shared" si="0"/>
        <v>-80188</v>
      </c>
      <c r="E11" s="5">
        <f t="shared" si="1"/>
        <v>2066575</v>
      </c>
    </row>
    <row r="12" spans="1:5" ht="15" customHeight="1" x14ac:dyDescent="0.2">
      <c r="A12" s="6" t="s">
        <v>12</v>
      </c>
      <c r="B12" s="7">
        <v>48647</v>
      </c>
      <c r="C12" s="7">
        <v>75005</v>
      </c>
      <c r="D12" s="5">
        <f t="shared" si="0"/>
        <v>-26358</v>
      </c>
      <c r="E12" s="5">
        <f t="shared" si="1"/>
        <v>2040217</v>
      </c>
    </row>
    <row r="13" spans="1:5" ht="15" customHeight="1" x14ac:dyDescent="0.2">
      <c r="A13" s="6" t="s">
        <v>13</v>
      </c>
      <c r="B13" s="7">
        <v>63173</v>
      </c>
      <c r="C13" s="7">
        <v>61270</v>
      </c>
      <c r="D13" s="5">
        <f t="shared" si="0"/>
        <v>1903</v>
      </c>
      <c r="E13" s="5">
        <f t="shared" si="1"/>
        <v>2042120</v>
      </c>
    </row>
    <row r="14" spans="1:5" ht="15" customHeight="1" x14ac:dyDescent="0.2">
      <c r="A14" s="6" t="s">
        <v>14</v>
      </c>
      <c r="B14" s="7">
        <v>80378</v>
      </c>
      <c r="C14" s="7">
        <v>67112</v>
      </c>
      <c r="D14" s="5">
        <f t="shared" si="0"/>
        <v>13266</v>
      </c>
      <c r="E14" s="5">
        <f t="shared" si="1"/>
        <v>2055386</v>
      </c>
    </row>
    <row r="15" spans="1:5" ht="15" customHeight="1" x14ac:dyDescent="0.2">
      <c r="A15" s="6" t="s">
        <v>15</v>
      </c>
      <c r="B15" s="7">
        <v>90121</v>
      </c>
      <c r="C15" s="7">
        <v>73726</v>
      </c>
      <c r="D15" s="5">
        <f t="shared" si="0"/>
        <v>16395</v>
      </c>
      <c r="E15" s="5">
        <f t="shared" si="1"/>
        <v>2071781</v>
      </c>
    </row>
    <row r="16" spans="1:5" ht="15" customHeight="1" x14ac:dyDescent="0.2">
      <c r="A16" s="6" t="s">
        <v>16</v>
      </c>
      <c r="B16" s="7">
        <v>105316</v>
      </c>
      <c r="C16" s="7">
        <v>80154</v>
      </c>
      <c r="D16" s="5">
        <f t="shared" si="0"/>
        <v>25162</v>
      </c>
      <c r="E16" s="5">
        <f t="shared" si="1"/>
        <v>2096943</v>
      </c>
    </row>
    <row r="17" spans="1:5" ht="15" customHeight="1" x14ac:dyDescent="0.2">
      <c r="A17" s="6" t="s">
        <v>17</v>
      </c>
      <c r="B17" s="7">
        <v>122180</v>
      </c>
      <c r="C17" s="7">
        <v>90894</v>
      </c>
      <c r="D17" s="5">
        <f t="shared" si="0"/>
        <v>31286</v>
      </c>
      <c r="E17" s="5">
        <f t="shared" si="1"/>
        <v>2128229</v>
      </c>
    </row>
    <row r="18" spans="1:5" ht="15" customHeight="1" x14ac:dyDescent="0.2">
      <c r="A18" s="6" t="s">
        <v>18</v>
      </c>
      <c r="B18" s="7">
        <v>116703</v>
      </c>
      <c r="C18" s="7">
        <v>86691</v>
      </c>
      <c r="D18" s="5">
        <f t="shared" si="0"/>
        <v>30012</v>
      </c>
      <c r="E18" s="5">
        <f t="shared" si="1"/>
        <v>2158241</v>
      </c>
    </row>
    <row r="19" spans="1:5" ht="15" customHeight="1" x14ac:dyDescent="0.2">
      <c r="A19" s="6" t="s">
        <v>19</v>
      </c>
      <c r="B19" s="7">
        <v>88738</v>
      </c>
      <c r="C19" s="7">
        <v>105982</v>
      </c>
      <c r="D19" s="5">
        <f t="shared" si="0"/>
        <v>-17244</v>
      </c>
      <c r="E19" s="5">
        <f t="shared" si="1"/>
        <v>2140997</v>
      </c>
    </row>
    <row r="20" spans="1:5" ht="15" customHeight="1" x14ac:dyDescent="0.2">
      <c r="A20" s="9" t="s">
        <v>20</v>
      </c>
      <c r="B20" s="10">
        <v>1077258</v>
      </c>
      <c r="C20" s="10">
        <v>1041897</v>
      </c>
      <c r="D20" s="11">
        <f>SUM(D8:D19)</f>
        <v>35361</v>
      </c>
      <c r="E20" s="11">
        <f>E19</f>
        <v>2140997</v>
      </c>
    </row>
    <row r="21" spans="1:5" ht="15" customHeight="1" x14ac:dyDescent="0.2">
      <c r="A21" s="2" t="s">
        <v>21</v>
      </c>
      <c r="B21" s="3">
        <v>133504</v>
      </c>
      <c r="C21" s="3">
        <v>101113</v>
      </c>
      <c r="D21" s="4">
        <f t="shared" ref="D21:D32" si="2">B21-C21</f>
        <v>32391</v>
      </c>
      <c r="E21" s="4">
        <f>E19+D21</f>
        <v>2173388</v>
      </c>
    </row>
    <row r="22" spans="1:5" ht="15" customHeight="1" x14ac:dyDescent="0.2">
      <c r="A22" s="6" t="s">
        <v>9</v>
      </c>
      <c r="B22" s="7">
        <v>141777</v>
      </c>
      <c r="C22" s="7">
        <v>108108</v>
      </c>
      <c r="D22" s="5">
        <f t="shared" si="2"/>
        <v>33669</v>
      </c>
      <c r="E22" s="5">
        <f t="shared" ref="E22:E32" si="3">E21+D22</f>
        <v>2207057</v>
      </c>
    </row>
    <row r="23" spans="1:5" ht="14.25" customHeight="1" x14ac:dyDescent="0.2">
      <c r="A23" s="6" t="s">
        <v>10</v>
      </c>
      <c r="B23" s="7">
        <v>132842</v>
      </c>
      <c r="C23" s="7">
        <v>114061</v>
      </c>
      <c r="D23" s="5">
        <f t="shared" si="2"/>
        <v>18781</v>
      </c>
      <c r="E23" s="5">
        <f t="shared" si="3"/>
        <v>2225838</v>
      </c>
    </row>
    <row r="24" spans="1:5" ht="15" customHeight="1" x14ac:dyDescent="0.2">
      <c r="A24" s="6" t="s">
        <v>11</v>
      </c>
      <c r="B24" s="7">
        <v>109012</v>
      </c>
      <c r="C24" s="7">
        <v>100176</v>
      </c>
      <c r="D24" s="5">
        <f t="shared" si="2"/>
        <v>8836</v>
      </c>
      <c r="E24" s="5">
        <f t="shared" si="3"/>
        <v>2234674</v>
      </c>
    </row>
    <row r="25" spans="1:5" ht="15" customHeight="1" x14ac:dyDescent="0.2">
      <c r="A25" s="6" t="s">
        <v>12</v>
      </c>
      <c r="B25" s="7">
        <v>112895</v>
      </c>
      <c r="C25" s="7">
        <v>100700</v>
      </c>
      <c r="D25" s="5">
        <f t="shared" si="2"/>
        <v>12195</v>
      </c>
      <c r="E25" s="5">
        <f t="shared" si="3"/>
        <v>2246869</v>
      </c>
    </row>
    <row r="26" spans="1:5" ht="15" customHeight="1" x14ac:dyDescent="0.2">
      <c r="A26" s="6" t="s">
        <v>13</v>
      </c>
      <c r="B26" s="7">
        <v>114923</v>
      </c>
      <c r="C26" s="7">
        <v>99326</v>
      </c>
      <c r="D26" s="5">
        <f t="shared" si="2"/>
        <v>15597</v>
      </c>
      <c r="E26" s="5">
        <f t="shared" si="3"/>
        <v>2262466</v>
      </c>
    </row>
    <row r="27" spans="1:5" ht="15" customHeight="1" x14ac:dyDescent="0.2">
      <c r="A27" s="6" t="s">
        <v>14</v>
      </c>
      <c r="B27" s="7">
        <v>118496</v>
      </c>
      <c r="C27" s="7">
        <v>106259</v>
      </c>
      <c r="D27" s="5">
        <f t="shared" si="2"/>
        <v>12237</v>
      </c>
      <c r="E27" s="5">
        <f t="shared" si="3"/>
        <v>2274703</v>
      </c>
    </row>
    <row r="28" spans="1:5" ht="15" customHeight="1" x14ac:dyDescent="0.2">
      <c r="A28" s="6" t="s">
        <v>15</v>
      </c>
      <c r="B28" s="7">
        <v>130186</v>
      </c>
      <c r="C28" s="7">
        <v>109873</v>
      </c>
      <c r="D28" s="5">
        <f t="shared" si="2"/>
        <v>20313</v>
      </c>
      <c r="E28" s="5">
        <f t="shared" si="3"/>
        <v>2295016</v>
      </c>
    </row>
    <row r="29" spans="1:5" ht="15" customHeight="1" x14ac:dyDescent="0.2">
      <c r="A29" s="6" t="s">
        <v>16</v>
      </c>
      <c r="B29" s="7">
        <v>128662</v>
      </c>
      <c r="C29" s="7">
        <v>110426</v>
      </c>
      <c r="D29" s="5">
        <f t="shared" si="2"/>
        <v>18236</v>
      </c>
      <c r="E29" s="5">
        <f t="shared" si="3"/>
        <v>2313252</v>
      </c>
    </row>
    <row r="30" spans="1:5" ht="15" customHeight="1" x14ac:dyDescent="0.2">
      <c r="A30" s="6" t="s">
        <v>17</v>
      </c>
      <c r="B30" s="7">
        <v>125088</v>
      </c>
      <c r="C30" s="7">
        <v>107305</v>
      </c>
      <c r="D30" s="5">
        <f t="shared" si="2"/>
        <v>17783</v>
      </c>
      <c r="E30" s="5">
        <f t="shared" si="3"/>
        <v>2331035</v>
      </c>
    </row>
    <row r="31" spans="1:5" ht="15" customHeight="1" x14ac:dyDescent="0.2">
      <c r="A31" s="6" t="s">
        <v>18</v>
      </c>
      <c r="B31" s="7">
        <v>121720</v>
      </c>
      <c r="C31" s="7">
        <v>104256</v>
      </c>
      <c r="D31" s="5">
        <f t="shared" si="2"/>
        <v>17464</v>
      </c>
      <c r="E31" s="5">
        <f t="shared" si="3"/>
        <v>2348499</v>
      </c>
    </row>
    <row r="32" spans="1:5" ht="15" customHeight="1" x14ac:dyDescent="0.2">
      <c r="A32" s="6" t="s">
        <v>19</v>
      </c>
      <c r="B32" s="7">
        <v>90997</v>
      </c>
      <c r="C32" s="13">
        <v>130429</v>
      </c>
      <c r="D32" s="5">
        <f t="shared" si="2"/>
        <v>-39432</v>
      </c>
      <c r="E32" s="5">
        <f t="shared" si="3"/>
        <v>2309067</v>
      </c>
    </row>
    <row r="33" spans="1:5" ht="15" customHeight="1" x14ac:dyDescent="0.2">
      <c r="A33" s="9" t="s">
        <v>22</v>
      </c>
      <c r="B33" s="10">
        <v>1460102</v>
      </c>
      <c r="C33" s="10">
        <v>1292032</v>
      </c>
      <c r="D33" s="11">
        <f>SUM(D21:D32)</f>
        <v>168070</v>
      </c>
      <c r="E33" s="11">
        <f>E32</f>
        <v>2309067</v>
      </c>
    </row>
    <row r="34" spans="1:5" ht="15.75" customHeight="1" x14ac:dyDescent="0.2">
      <c r="A34" s="2" t="s">
        <v>23</v>
      </c>
      <c r="B34" s="3">
        <v>141039</v>
      </c>
      <c r="C34" s="3">
        <v>116948</v>
      </c>
      <c r="D34" s="4">
        <f t="shared" ref="D34:D45" si="4">B34-C34</f>
        <v>24091</v>
      </c>
      <c r="E34" s="4">
        <f>E32+D34</f>
        <v>2333158</v>
      </c>
    </row>
    <row r="35" spans="1:5" ht="15.75" customHeight="1" x14ac:dyDescent="0.2">
      <c r="A35" s="6" t="s">
        <v>9</v>
      </c>
      <c r="B35" s="7">
        <v>155179</v>
      </c>
      <c r="C35" s="7">
        <v>123586</v>
      </c>
      <c r="D35" s="5">
        <f t="shared" si="4"/>
        <v>31593</v>
      </c>
      <c r="E35" s="5">
        <f t="shared" ref="E35:E45" si="5">E34+D35</f>
        <v>2364751</v>
      </c>
    </row>
    <row r="36" spans="1:5" ht="15.75" customHeight="1" x14ac:dyDescent="0.2">
      <c r="A36" s="6" t="s">
        <v>10</v>
      </c>
      <c r="B36" s="7">
        <v>141137</v>
      </c>
      <c r="C36" s="7">
        <v>134004</v>
      </c>
      <c r="D36" s="5">
        <f t="shared" si="4"/>
        <v>7133</v>
      </c>
      <c r="E36" s="5">
        <f t="shared" si="5"/>
        <v>2371884</v>
      </c>
    </row>
    <row r="37" spans="1:5" ht="15.75" customHeight="1" x14ac:dyDescent="0.2">
      <c r="A37" s="6" t="s">
        <v>11</v>
      </c>
      <c r="B37" s="7">
        <v>119844</v>
      </c>
      <c r="C37" s="7">
        <v>112214</v>
      </c>
      <c r="D37" s="5">
        <f t="shared" si="4"/>
        <v>7630</v>
      </c>
      <c r="E37" s="5">
        <f t="shared" si="5"/>
        <v>2379514</v>
      </c>
    </row>
    <row r="38" spans="1:5" ht="15.75" customHeight="1" x14ac:dyDescent="0.2">
      <c r="A38" s="6" t="s">
        <v>12</v>
      </c>
      <c r="B38" s="7">
        <v>127219</v>
      </c>
      <c r="C38" s="7">
        <v>119819</v>
      </c>
      <c r="D38" s="5">
        <f t="shared" si="4"/>
        <v>7400</v>
      </c>
      <c r="E38" s="5">
        <f t="shared" si="5"/>
        <v>2386914</v>
      </c>
    </row>
    <row r="39" spans="1:5" ht="15.75" customHeight="1" x14ac:dyDescent="0.2">
      <c r="A39" s="6" t="s">
        <v>13</v>
      </c>
      <c r="B39" s="7">
        <v>120878</v>
      </c>
      <c r="C39" s="7">
        <v>110747</v>
      </c>
      <c r="D39" s="5">
        <f t="shared" si="4"/>
        <v>10131</v>
      </c>
      <c r="E39" s="5">
        <f t="shared" si="5"/>
        <v>2397045</v>
      </c>
    </row>
    <row r="40" spans="1:5" ht="15.75" customHeight="1" x14ac:dyDescent="0.2">
      <c r="A40" s="6" t="s">
        <v>14</v>
      </c>
      <c r="B40" s="7">
        <v>117844</v>
      </c>
      <c r="C40" s="7">
        <v>113040</v>
      </c>
      <c r="D40" s="5">
        <f t="shared" si="4"/>
        <v>4804</v>
      </c>
      <c r="E40" s="5">
        <f t="shared" si="5"/>
        <v>2401849</v>
      </c>
    </row>
    <row r="41" spans="1:5" ht="15.75" customHeight="1" x14ac:dyDescent="0.2">
      <c r="A41" s="6" t="s">
        <v>15</v>
      </c>
      <c r="B41" s="7">
        <v>130281</v>
      </c>
      <c r="C41" s="7">
        <v>119726</v>
      </c>
      <c r="D41" s="5">
        <f t="shared" si="4"/>
        <v>10555</v>
      </c>
      <c r="E41" s="5">
        <f t="shared" si="5"/>
        <v>2412404</v>
      </c>
    </row>
    <row r="42" spans="1:5" ht="15.75" customHeight="1" x14ac:dyDescent="0.2">
      <c r="A42" s="6" t="s">
        <v>16</v>
      </c>
      <c r="B42" s="7">
        <v>124614</v>
      </c>
      <c r="C42" s="7">
        <v>109564</v>
      </c>
      <c r="D42" s="5">
        <f t="shared" si="4"/>
        <v>15050</v>
      </c>
      <c r="E42" s="5">
        <f t="shared" si="5"/>
        <v>2427454</v>
      </c>
    </row>
    <row r="43" spans="1:5" ht="15.75" customHeight="1" x14ac:dyDescent="0.2">
      <c r="A43" s="6" t="s">
        <v>17</v>
      </c>
      <c r="B43" s="7">
        <v>119416</v>
      </c>
      <c r="C43" s="7">
        <v>112046</v>
      </c>
      <c r="D43" s="5">
        <f t="shared" si="4"/>
        <v>7370</v>
      </c>
      <c r="E43" s="5">
        <f t="shared" si="5"/>
        <v>2434824</v>
      </c>
    </row>
    <row r="44" spans="1:5" ht="15.75" customHeight="1" x14ac:dyDescent="0.2">
      <c r="A44" s="6" t="s">
        <v>18</v>
      </c>
      <c r="B44" s="7">
        <v>109663</v>
      </c>
      <c r="C44" s="7">
        <v>105420</v>
      </c>
      <c r="D44" s="5">
        <f t="shared" si="4"/>
        <v>4243</v>
      </c>
      <c r="E44" s="5">
        <f t="shared" si="5"/>
        <v>2439067</v>
      </c>
    </row>
    <row r="45" spans="1:5" ht="15.75" customHeight="1" x14ac:dyDescent="0.2">
      <c r="A45" s="6" t="s">
        <v>19</v>
      </c>
      <c r="B45" s="7">
        <v>84389</v>
      </c>
      <c r="C45" s="13">
        <v>123612</v>
      </c>
      <c r="D45" s="5">
        <f t="shared" si="4"/>
        <v>-39223</v>
      </c>
      <c r="E45" s="5">
        <f t="shared" si="5"/>
        <v>2399844</v>
      </c>
    </row>
    <row r="46" spans="1:5" ht="15.75" customHeight="1" x14ac:dyDescent="0.2">
      <c r="A46" s="9" t="s">
        <v>24</v>
      </c>
      <c r="B46" s="10">
        <v>1491503</v>
      </c>
      <c r="C46" s="10">
        <v>1400726</v>
      </c>
      <c r="D46" s="11">
        <f>SUM(D34:D45)</f>
        <v>90777</v>
      </c>
      <c r="E46" s="11">
        <f>E45</f>
        <v>2399844</v>
      </c>
    </row>
    <row r="47" spans="1:5" ht="15.75" customHeight="1" x14ac:dyDescent="0.2">
      <c r="A47" s="2" t="s">
        <v>25</v>
      </c>
      <c r="B47" s="3">
        <v>136605</v>
      </c>
      <c r="C47" s="3">
        <v>119676</v>
      </c>
      <c r="D47" s="4">
        <f t="shared" ref="D47:D58" si="6">B47-C47</f>
        <v>16929</v>
      </c>
      <c r="E47" s="4">
        <f>E45+D47</f>
        <v>2416773</v>
      </c>
    </row>
    <row r="48" spans="1:5" ht="15.75" customHeight="1" x14ac:dyDescent="0.2">
      <c r="A48" s="6" t="s">
        <v>9</v>
      </c>
      <c r="B48" s="7">
        <v>142333</v>
      </c>
      <c r="C48" s="7">
        <v>122038</v>
      </c>
      <c r="D48" s="5">
        <f t="shared" si="6"/>
        <v>20295</v>
      </c>
      <c r="E48" s="5">
        <f t="shared" ref="E48:E58" si="7">E47+D48</f>
        <v>2437068</v>
      </c>
    </row>
    <row r="49" spans="1:5" ht="15.75" customHeight="1" x14ac:dyDescent="0.2">
      <c r="A49" s="6" t="s">
        <v>10</v>
      </c>
      <c r="B49" s="7">
        <v>148715</v>
      </c>
      <c r="C49" s="7">
        <v>136862</v>
      </c>
      <c r="D49" s="5">
        <f t="shared" si="6"/>
        <v>11853</v>
      </c>
      <c r="E49" s="5">
        <f t="shared" si="7"/>
        <v>2448921</v>
      </c>
    </row>
    <row r="50" spans="1:5" ht="15.75" customHeight="1" x14ac:dyDescent="0.2">
      <c r="A50" s="6" t="s">
        <v>11</v>
      </c>
      <c r="B50" s="7">
        <v>120491</v>
      </c>
      <c r="C50" s="7">
        <v>113303</v>
      </c>
      <c r="D50" s="5">
        <f t="shared" si="6"/>
        <v>7188</v>
      </c>
      <c r="E50" s="5">
        <f t="shared" si="7"/>
        <v>2456109</v>
      </c>
    </row>
    <row r="51" spans="1:5" ht="15.75" customHeight="1" x14ac:dyDescent="0.2">
      <c r="A51" s="6" t="s">
        <v>12</v>
      </c>
      <c r="B51" s="7">
        <v>129136</v>
      </c>
      <c r="C51" s="7">
        <v>125365</v>
      </c>
      <c r="D51" s="5">
        <f t="shared" si="6"/>
        <v>3771</v>
      </c>
      <c r="E51" s="5">
        <f t="shared" si="7"/>
        <v>2459880</v>
      </c>
    </row>
    <row r="52" spans="1:5" ht="15.75" customHeight="1" x14ac:dyDescent="0.2">
      <c r="A52" s="6" t="s">
        <v>13</v>
      </c>
      <c r="B52" s="7">
        <v>119270</v>
      </c>
      <c r="C52" s="7">
        <v>117415</v>
      </c>
      <c r="D52" s="5">
        <f t="shared" si="6"/>
        <v>1855</v>
      </c>
      <c r="E52" s="5">
        <f t="shared" si="7"/>
        <v>2461735</v>
      </c>
    </row>
    <row r="53" spans="1:5" ht="15.75" customHeight="1" x14ac:dyDescent="0.2">
      <c r="A53" s="6" t="s">
        <v>14</v>
      </c>
      <c r="B53" s="7">
        <v>117345</v>
      </c>
      <c r="C53" s="7">
        <v>115054</v>
      </c>
      <c r="D53" s="5">
        <f t="shared" si="6"/>
        <v>2291</v>
      </c>
      <c r="E53" s="5">
        <f t="shared" si="7"/>
        <v>2464026</v>
      </c>
    </row>
    <row r="54" spans="1:5" ht="15.75" customHeight="1" x14ac:dyDescent="0.2">
      <c r="A54" s="6" t="s">
        <v>15</v>
      </c>
      <c r="B54" s="7">
        <v>132362</v>
      </c>
      <c r="C54" s="7">
        <v>125614</v>
      </c>
      <c r="D54" s="5">
        <f t="shared" si="6"/>
        <v>6748</v>
      </c>
      <c r="E54" s="5">
        <f t="shared" si="7"/>
        <v>2470774</v>
      </c>
    </row>
    <row r="55" spans="1:5" ht="15.75" customHeight="1" x14ac:dyDescent="0.2">
      <c r="A55" s="6" t="s">
        <v>16</v>
      </c>
      <c r="B55" s="7">
        <v>123878</v>
      </c>
      <c r="C55" s="7">
        <v>111949</v>
      </c>
      <c r="D55" s="5">
        <f t="shared" si="6"/>
        <v>11929</v>
      </c>
      <c r="E55" s="5">
        <f t="shared" si="7"/>
        <v>2482703</v>
      </c>
    </row>
    <row r="56" spans="1:5" ht="15.75" customHeight="1" x14ac:dyDescent="0.2">
      <c r="A56" s="6" t="s">
        <v>17</v>
      </c>
      <c r="B56" s="7">
        <v>126102</v>
      </c>
      <c r="C56" s="7">
        <v>114169</v>
      </c>
      <c r="D56" s="5">
        <f t="shared" si="6"/>
        <v>11933</v>
      </c>
      <c r="E56" s="5">
        <f t="shared" si="7"/>
        <v>2494636</v>
      </c>
    </row>
    <row r="57" spans="1:5" ht="15.75" customHeight="1" x14ac:dyDescent="0.2">
      <c r="A57" s="6" t="s">
        <v>18</v>
      </c>
      <c r="B57" s="7">
        <v>117647</v>
      </c>
      <c r="C57" s="7">
        <v>111306</v>
      </c>
      <c r="D57" s="5">
        <f t="shared" si="6"/>
        <v>6341</v>
      </c>
      <c r="E57" s="5">
        <f t="shared" si="7"/>
        <v>2500977</v>
      </c>
    </row>
    <row r="58" spans="1:5" ht="15.75" customHeight="1" x14ac:dyDescent="0.2">
      <c r="A58" s="6" t="s">
        <v>19</v>
      </c>
      <c r="B58" s="7">
        <v>91212</v>
      </c>
      <c r="C58" s="13">
        <v>130163</v>
      </c>
      <c r="D58" s="5">
        <f t="shared" si="6"/>
        <v>-38951</v>
      </c>
      <c r="E58" s="5">
        <f t="shared" si="7"/>
        <v>2462026</v>
      </c>
    </row>
    <row r="59" spans="1:5" ht="15.75" customHeight="1" x14ac:dyDescent="0.2">
      <c r="A59" s="9" t="s">
        <v>31</v>
      </c>
      <c r="B59" s="10">
        <v>1505096</v>
      </c>
      <c r="C59" s="10">
        <v>1442914</v>
      </c>
      <c r="D59" s="11">
        <f>SUM(D47:D58)</f>
        <v>62182</v>
      </c>
      <c r="E59" s="11">
        <f>E58</f>
        <v>2462026</v>
      </c>
    </row>
    <row r="60" spans="1:5" ht="15.75" customHeight="1" x14ac:dyDescent="0.2">
      <c r="A60" s="2" t="s">
        <v>32</v>
      </c>
      <c r="B60" s="3">
        <v>154553</v>
      </c>
      <c r="C60" s="3">
        <v>128402</v>
      </c>
      <c r="D60" s="4">
        <f t="shared" ref="D60:D71" si="8">B60-C60</f>
        <v>26151</v>
      </c>
      <c r="E60" s="4">
        <f>E58+D60</f>
        <v>2488177</v>
      </c>
    </row>
    <row r="61" spans="1:5" ht="15.75" customHeight="1" x14ac:dyDescent="0.2">
      <c r="A61" s="6" t="s">
        <v>9</v>
      </c>
      <c r="B61" s="7">
        <v>165057</v>
      </c>
      <c r="C61" s="7">
        <v>138440</v>
      </c>
      <c r="D61" s="5">
        <f t="shared" si="8"/>
        <v>26617</v>
      </c>
      <c r="E61" s="5">
        <f t="shared" ref="E61:E71" si="9">E60+D61</f>
        <v>2514794</v>
      </c>
    </row>
    <row r="62" spans="1:5" ht="15.75" customHeight="1" x14ac:dyDescent="0.2">
      <c r="A62" s="6" t="s">
        <v>10</v>
      </c>
      <c r="B62" s="7">
        <v>150480</v>
      </c>
      <c r="C62" s="7">
        <v>136177</v>
      </c>
      <c r="D62" s="5">
        <f t="shared" si="8"/>
        <v>14303</v>
      </c>
      <c r="E62" s="5">
        <f t="shared" si="9"/>
        <v>2529097</v>
      </c>
    </row>
    <row r="63" spans="1:5" ht="15.75" customHeight="1" x14ac:dyDescent="0.2">
      <c r="A63" s="6" t="s">
        <v>11</v>
      </c>
      <c r="B63" s="7">
        <v>150501</v>
      </c>
      <c r="C63" s="7">
        <v>136618</v>
      </c>
      <c r="D63" s="5">
        <f t="shared" si="8"/>
        <v>13883</v>
      </c>
      <c r="E63" s="5">
        <f t="shared" si="9"/>
        <v>2542980</v>
      </c>
    </row>
    <row r="64" spans="1:5" ht="15.75" customHeight="1" x14ac:dyDescent="0.2">
      <c r="A64" s="6" t="s">
        <v>12</v>
      </c>
      <c r="B64" s="7">
        <v>135746</v>
      </c>
      <c r="C64" s="7">
        <v>130866</v>
      </c>
      <c r="D64" s="5">
        <f t="shared" si="8"/>
        <v>4880</v>
      </c>
      <c r="E64" s="5">
        <f t="shared" si="9"/>
        <v>2547860</v>
      </c>
    </row>
    <row r="65" spans="1:5" ht="15.75" customHeight="1" x14ac:dyDescent="0.2">
      <c r="A65" s="6" t="s">
        <v>13</v>
      </c>
      <c r="B65" s="7">
        <v>132319</v>
      </c>
      <c r="C65" s="7">
        <v>121700</v>
      </c>
      <c r="D65" s="5">
        <f t="shared" si="8"/>
        <v>10619</v>
      </c>
      <c r="E65" s="5">
        <f t="shared" si="9"/>
        <v>2558479</v>
      </c>
    </row>
    <row r="66" spans="1:5" ht="15.75" customHeight="1" x14ac:dyDescent="0.2">
      <c r="A66" s="6" t="s">
        <v>14</v>
      </c>
      <c r="B66" s="7">
        <v>143008</v>
      </c>
      <c r="C66" s="7">
        <v>130609</v>
      </c>
      <c r="D66" s="5">
        <f t="shared" si="8"/>
        <v>12399</v>
      </c>
      <c r="E66" s="5">
        <f t="shared" si="9"/>
        <v>2570878</v>
      </c>
    </row>
    <row r="67" spans="1:5" ht="15.75" customHeight="1" x14ac:dyDescent="0.2">
      <c r="A67" s="6" t="s">
        <v>15</v>
      </c>
      <c r="B67" s="7">
        <v>141089</v>
      </c>
      <c r="C67" s="7">
        <v>132741</v>
      </c>
      <c r="D67" s="5">
        <f t="shared" si="8"/>
        <v>8348</v>
      </c>
      <c r="E67" s="5">
        <f t="shared" si="9"/>
        <v>2579226</v>
      </c>
    </row>
    <row r="68" spans="1:5" ht="15.75" customHeight="1" x14ac:dyDescent="0.2">
      <c r="A68" s="6" t="s">
        <v>16</v>
      </c>
      <c r="B68" s="7">
        <v>140717</v>
      </c>
      <c r="C68" s="7">
        <v>127253</v>
      </c>
      <c r="D68" s="5">
        <f t="shared" si="8"/>
        <v>13464</v>
      </c>
      <c r="E68" s="5">
        <f t="shared" si="9"/>
        <v>2592690</v>
      </c>
    </row>
    <row r="69" spans="1:5" ht="15.75" customHeight="1" x14ac:dyDescent="0.2">
      <c r="A69" s="6" t="s">
        <v>17</v>
      </c>
      <c r="B69" s="7">
        <v>149350</v>
      </c>
      <c r="C69" s="7">
        <v>139109</v>
      </c>
      <c r="D69" s="5">
        <f t="shared" si="8"/>
        <v>10241</v>
      </c>
      <c r="E69" s="5">
        <f t="shared" si="9"/>
        <v>2602931</v>
      </c>
    </row>
    <row r="70" spans="1:5" ht="15.75" customHeight="1" x14ac:dyDescent="0.2">
      <c r="A70" s="6" t="s">
        <v>18</v>
      </c>
      <c r="B70" s="7">
        <v>129374</v>
      </c>
      <c r="C70" s="7">
        <v>120386</v>
      </c>
      <c r="D70" s="5">
        <f t="shared" si="8"/>
        <v>8988</v>
      </c>
      <c r="E70" s="5">
        <f t="shared" si="9"/>
        <v>2611919</v>
      </c>
    </row>
    <row r="71" spans="1:5" ht="15.75" customHeight="1" x14ac:dyDescent="0.2">
      <c r="A71" s="6" t="s">
        <v>19</v>
      </c>
      <c r="B71" s="7">
        <v>92666</v>
      </c>
      <c r="C71" s="13">
        <v>135950</v>
      </c>
      <c r="D71" s="5">
        <f t="shared" si="8"/>
        <v>-43284</v>
      </c>
      <c r="E71" s="5">
        <f t="shared" si="9"/>
        <v>2568635</v>
      </c>
    </row>
    <row r="72" spans="1:5" ht="15.75" customHeight="1" x14ac:dyDescent="0.2">
      <c r="A72" s="9" t="s">
        <v>34</v>
      </c>
      <c r="B72" s="10">
        <v>1684860</v>
      </c>
      <c r="C72" s="10">
        <v>1578251</v>
      </c>
      <c r="D72" s="11">
        <f>SUM(D60:D71)</f>
        <v>106609</v>
      </c>
      <c r="E72" s="11">
        <f>E71</f>
        <v>2568635</v>
      </c>
    </row>
    <row r="73" spans="1:5" ht="15.75" customHeight="1" x14ac:dyDescent="0.2">
      <c r="A73" s="2" t="s">
        <v>35</v>
      </c>
      <c r="B73" s="3">
        <v>167767</v>
      </c>
      <c r="C73" s="3">
        <v>144374</v>
      </c>
      <c r="D73" s="4">
        <f t="shared" ref="D73:D84" si="10">B73-C73</f>
        <v>23393</v>
      </c>
      <c r="E73" s="4">
        <f>E71+D73</f>
        <v>2592028</v>
      </c>
    </row>
    <row r="74" spans="1:5" ht="15.75" customHeight="1" x14ac:dyDescent="0.2">
      <c r="A74" s="6" t="s">
        <v>9</v>
      </c>
      <c r="B74" s="7">
        <v>181087</v>
      </c>
      <c r="C74" s="7">
        <v>150730</v>
      </c>
      <c r="D74" s="5">
        <f t="shared" si="10"/>
        <v>30357</v>
      </c>
      <c r="E74" s="5">
        <f t="shared" ref="E74:E84" si="11">E73+D74</f>
        <v>2622385</v>
      </c>
    </row>
    <row r="75" spans="1:5" ht="15.75" customHeight="1" x14ac:dyDescent="0.2">
      <c r="A75" s="6" t="s">
        <v>10</v>
      </c>
      <c r="B75" s="7">
        <v>158012</v>
      </c>
      <c r="C75" s="7">
        <v>148171</v>
      </c>
      <c r="D75" s="5">
        <f t="shared" si="10"/>
        <v>9841</v>
      </c>
      <c r="E75" s="5">
        <f t="shared" si="11"/>
        <v>2632226</v>
      </c>
    </row>
    <row r="76" spans="1:5" ht="15.7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2632226</v>
      </c>
    </row>
    <row r="77" spans="1:5" ht="15.7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2632226</v>
      </c>
    </row>
    <row r="78" spans="1:5" ht="15.7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2632226</v>
      </c>
    </row>
    <row r="79" spans="1:5" ht="15.7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2632226</v>
      </c>
    </row>
    <row r="80" spans="1:5" ht="15.7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2632226</v>
      </c>
    </row>
    <row r="81" spans="1:5" ht="15.7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2632226</v>
      </c>
    </row>
    <row r="82" spans="1:5" ht="15.7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2632226</v>
      </c>
    </row>
    <row r="83" spans="1:5" ht="15.7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2632226</v>
      </c>
    </row>
    <row r="84" spans="1:5" ht="15.75" hidden="1" customHeight="1" x14ac:dyDescent="0.2">
      <c r="A84" s="6" t="s">
        <v>26</v>
      </c>
      <c r="B84" s="7">
        <v>0</v>
      </c>
      <c r="C84" s="13">
        <v>0</v>
      </c>
      <c r="D84" s="5">
        <f t="shared" si="10"/>
        <v>0</v>
      </c>
      <c r="E84" s="5">
        <f t="shared" si="11"/>
        <v>2632226</v>
      </c>
    </row>
    <row r="85" spans="1:5" ht="15.75" customHeight="1" x14ac:dyDescent="0.2">
      <c r="A85" s="9" t="s">
        <v>33</v>
      </c>
      <c r="B85" s="10">
        <v>506866</v>
      </c>
      <c r="C85" s="10">
        <v>443275</v>
      </c>
      <c r="D85" s="11">
        <f>SUM(D73:D84)</f>
        <v>63591</v>
      </c>
      <c r="E85" s="11">
        <f>E84</f>
        <v>2632226</v>
      </c>
    </row>
    <row r="86" spans="1:5" x14ac:dyDescent="0.2">
      <c r="A86" s="14" t="s">
        <v>27</v>
      </c>
    </row>
    <row r="87" spans="1:5" x14ac:dyDescent="0.2">
      <c r="A87" s="15" t="s">
        <v>28</v>
      </c>
    </row>
    <row r="88" spans="1:5" ht="21.75" customHeight="1" x14ac:dyDescent="0.2">
      <c r="A88" s="18" t="s">
        <v>36</v>
      </c>
      <c r="B88" s="18"/>
      <c r="C88" s="18"/>
      <c r="D88" s="18"/>
      <c r="E88" s="18"/>
    </row>
    <row r="90" spans="1:5" x14ac:dyDescent="0.2">
      <c r="E90" s="16"/>
    </row>
    <row r="91" spans="1:5" x14ac:dyDescent="0.2">
      <c r="E91" s="17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"/>
  <sheetViews>
    <sheetView showGridLines="0" tabSelected="1" topLeftCell="A61" zoomScaleNormal="100" workbookViewId="0">
      <selection activeCell="D91" sqref="D9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30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1" t="s">
        <v>3</v>
      </c>
      <c r="B6" s="22" t="s">
        <v>4</v>
      </c>
      <c r="C6" s="21" t="s">
        <v>5</v>
      </c>
      <c r="D6" s="23" t="s">
        <v>6</v>
      </c>
      <c r="E6" s="23" t="s">
        <v>7</v>
      </c>
    </row>
    <row r="7" spans="1:5" ht="15" customHeight="1" x14ac:dyDescent="0.2">
      <c r="A7" s="21"/>
      <c r="B7" s="22"/>
      <c r="C7" s="21"/>
      <c r="D7" s="23"/>
      <c r="E7" s="23"/>
    </row>
    <row r="8" spans="1:5" ht="15" customHeight="1" x14ac:dyDescent="0.2">
      <c r="A8" s="2" t="s">
        <v>8</v>
      </c>
      <c r="B8" s="12">
        <v>104876</v>
      </c>
      <c r="C8" s="3">
        <v>91206</v>
      </c>
      <c r="D8" s="4">
        <f t="shared" ref="D8:D19" si="0">B8-C8</f>
        <v>13670</v>
      </c>
      <c r="E8" s="5">
        <v>2534532</v>
      </c>
    </row>
    <row r="9" spans="1:5" ht="15" customHeight="1" x14ac:dyDescent="0.2">
      <c r="A9" s="6" t="s">
        <v>9</v>
      </c>
      <c r="B9" s="7">
        <v>116815</v>
      </c>
      <c r="C9" s="7">
        <v>92944</v>
      </c>
      <c r="D9" s="5">
        <f t="shared" si="0"/>
        <v>23871</v>
      </c>
      <c r="E9" s="5">
        <f t="shared" ref="E9:E19" si="1">E8+D9</f>
        <v>2558403</v>
      </c>
    </row>
    <row r="10" spans="1:5" ht="15" customHeight="1" x14ac:dyDescent="0.2">
      <c r="A10" s="6" t="s">
        <v>10</v>
      </c>
      <c r="B10" s="7">
        <v>103540</v>
      </c>
      <c r="C10" s="7">
        <v>120171</v>
      </c>
      <c r="D10" s="5">
        <f t="shared" si="0"/>
        <v>-16631</v>
      </c>
      <c r="E10" s="5">
        <f t="shared" si="1"/>
        <v>2541772</v>
      </c>
    </row>
    <row r="11" spans="1:5" ht="15" customHeight="1" x14ac:dyDescent="0.2">
      <c r="A11" s="6" t="s">
        <v>11</v>
      </c>
      <c r="B11" s="7">
        <v>37631</v>
      </c>
      <c r="C11" s="7">
        <v>121180</v>
      </c>
      <c r="D11" s="5">
        <f t="shared" si="0"/>
        <v>-83549</v>
      </c>
      <c r="E11" s="5">
        <f t="shared" si="1"/>
        <v>2458223</v>
      </c>
    </row>
    <row r="12" spans="1:5" ht="15" customHeight="1" x14ac:dyDescent="0.2">
      <c r="A12" s="6" t="s">
        <v>12</v>
      </c>
      <c r="B12" s="7">
        <v>45839</v>
      </c>
      <c r="C12" s="7">
        <v>84003</v>
      </c>
      <c r="D12" s="5">
        <f t="shared" si="0"/>
        <v>-38164</v>
      </c>
      <c r="E12" s="5">
        <f t="shared" si="1"/>
        <v>2420059</v>
      </c>
    </row>
    <row r="13" spans="1:5" ht="15" customHeight="1" x14ac:dyDescent="0.2">
      <c r="A13" s="6" t="s">
        <v>13</v>
      </c>
      <c r="B13" s="7">
        <v>56442</v>
      </c>
      <c r="C13" s="7">
        <v>65373</v>
      </c>
      <c r="D13" s="5">
        <f t="shared" si="0"/>
        <v>-8931</v>
      </c>
      <c r="E13" s="5">
        <f t="shared" si="1"/>
        <v>2411128</v>
      </c>
    </row>
    <row r="14" spans="1:5" ht="15" customHeight="1" x14ac:dyDescent="0.2">
      <c r="A14" s="6" t="s">
        <v>14</v>
      </c>
      <c r="B14" s="7">
        <v>65720</v>
      </c>
      <c r="C14" s="7">
        <v>65619</v>
      </c>
      <c r="D14" s="5">
        <f t="shared" si="0"/>
        <v>101</v>
      </c>
      <c r="E14" s="5">
        <f t="shared" si="1"/>
        <v>2411229</v>
      </c>
    </row>
    <row r="15" spans="1:5" ht="15.75" customHeight="1" x14ac:dyDescent="0.2">
      <c r="A15" s="6" t="s">
        <v>15</v>
      </c>
      <c r="B15" s="7">
        <v>76285</v>
      </c>
      <c r="C15" s="7">
        <v>70933</v>
      </c>
      <c r="D15" s="5">
        <f t="shared" si="0"/>
        <v>5352</v>
      </c>
      <c r="E15" s="5">
        <f t="shared" si="1"/>
        <v>2416581</v>
      </c>
    </row>
    <row r="16" spans="1:5" ht="15" customHeight="1" x14ac:dyDescent="0.2">
      <c r="A16" s="6" t="s">
        <v>16</v>
      </c>
      <c r="B16" s="7">
        <v>90039</v>
      </c>
      <c r="C16" s="7">
        <v>75293</v>
      </c>
      <c r="D16" s="5">
        <f t="shared" si="0"/>
        <v>14746</v>
      </c>
      <c r="E16" s="5">
        <f t="shared" si="1"/>
        <v>2431327</v>
      </c>
    </row>
    <row r="17" spans="1:5" ht="15" customHeight="1" x14ac:dyDescent="0.2">
      <c r="A17" s="6" t="s">
        <v>17</v>
      </c>
      <c r="B17" s="7">
        <v>107418</v>
      </c>
      <c r="C17" s="7">
        <v>82267</v>
      </c>
      <c r="D17" s="5">
        <f t="shared" si="0"/>
        <v>25151</v>
      </c>
      <c r="E17" s="5">
        <f t="shared" si="1"/>
        <v>2456478</v>
      </c>
    </row>
    <row r="18" spans="1:5" ht="15" customHeight="1" x14ac:dyDescent="0.2">
      <c r="A18" s="6" t="s">
        <v>18</v>
      </c>
      <c r="B18" s="7">
        <v>109708</v>
      </c>
      <c r="C18" s="7">
        <v>81881</v>
      </c>
      <c r="D18" s="5">
        <f t="shared" si="0"/>
        <v>27827</v>
      </c>
      <c r="E18" s="5">
        <f t="shared" si="1"/>
        <v>2484305</v>
      </c>
    </row>
    <row r="19" spans="1:5" ht="15" customHeight="1" x14ac:dyDescent="0.2">
      <c r="A19" s="6" t="s">
        <v>19</v>
      </c>
      <c r="B19" s="7">
        <v>88098</v>
      </c>
      <c r="C19" s="7">
        <v>92957</v>
      </c>
      <c r="D19" s="5">
        <f t="shared" si="0"/>
        <v>-4859</v>
      </c>
      <c r="E19" s="5">
        <f t="shared" si="1"/>
        <v>2479446</v>
      </c>
    </row>
    <row r="20" spans="1:5" ht="15" customHeight="1" x14ac:dyDescent="0.2">
      <c r="A20" s="9" t="s">
        <v>20</v>
      </c>
      <c r="B20" s="10">
        <v>1002411</v>
      </c>
      <c r="C20" s="10">
        <v>1043827</v>
      </c>
      <c r="D20" s="11">
        <f>SUM(D8:D19)</f>
        <v>-41416</v>
      </c>
      <c r="E20" s="11">
        <f>E19</f>
        <v>2479446</v>
      </c>
    </row>
    <row r="21" spans="1:5" ht="15" customHeight="1" x14ac:dyDescent="0.2">
      <c r="A21" s="2" t="s">
        <v>21</v>
      </c>
      <c r="B21" s="3">
        <v>121494</v>
      </c>
      <c r="C21" s="3">
        <v>92420</v>
      </c>
      <c r="D21" s="4">
        <f t="shared" ref="D21:D32" si="2">B21-C21</f>
        <v>29074</v>
      </c>
      <c r="E21" s="4">
        <f>E19+D21</f>
        <v>2508520</v>
      </c>
    </row>
    <row r="22" spans="1:5" ht="15" customHeight="1" x14ac:dyDescent="0.2">
      <c r="A22" s="6" t="s">
        <v>9</v>
      </c>
      <c r="B22" s="7">
        <v>127412</v>
      </c>
      <c r="C22" s="7">
        <v>99285</v>
      </c>
      <c r="D22" s="5">
        <f t="shared" si="2"/>
        <v>28127</v>
      </c>
      <c r="E22" s="5">
        <f t="shared" ref="E22:E32" si="3">E21+D22</f>
        <v>2536647</v>
      </c>
    </row>
    <row r="23" spans="1:5" ht="15" customHeight="1" x14ac:dyDescent="0.2">
      <c r="A23" s="6" t="s">
        <v>10</v>
      </c>
      <c r="B23" s="7">
        <v>121747</v>
      </c>
      <c r="C23" s="7">
        <v>108476</v>
      </c>
      <c r="D23" s="5">
        <f t="shared" si="2"/>
        <v>13271</v>
      </c>
      <c r="E23" s="5">
        <f t="shared" si="3"/>
        <v>2549918</v>
      </c>
    </row>
    <row r="24" spans="1:5" ht="15" customHeight="1" x14ac:dyDescent="0.2">
      <c r="A24" s="6" t="s">
        <v>11</v>
      </c>
      <c r="B24" s="7">
        <v>95796</v>
      </c>
      <c r="C24" s="7">
        <v>99296</v>
      </c>
      <c r="D24" s="5">
        <f t="shared" si="2"/>
        <v>-3500</v>
      </c>
      <c r="E24" s="5">
        <f t="shared" si="3"/>
        <v>2546418</v>
      </c>
    </row>
    <row r="25" spans="1:5" ht="15" customHeight="1" x14ac:dyDescent="0.2">
      <c r="A25" s="6" t="s">
        <v>12</v>
      </c>
      <c r="B25" s="7">
        <v>101548</v>
      </c>
      <c r="C25" s="7">
        <v>95878</v>
      </c>
      <c r="D25" s="5">
        <f t="shared" si="2"/>
        <v>5670</v>
      </c>
      <c r="E25" s="5">
        <f t="shared" si="3"/>
        <v>2552088</v>
      </c>
    </row>
    <row r="26" spans="1:5" ht="15" customHeight="1" x14ac:dyDescent="0.2">
      <c r="A26" s="6" t="s">
        <v>13</v>
      </c>
      <c r="B26" s="7">
        <v>104108</v>
      </c>
      <c r="C26" s="7">
        <v>92606</v>
      </c>
      <c r="D26" s="5">
        <f t="shared" si="2"/>
        <v>11502</v>
      </c>
      <c r="E26" s="5">
        <f t="shared" si="3"/>
        <v>2563590</v>
      </c>
    </row>
    <row r="27" spans="1:5" ht="15" customHeight="1" x14ac:dyDescent="0.2">
      <c r="A27" s="6" t="s">
        <v>14</v>
      </c>
      <c r="B27" s="7">
        <v>112474</v>
      </c>
      <c r="C27" s="7">
        <v>98288</v>
      </c>
      <c r="D27" s="5">
        <f t="shared" si="2"/>
        <v>14186</v>
      </c>
      <c r="E27" s="5">
        <f t="shared" si="3"/>
        <v>2577776</v>
      </c>
    </row>
    <row r="28" spans="1:5" ht="15" customHeight="1" x14ac:dyDescent="0.2">
      <c r="A28" s="6" t="s">
        <v>15</v>
      </c>
      <c r="B28" s="7">
        <v>115515</v>
      </c>
      <c r="C28" s="7">
        <v>102677</v>
      </c>
      <c r="D28" s="5">
        <f t="shared" si="2"/>
        <v>12838</v>
      </c>
      <c r="E28" s="5">
        <f t="shared" si="3"/>
        <v>2590614</v>
      </c>
    </row>
    <row r="29" spans="1:5" ht="15" customHeight="1" x14ac:dyDescent="0.2">
      <c r="A29" s="6" t="s">
        <v>16</v>
      </c>
      <c r="B29" s="7">
        <v>112672</v>
      </c>
      <c r="C29" s="7">
        <v>97965</v>
      </c>
      <c r="D29" s="5">
        <f t="shared" si="2"/>
        <v>14707</v>
      </c>
      <c r="E29" s="5">
        <f t="shared" si="3"/>
        <v>2605321</v>
      </c>
    </row>
    <row r="30" spans="1:5" ht="15" customHeight="1" x14ac:dyDescent="0.2">
      <c r="A30" s="6" t="s">
        <v>17</v>
      </c>
      <c r="B30" s="7">
        <v>119532</v>
      </c>
      <c r="C30" s="13">
        <v>99460</v>
      </c>
      <c r="D30" s="5">
        <f t="shared" si="2"/>
        <v>20072</v>
      </c>
      <c r="E30" s="5">
        <f t="shared" si="3"/>
        <v>2625393</v>
      </c>
    </row>
    <row r="31" spans="1:5" ht="15" customHeight="1" x14ac:dyDescent="0.2">
      <c r="A31" s="6" t="s">
        <v>18</v>
      </c>
      <c r="B31" s="7">
        <v>118468</v>
      </c>
      <c r="C31" s="13">
        <v>100429</v>
      </c>
      <c r="D31" s="5">
        <f t="shared" si="2"/>
        <v>18039</v>
      </c>
      <c r="E31" s="5">
        <f t="shared" si="3"/>
        <v>2643432</v>
      </c>
    </row>
    <row r="32" spans="1:5" ht="15" customHeight="1" x14ac:dyDescent="0.2">
      <c r="A32" s="6" t="s">
        <v>19</v>
      </c>
      <c r="B32" s="7">
        <v>93434</v>
      </c>
      <c r="C32" s="13">
        <v>112894</v>
      </c>
      <c r="D32" s="5">
        <f t="shared" si="2"/>
        <v>-19460</v>
      </c>
      <c r="E32" s="5">
        <f t="shared" si="3"/>
        <v>2623972</v>
      </c>
    </row>
    <row r="33" spans="1:5" ht="15" customHeight="1" x14ac:dyDescent="0.2">
      <c r="A33" s="9" t="s">
        <v>22</v>
      </c>
      <c r="B33" s="10">
        <v>1344200</v>
      </c>
      <c r="C33" s="10">
        <v>1199674</v>
      </c>
      <c r="D33" s="11">
        <f>SUM(D21:D32)</f>
        <v>144526</v>
      </c>
      <c r="E33" s="11">
        <f>E32</f>
        <v>2623972</v>
      </c>
    </row>
    <row r="34" spans="1:5" ht="15" customHeight="1" x14ac:dyDescent="0.2">
      <c r="A34" s="2" t="s">
        <v>23</v>
      </c>
      <c r="B34" s="3">
        <v>122681</v>
      </c>
      <c r="C34" s="3">
        <v>104801</v>
      </c>
      <c r="D34" s="4">
        <f t="shared" ref="D34:D45" si="4">B34-C34</f>
        <v>17880</v>
      </c>
      <c r="E34" s="4">
        <f>E32+D34</f>
        <v>2641852</v>
      </c>
    </row>
    <row r="35" spans="1:5" ht="15" customHeight="1" x14ac:dyDescent="0.2">
      <c r="A35" s="6" t="s">
        <v>9</v>
      </c>
      <c r="B35" s="7">
        <v>140682</v>
      </c>
      <c r="C35" s="7">
        <v>113851</v>
      </c>
      <c r="D35" s="5">
        <f t="shared" si="4"/>
        <v>26831</v>
      </c>
      <c r="E35" s="5">
        <f t="shared" ref="E35:E45" si="5">E34+D35</f>
        <v>2668683</v>
      </c>
    </row>
    <row r="36" spans="1:5" ht="15" customHeight="1" x14ac:dyDescent="0.2">
      <c r="A36" s="6" t="s">
        <v>10</v>
      </c>
      <c r="B36" s="7">
        <v>139809</v>
      </c>
      <c r="C36" s="7">
        <v>129083</v>
      </c>
      <c r="D36" s="5">
        <f t="shared" si="4"/>
        <v>10726</v>
      </c>
      <c r="E36" s="5">
        <f t="shared" si="5"/>
        <v>2679409</v>
      </c>
    </row>
    <row r="37" spans="1:5" ht="15" customHeight="1" x14ac:dyDescent="0.2">
      <c r="A37" s="6" t="s">
        <v>11</v>
      </c>
      <c r="B37" s="7">
        <v>117992</v>
      </c>
      <c r="C37" s="7">
        <v>109412</v>
      </c>
      <c r="D37" s="5">
        <f t="shared" si="4"/>
        <v>8580</v>
      </c>
      <c r="E37" s="5">
        <f t="shared" si="5"/>
        <v>2687989</v>
      </c>
    </row>
    <row r="38" spans="1:5" ht="15" customHeight="1" x14ac:dyDescent="0.2">
      <c r="A38" s="6" t="s">
        <v>12</v>
      </c>
      <c r="B38" s="7">
        <v>117871</v>
      </c>
      <c r="C38" s="7">
        <v>114194</v>
      </c>
      <c r="D38" s="5">
        <f t="shared" si="4"/>
        <v>3677</v>
      </c>
      <c r="E38" s="5">
        <f t="shared" si="5"/>
        <v>2691666</v>
      </c>
    </row>
    <row r="39" spans="1:5" ht="15" customHeight="1" x14ac:dyDescent="0.2">
      <c r="A39" s="6" t="s">
        <v>13</v>
      </c>
      <c r="B39" s="7">
        <v>114234</v>
      </c>
      <c r="C39" s="7">
        <v>106354</v>
      </c>
      <c r="D39" s="5">
        <f t="shared" si="4"/>
        <v>7880</v>
      </c>
      <c r="E39" s="5">
        <f t="shared" si="5"/>
        <v>2699546</v>
      </c>
    </row>
    <row r="40" spans="1:5" ht="15" customHeight="1" x14ac:dyDescent="0.2">
      <c r="A40" s="6" t="s">
        <v>14</v>
      </c>
      <c r="B40" s="7">
        <v>116227</v>
      </c>
      <c r="C40" s="7">
        <v>108798</v>
      </c>
      <c r="D40" s="5">
        <f t="shared" si="4"/>
        <v>7429</v>
      </c>
      <c r="E40" s="5">
        <f t="shared" si="5"/>
        <v>2706975</v>
      </c>
    </row>
    <row r="41" spans="1:5" ht="15" customHeight="1" x14ac:dyDescent="0.2">
      <c r="A41" s="6" t="s">
        <v>15</v>
      </c>
      <c r="B41" s="7">
        <v>125301</v>
      </c>
      <c r="C41" s="7">
        <v>115438</v>
      </c>
      <c r="D41" s="5">
        <f t="shared" si="4"/>
        <v>9863</v>
      </c>
      <c r="E41" s="5">
        <f t="shared" si="5"/>
        <v>2716838</v>
      </c>
    </row>
    <row r="42" spans="1:5" ht="15" customHeight="1" x14ac:dyDescent="0.2">
      <c r="A42" s="6" t="s">
        <v>16</v>
      </c>
      <c r="B42" s="7">
        <v>114625</v>
      </c>
      <c r="C42" s="7">
        <v>104200</v>
      </c>
      <c r="D42" s="5">
        <f t="shared" si="4"/>
        <v>10425</v>
      </c>
      <c r="E42" s="5">
        <f t="shared" si="5"/>
        <v>2727263</v>
      </c>
    </row>
    <row r="43" spans="1:5" ht="15" customHeight="1" x14ac:dyDescent="0.2">
      <c r="A43" s="6" t="s">
        <v>17</v>
      </c>
      <c r="B43" s="7">
        <v>115284</v>
      </c>
      <c r="C43" s="8">
        <v>101363</v>
      </c>
      <c r="D43" s="5">
        <f t="shared" si="4"/>
        <v>13921</v>
      </c>
      <c r="E43" s="5">
        <f t="shared" si="5"/>
        <v>2741184</v>
      </c>
    </row>
    <row r="44" spans="1:5" ht="14.25" customHeight="1" x14ac:dyDescent="0.2">
      <c r="A44" s="6" t="s">
        <v>18</v>
      </c>
      <c r="B44" s="7">
        <v>112585</v>
      </c>
      <c r="C44" s="7">
        <v>101321</v>
      </c>
      <c r="D44" s="5">
        <f t="shared" si="4"/>
        <v>11264</v>
      </c>
      <c r="E44" s="5">
        <f t="shared" si="5"/>
        <v>2752448</v>
      </c>
    </row>
    <row r="45" spans="1:5" ht="15" customHeight="1" x14ac:dyDescent="0.2">
      <c r="A45" s="6" t="s">
        <v>19</v>
      </c>
      <c r="B45" s="7">
        <v>88190</v>
      </c>
      <c r="C45" s="13">
        <v>116674</v>
      </c>
      <c r="D45" s="5">
        <f t="shared" si="4"/>
        <v>-28484</v>
      </c>
      <c r="E45" s="5">
        <f t="shared" si="5"/>
        <v>2723964</v>
      </c>
    </row>
    <row r="46" spans="1:5" ht="15" customHeight="1" x14ac:dyDescent="0.2">
      <c r="A46" s="9" t="s">
        <v>24</v>
      </c>
      <c r="B46" s="10">
        <v>1425481</v>
      </c>
      <c r="C46" s="10">
        <v>1325489</v>
      </c>
      <c r="D46" s="11">
        <f>SUM(D34:D45)</f>
        <v>99992</v>
      </c>
      <c r="E46" s="11">
        <f>E45</f>
        <v>2723964</v>
      </c>
    </row>
    <row r="47" spans="1:5" ht="15" customHeight="1" x14ac:dyDescent="0.2">
      <c r="A47" s="2" t="s">
        <v>25</v>
      </c>
      <c r="B47" s="3">
        <v>124298</v>
      </c>
      <c r="C47" s="3">
        <v>113522</v>
      </c>
      <c r="D47" s="4">
        <f t="shared" ref="D47:D58" si="6">B47-C47</f>
        <v>10776</v>
      </c>
      <c r="E47" s="4">
        <f>E45+D47</f>
        <v>2734740</v>
      </c>
    </row>
    <row r="48" spans="1:5" ht="15" customHeight="1" x14ac:dyDescent="0.2">
      <c r="A48" s="6" t="s">
        <v>9</v>
      </c>
      <c r="B48" s="7">
        <v>134615</v>
      </c>
      <c r="C48" s="7">
        <v>114255</v>
      </c>
      <c r="D48" s="5">
        <f t="shared" si="6"/>
        <v>20360</v>
      </c>
      <c r="E48" s="5">
        <f t="shared" ref="E48:E58" si="7">E47+D48</f>
        <v>2755100</v>
      </c>
    </row>
    <row r="49" spans="1:5" ht="15" customHeight="1" x14ac:dyDescent="0.2">
      <c r="A49" s="6" t="s">
        <v>10</v>
      </c>
      <c r="B49" s="7">
        <v>151110</v>
      </c>
      <c r="C49" s="7">
        <v>138539</v>
      </c>
      <c r="D49" s="5">
        <f t="shared" si="6"/>
        <v>12571</v>
      </c>
      <c r="E49" s="5">
        <f t="shared" si="7"/>
        <v>2767671</v>
      </c>
    </row>
    <row r="50" spans="1:5" ht="15" customHeight="1" x14ac:dyDescent="0.2">
      <c r="A50" s="6" t="s">
        <v>11</v>
      </c>
      <c r="B50" s="7">
        <v>122704</v>
      </c>
      <c r="C50" s="7">
        <v>110628</v>
      </c>
      <c r="D50" s="5">
        <f t="shared" si="6"/>
        <v>12076</v>
      </c>
      <c r="E50" s="5">
        <f t="shared" si="7"/>
        <v>2779747</v>
      </c>
    </row>
    <row r="51" spans="1:5" ht="15" customHeight="1" x14ac:dyDescent="0.2">
      <c r="A51" s="6" t="s">
        <v>12</v>
      </c>
      <c r="B51" s="7">
        <v>120504</v>
      </c>
      <c r="C51" s="7">
        <v>122762</v>
      </c>
      <c r="D51" s="5">
        <f t="shared" si="6"/>
        <v>-2258</v>
      </c>
      <c r="E51" s="5">
        <f t="shared" si="7"/>
        <v>2777489</v>
      </c>
    </row>
    <row r="52" spans="1:5" ht="15" customHeight="1" x14ac:dyDescent="0.2">
      <c r="A52" s="6" t="s">
        <v>13</v>
      </c>
      <c r="B52" s="7">
        <v>113340</v>
      </c>
      <c r="C52" s="7">
        <v>113842</v>
      </c>
      <c r="D52" s="5">
        <f t="shared" si="6"/>
        <v>-502</v>
      </c>
      <c r="E52" s="5">
        <f t="shared" si="7"/>
        <v>2776987</v>
      </c>
    </row>
    <row r="53" spans="1:5" ht="15" customHeight="1" x14ac:dyDescent="0.2">
      <c r="A53" s="6" t="s">
        <v>14</v>
      </c>
      <c r="B53" s="7">
        <v>109994</v>
      </c>
      <c r="C53" s="7">
        <v>112037</v>
      </c>
      <c r="D53" s="5">
        <f t="shared" si="6"/>
        <v>-2043</v>
      </c>
      <c r="E53" s="5">
        <f t="shared" si="7"/>
        <v>2774944</v>
      </c>
    </row>
    <row r="54" spans="1:5" ht="15" customHeight="1" x14ac:dyDescent="0.2">
      <c r="A54" s="6" t="s">
        <v>15</v>
      </c>
      <c r="B54" s="7">
        <v>123773</v>
      </c>
      <c r="C54" s="7">
        <v>121334</v>
      </c>
      <c r="D54" s="5">
        <f t="shared" si="6"/>
        <v>2439</v>
      </c>
      <c r="E54" s="5">
        <f t="shared" si="7"/>
        <v>2777383</v>
      </c>
    </row>
    <row r="55" spans="1:5" ht="15" customHeight="1" x14ac:dyDescent="0.2">
      <c r="A55" s="6" t="s">
        <v>16</v>
      </c>
      <c r="B55" s="7">
        <v>105570</v>
      </c>
      <c r="C55" s="7">
        <v>104744</v>
      </c>
      <c r="D55" s="5">
        <f t="shared" si="6"/>
        <v>826</v>
      </c>
      <c r="E55" s="5">
        <f t="shared" si="7"/>
        <v>2778209</v>
      </c>
    </row>
    <row r="56" spans="1:5" ht="15" customHeight="1" x14ac:dyDescent="0.2">
      <c r="A56" s="6" t="s">
        <v>17</v>
      </c>
      <c r="B56" s="7">
        <v>116866</v>
      </c>
      <c r="C56" s="7">
        <v>106307</v>
      </c>
      <c r="D56" s="5">
        <f t="shared" si="6"/>
        <v>10559</v>
      </c>
      <c r="E56" s="5">
        <f t="shared" si="7"/>
        <v>2788768</v>
      </c>
    </row>
    <row r="57" spans="1:5" ht="14.25" customHeight="1" x14ac:dyDescent="0.2">
      <c r="A57" s="6" t="s">
        <v>18</v>
      </c>
      <c r="B57" s="7">
        <v>115393</v>
      </c>
      <c r="C57" s="7">
        <v>103996</v>
      </c>
      <c r="D57" s="5">
        <f t="shared" si="6"/>
        <v>11397</v>
      </c>
      <c r="E57" s="5">
        <f t="shared" si="7"/>
        <v>2800165</v>
      </c>
    </row>
    <row r="58" spans="1:5" ht="15" customHeight="1" x14ac:dyDescent="0.2">
      <c r="A58" s="6" t="s">
        <v>19</v>
      </c>
      <c r="B58" s="7">
        <v>87621</v>
      </c>
      <c r="C58" s="13">
        <v>117235</v>
      </c>
      <c r="D58" s="5">
        <f t="shared" si="6"/>
        <v>-29614</v>
      </c>
      <c r="E58" s="5">
        <f t="shared" si="7"/>
        <v>2770551</v>
      </c>
    </row>
    <row r="59" spans="1:5" ht="15" customHeight="1" x14ac:dyDescent="0.2">
      <c r="A59" s="9" t="s">
        <v>31</v>
      </c>
      <c r="B59" s="10">
        <v>1425788</v>
      </c>
      <c r="C59" s="10">
        <v>1379201</v>
      </c>
      <c r="D59" s="11">
        <f>SUM(D47:D58)</f>
        <v>46587</v>
      </c>
      <c r="E59" s="11">
        <f>E58</f>
        <v>2770551</v>
      </c>
    </row>
    <row r="60" spans="1:5" ht="15" customHeight="1" x14ac:dyDescent="0.2">
      <c r="A60" s="2" t="s">
        <v>32</v>
      </c>
      <c r="B60" s="3">
        <v>136106</v>
      </c>
      <c r="C60" s="3">
        <v>115647</v>
      </c>
      <c r="D60" s="4">
        <f t="shared" ref="D60:D71" si="8">B60-C60</f>
        <v>20459</v>
      </c>
      <c r="E60" s="4">
        <f>E58+D60</f>
        <v>2791010</v>
      </c>
    </row>
    <row r="61" spans="1:5" ht="15" customHeight="1" x14ac:dyDescent="0.2">
      <c r="A61" s="6" t="s">
        <v>9</v>
      </c>
      <c r="B61" s="7">
        <v>156284</v>
      </c>
      <c r="C61" s="7">
        <v>130967</v>
      </c>
      <c r="D61" s="5">
        <f t="shared" si="8"/>
        <v>25317</v>
      </c>
      <c r="E61" s="5">
        <f t="shared" ref="E61:E71" si="9">E60+D61</f>
        <v>2816327</v>
      </c>
    </row>
    <row r="62" spans="1:5" ht="15" customHeight="1" x14ac:dyDescent="0.2">
      <c r="A62" s="6" t="s">
        <v>10</v>
      </c>
      <c r="B62" s="7">
        <v>147494</v>
      </c>
      <c r="C62" s="7">
        <v>137041</v>
      </c>
      <c r="D62" s="5">
        <f t="shared" si="8"/>
        <v>10453</v>
      </c>
      <c r="E62" s="5">
        <f t="shared" si="9"/>
        <v>2826780</v>
      </c>
    </row>
    <row r="63" spans="1:5" ht="15" customHeight="1" x14ac:dyDescent="0.2">
      <c r="A63" s="6" t="s">
        <v>11</v>
      </c>
      <c r="B63" s="7">
        <v>142468</v>
      </c>
      <c r="C63" s="7">
        <v>129329</v>
      </c>
      <c r="D63" s="5">
        <f t="shared" si="8"/>
        <v>13139</v>
      </c>
      <c r="E63" s="5">
        <f t="shared" si="9"/>
        <v>2839919</v>
      </c>
    </row>
    <row r="64" spans="1:5" ht="15" customHeight="1" x14ac:dyDescent="0.2">
      <c r="A64" s="6" t="s">
        <v>12</v>
      </c>
      <c r="B64" s="7">
        <v>95049</v>
      </c>
      <c r="C64" s="7">
        <v>117090</v>
      </c>
      <c r="D64" s="5">
        <f t="shared" si="8"/>
        <v>-22041</v>
      </c>
      <c r="E64" s="5">
        <f t="shared" si="9"/>
        <v>2817878</v>
      </c>
    </row>
    <row r="65" spans="1:5" ht="15" customHeight="1" x14ac:dyDescent="0.2">
      <c r="A65" s="6" t="s">
        <v>13</v>
      </c>
      <c r="B65" s="7">
        <v>109023</v>
      </c>
      <c r="C65" s="7">
        <v>117635</v>
      </c>
      <c r="D65" s="5">
        <f t="shared" si="8"/>
        <v>-8612</v>
      </c>
      <c r="E65" s="5">
        <f t="shared" si="9"/>
        <v>2809266</v>
      </c>
    </row>
    <row r="66" spans="1:5" ht="15" customHeight="1" x14ac:dyDescent="0.2">
      <c r="A66" s="6" t="s">
        <v>14</v>
      </c>
      <c r="B66" s="7">
        <v>130099</v>
      </c>
      <c r="C66" s="7">
        <v>123459</v>
      </c>
      <c r="D66" s="5">
        <f t="shared" si="8"/>
        <v>6640</v>
      </c>
      <c r="E66" s="5">
        <f t="shared" si="9"/>
        <v>2815906</v>
      </c>
    </row>
    <row r="67" spans="1:5" ht="15" customHeight="1" x14ac:dyDescent="0.2">
      <c r="A67" s="6" t="s">
        <v>15</v>
      </c>
      <c r="B67" s="7">
        <v>132749</v>
      </c>
      <c r="C67" s="7">
        <v>122172</v>
      </c>
      <c r="D67" s="5">
        <f t="shared" si="8"/>
        <v>10577</v>
      </c>
      <c r="E67" s="5">
        <f t="shared" si="9"/>
        <v>2826483</v>
      </c>
    </row>
    <row r="68" spans="1:5" ht="15" customHeight="1" x14ac:dyDescent="0.2">
      <c r="A68" s="6" t="s">
        <v>16</v>
      </c>
      <c r="B68" s="7">
        <v>124920</v>
      </c>
      <c r="C68" s="7">
        <v>114642</v>
      </c>
      <c r="D68" s="5">
        <f t="shared" si="8"/>
        <v>10278</v>
      </c>
      <c r="E68" s="5">
        <f t="shared" si="9"/>
        <v>2836761</v>
      </c>
    </row>
    <row r="69" spans="1:5" ht="15" customHeight="1" x14ac:dyDescent="0.2">
      <c r="A69" s="6" t="s">
        <v>17</v>
      </c>
      <c r="B69" s="7">
        <v>142311</v>
      </c>
      <c r="C69" s="7">
        <v>128152</v>
      </c>
      <c r="D69" s="5">
        <f t="shared" si="8"/>
        <v>14159</v>
      </c>
      <c r="E69" s="5">
        <f t="shared" si="9"/>
        <v>2850920</v>
      </c>
    </row>
    <row r="70" spans="1:5" ht="14.25" customHeight="1" x14ac:dyDescent="0.2">
      <c r="A70" s="6" t="s">
        <v>18</v>
      </c>
      <c r="B70" s="7">
        <v>127783</v>
      </c>
      <c r="C70" s="7">
        <v>115981</v>
      </c>
      <c r="D70" s="5">
        <f t="shared" si="8"/>
        <v>11802</v>
      </c>
      <c r="E70" s="5">
        <f t="shared" si="9"/>
        <v>2862722</v>
      </c>
    </row>
    <row r="71" spans="1:5" ht="15" customHeight="1" x14ac:dyDescent="0.2">
      <c r="A71" s="6" t="s">
        <v>19</v>
      </c>
      <c r="B71" s="7">
        <v>95488</v>
      </c>
      <c r="C71" s="13">
        <v>124255</v>
      </c>
      <c r="D71" s="5">
        <f t="shared" si="8"/>
        <v>-28767</v>
      </c>
      <c r="E71" s="5">
        <f t="shared" si="9"/>
        <v>2833955</v>
      </c>
    </row>
    <row r="72" spans="1:5" ht="15" customHeight="1" x14ac:dyDescent="0.2">
      <c r="A72" s="9" t="s">
        <v>34</v>
      </c>
      <c r="B72" s="10">
        <v>1539774</v>
      </c>
      <c r="C72" s="10">
        <v>1476370</v>
      </c>
      <c r="D72" s="11">
        <f>SUM(D60:D71)</f>
        <v>63404</v>
      </c>
      <c r="E72" s="11">
        <f>E71</f>
        <v>2833955</v>
      </c>
    </row>
    <row r="73" spans="1:5" ht="15" customHeight="1" x14ac:dyDescent="0.2">
      <c r="A73" s="2" t="s">
        <v>35</v>
      </c>
      <c r="B73" s="3">
        <v>158298</v>
      </c>
      <c r="C73" s="3">
        <v>131235</v>
      </c>
      <c r="D73" s="4">
        <f t="shared" ref="D73:D84" si="10">B73-C73</f>
        <v>27063</v>
      </c>
      <c r="E73" s="4">
        <f>E71+D73</f>
        <v>2861018</v>
      </c>
    </row>
    <row r="74" spans="1:5" ht="15" customHeight="1" x14ac:dyDescent="0.2">
      <c r="A74" s="6" t="s">
        <v>9</v>
      </c>
      <c r="B74" s="7">
        <v>175407</v>
      </c>
      <c r="C74" s="7">
        <v>144940</v>
      </c>
      <c r="D74" s="5">
        <f t="shared" si="10"/>
        <v>30467</v>
      </c>
      <c r="E74" s="5">
        <f t="shared" ref="E74:E84" si="11">E73+D74</f>
        <v>2891485</v>
      </c>
    </row>
    <row r="75" spans="1:5" ht="15" customHeight="1" x14ac:dyDescent="0.2">
      <c r="A75" s="6" t="s">
        <v>10</v>
      </c>
      <c r="B75" s="7">
        <v>153585</v>
      </c>
      <c r="C75" s="7">
        <v>144625</v>
      </c>
      <c r="D75" s="5">
        <f t="shared" si="10"/>
        <v>8960</v>
      </c>
      <c r="E75" s="5">
        <f t="shared" si="11"/>
        <v>2900445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2900445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2900445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2900445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2900445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2900445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2900445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2900445</v>
      </c>
    </row>
    <row r="83" spans="1:5" ht="14.2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2900445</v>
      </c>
    </row>
    <row r="84" spans="1:5" ht="14.25" hidden="1" customHeight="1" x14ac:dyDescent="0.2">
      <c r="A84" s="6" t="s">
        <v>26</v>
      </c>
      <c r="B84" s="7">
        <v>0</v>
      </c>
      <c r="C84" s="13">
        <v>0</v>
      </c>
      <c r="D84" s="5">
        <f t="shared" si="10"/>
        <v>0</v>
      </c>
      <c r="E84" s="5">
        <f t="shared" si="11"/>
        <v>2900445</v>
      </c>
    </row>
    <row r="85" spans="1:5" ht="15" customHeight="1" x14ac:dyDescent="0.2">
      <c r="A85" s="9" t="s">
        <v>33</v>
      </c>
      <c r="B85" s="10">
        <v>487290</v>
      </c>
      <c r="C85" s="10">
        <v>420800</v>
      </c>
      <c r="D85" s="11">
        <f>SUM(D73:D84)</f>
        <v>66490</v>
      </c>
      <c r="E85" s="11">
        <f>E84</f>
        <v>2900445</v>
      </c>
    </row>
    <row r="86" spans="1:5" x14ac:dyDescent="0.2">
      <c r="A86" s="14" t="s">
        <v>27</v>
      </c>
    </row>
    <row r="87" spans="1:5" x14ac:dyDescent="0.2">
      <c r="A87" s="15" t="s">
        <v>28</v>
      </c>
    </row>
    <row r="88" spans="1:5" ht="23.25" customHeight="1" x14ac:dyDescent="0.2">
      <c r="A88" s="18" t="s">
        <v>36</v>
      </c>
      <c r="B88" s="18"/>
      <c r="C88" s="18"/>
      <c r="D88" s="18"/>
      <c r="E88" s="18"/>
    </row>
    <row r="90" spans="1:5" x14ac:dyDescent="0.2">
      <c r="E90" s="16"/>
    </row>
    <row r="91" spans="1:5" x14ac:dyDescent="0.2">
      <c r="E91" s="17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Paraná</vt:lpstr>
      <vt:lpstr>Santa Catarina</vt:lpstr>
      <vt:lpstr>Rio Grande do Sul</vt:lpstr>
      <vt:lpstr>Paraná!Area_de_impressao</vt:lpstr>
      <vt:lpstr>'Rio Grande do Sul'!Area_de_impressao</vt:lpstr>
      <vt:lpstr>'Santa Catarina'!Area_de_impressao</vt:lpstr>
      <vt:lpstr>Paraná!Titulos_de_impressao</vt:lpstr>
      <vt:lpstr>'Rio Grande do Sul'!Titulos_de_impressao</vt:lpstr>
      <vt:lpstr>'Santa Catarina'!Titulos_de_impressao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16</cp:revision>
  <cp:lastPrinted>2021-04-29T18:19:43Z</cp:lastPrinted>
  <dcterms:created xsi:type="dcterms:W3CDTF">2011-05-23T13:14:33Z</dcterms:created>
  <dcterms:modified xsi:type="dcterms:W3CDTF">2025-05-09T17:40:45Z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