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13961826-33AA-4897-9476-9C6B149FD52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Paraná" sheetId="1" r:id="rId1"/>
    <sheet name="Santa Catarina" sheetId="2" r:id="rId2"/>
    <sheet name="Rio Grande do Sul" sheetId="3" r:id="rId3"/>
  </sheets>
  <definedNames>
    <definedName name="_xlnm.Print_Area" localSheetId="0">Paraná!$A$1:$E$88</definedName>
    <definedName name="_xlnm.Print_Area" localSheetId="2">'Rio Grande do Sul'!$A$1:$E$88</definedName>
    <definedName name="_xlnm.Print_Area" localSheetId="1">'Santa Catarina'!$A$1:$E$88</definedName>
    <definedName name="_xlnm.Print_Titles" localSheetId="0">Paraná!$1:$7</definedName>
    <definedName name="_xlnm.Print_Titles" localSheetId="2">'Rio Grande do Sul'!$1:$7</definedName>
    <definedName name="_xlnm.Print_Titles" localSheetId="1">'Santa Catarina'!$1:$7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3" l="1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34" i="2"/>
  <c r="D47" i="2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85" i="3" l="1"/>
  <c r="D85" i="2"/>
  <c r="D85" i="1"/>
  <c r="D72" i="3"/>
  <c r="D72" i="2"/>
  <c r="D72" i="1"/>
  <c r="D34" i="1"/>
  <c r="D21" i="2" l="1"/>
  <c r="D34" i="3"/>
  <c r="D58" i="3" l="1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2" i="2"/>
  <c r="D31" i="2"/>
  <c r="D30" i="2"/>
  <c r="D29" i="2"/>
  <c r="D28" i="2"/>
  <c r="D27" i="2"/>
  <c r="D26" i="2"/>
  <c r="D25" i="2"/>
  <c r="D24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D8" i="1"/>
  <c r="D46" i="3" l="1"/>
  <c r="D46" i="2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10" i="2"/>
  <c r="E11" i="2" s="1"/>
  <c r="E12" i="2" s="1"/>
  <c r="E13" i="2" s="1"/>
  <c r="E14" i="2" s="1"/>
  <c r="E15" i="2" s="1"/>
  <c r="E16" i="2" s="1"/>
  <c r="E17" i="2" s="1"/>
  <c r="E18" i="2" s="1"/>
  <c r="E19" i="2" s="1"/>
  <c r="D46" i="1"/>
  <c r="D20" i="1"/>
  <c r="D33" i="3"/>
  <c r="D33" i="2"/>
  <c r="D20" i="2"/>
  <c r="D33" i="1"/>
  <c r="D59" i="3"/>
  <c r="D59" i="2"/>
  <c r="D59" i="1"/>
  <c r="E9" i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D20" i="3"/>
  <c r="E21" i="2" l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4" i="2" s="1"/>
  <c r="E20" i="2"/>
  <c r="E20" i="3"/>
  <c r="E33" i="3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20" i="1"/>
  <c r="E35" i="2" l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35" i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3" i="1"/>
  <c r="E46" i="3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6" i="2" l="1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72" i="3" l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2" l="1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</calcChain>
</file>

<file path=xl/sharedStrings.xml><?xml version="1.0" encoding="utf-8"?>
<sst xmlns="http://schemas.openxmlformats.org/spreadsheetml/2006/main" count="267" uniqueCount="37">
  <si>
    <t>ADMISSÕES, DESLIGAMENTOS E SALDOS DO EMPREGO FORMAL EM TODAS AS ATIVIDADES</t>
  </si>
  <si>
    <t>DADOS NOVO CAGED/MTP</t>
  </si>
  <si>
    <t>PARANÁ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</si>
  <si>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</si>
  <si>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</si>
  <si>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</si>
  <si>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</si>
  <si>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</si>
  <si>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</si>
  <si>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</si>
  <si>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</si>
  <si>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</si>
  <si>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</si>
  <si>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</si>
  <si>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</si>
  <si>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</si>
  <si>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</si>
  <si>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</si>
  <si>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</si>
  <si>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</si>
  <si>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</si>
  <si>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</si>
  <si>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</si>
  <si>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</si>
  <si>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</si>
  <si>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</si>
  <si>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</si>
  <si>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</si>
  <si>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</si>
  <si>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SANTA CATARINA</t>
  </si>
  <si>
    <t>RIO GRANDE DO SUL</t>
  </si>
  <si>
    <t>2023</t>
  </si>
  <si>
    <t>24 JAN</t>
  </si>
  <si>
    <t>2025*</t>
  </si>
  <si>
    <t>2024</t>
  </si>
  <si>
    <t>25 JAN</t>
  </si>
  <si>
    <t>(*) Os totais de admissões, desligamentos e saldos referem-se ao somatório de janeiro a abril com ajustes somado aos valores de admissão, desligamento e saldo de maio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</si>
</sst>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tabSelected="1" zoomScaleNormal="100" workbookViewId="0">
      <pane ySplit="7" topLeftCell="A68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19" t="s">
        <v>0</v>
      </c>
      <c r="B1" s="19"/>
      <c r="C1" s="19"/>
      <c r="D1" s="19"/>
      <c r="E1" s="19"/>
    </row>
    <row r="2" spans="1:5" ht="13.8" x14ac:dyDescent="0.25">
      <c r="A2" s="20" t="s">
        <v>1</v>
      </c>
      <c r="B2" s="20"/>
      <c r="C2" s="20"/>
      <c r="D2" s="20"/>
      <c r="E2" s="20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0" t="s">
        <v>2</v>
      </c>
      <c r="B4" s="20"/>
      <c r="C4" s="20"/>
      <c r="D4" s="20"/>
      <c r="E4" s="20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5">
      <c r="A7" s="21"/>
      <c r="B7" s="22"/>
      <c r="C7" s="21"/>
      <c r="D7" s="23"/>
      <c r="E7" s="23"/>
    </row>
    <row r="8" spans="1:5" ht="15" customHeight="1" x14ac:dyDescent="0.25">
      <c r="A8" s="2" t="s">
        <v>8</v>
      </c>
      <c r="B8" s="3">
        <v>119804</v>
      </c>
      <c r="C8" s="3">
        <v>101245</v>
      </c>
      <c r="D8" s="4">
        <f t="shared" ref="D8:D19" si="0">B8-C8</f>
        <v>18559</v>
      </c>
      <c r="E8" s="5">
        <v>2694879</v>
      </c>
    </row>
    <row r="9" spans="1:5" ht="15" customHeight="1" x14ac:dyDescent="0.25">
      <c r="A9" s="6" t="s">
        <v>9</v>
      </c>
      <c r="B9" s="7">
        <v>137470</v>
      </c>
      <c r="C9" s="7">
        <v>109156</v>
      </c>
      <c r="D9" s="5">
        <f t="shared" si="0"/>
        <v>28314</v>
      </c>
      <c r="E9" s="5">
        <f t="shared" ref="E9:E19" si="1">E8+D9</f>
        <v>2723193</v>
      </c>
    </row>
    <row r="10" spans="1:5" ht="15" customHeight="1" x14ac:dyDescent="0.25">
      <c r="A10" s="6" t="s">
        <v>10</v>
      </c>
      <c r="B10" s="7">
        <v>116503</v>
      </c>
      <c r="C10" s="7">
        <v>131550</v>
      </c>
      <c r="D10" s="5">
        <f t="shared" si="0"/>
        <v>-15047</v>
      </c>
      <c r="E10" s="5">
        <f t="shared" si="1"/>
        <v>2708146</v>
      </c>
    </row>
    <row r="11" spans="1:5" ht="15" customHeight="1" x14ac:dyDescent="0.25">
      <c r="A11" s="6" t="s">
        <v>11</v>
      </c>
      <c r="B11" s="7">
        <v>51262</v>
      </c>
      <c r="C11" s="7">
        <v>114781</v>
      </c>
      <c r="D11" s="5">
        <f t="shared" si="0"/>
        <v>-63519</v>
      </c>
      <c r="E11" s="5">
        <f t="shared" si="1"/>
        <v>2644627</v>
      </c>
    </row>
    <row r="12" spans="1:5" ht="15" customHeight="1" x14ac:dyDescent="0.25">
      <c r="A12" s="6" t="s">
        <v>12</v>
      </c>
      <c r="B12" s="7">
        <v>60262</v>
      </c>
      <c r="C12" s="7">
        <v>88396</v>
      </c>
      <c r="D12" s="5">
        <f t="shared" si="0"/>
        <v>-28134</v>
      </c>
      <c r="E12" s="5">
        <f t="shared" si="1"/>
        <v>2616493</v>
      </c>
    </row>
    <row r="13" spans="1:5" ht="15" customHeight="1" x14ac:dyDescent="0.25">
      <c r="A13" s="6" t="s">
        <v>13</v>
      </c>
      <c r="B13" s="7">
        <v>78134</v>
      </c>
      <c r="C13" s="7">
        <v>78459</v>
      </c>
      <c r="D13" s="5">
        <f t="shared" si="0"/>
        <v>-325</v>
      </c>
      <c r="E13" s="5">
        <f t="shared" si="1"/>
        <v>2616168</v>
      </c>
    </row>
    <row r="14" spans="1:5" ht="15" customHeight="1" x14ac:dyDescent="0.25">
      <c r="A14" s="6" t="s">
        <v>14</v>
      </c>
      <c r="B14" s="7">
        <v>95242</v>
      </c>
      <c r="C14" s="7">
        <v>82648</v>
      </c>
      <c r="D14" s="5">
        <f t="shared" si="0"/>
        <v>12594</v>
      </c>
      <c r="E14" s="5">
        <f t="shared" si="1"/>
        <v>2628762</v>
      </c>
    </row>
    <row r="15" spans="1:5" ht="15" customHeight="1" x14ac:dyDescent="0.25">
      <c r="A15" s="6" t="s">
        <v>15</v>
      </c>
      <c r="B15" s="7">
        <v>103113</v>
      </c>
      <c r="C15" s="7">
        <v>88091</v>
      </c>
      <c r="D15" s="5">
        <f t="shared" si="0"/>
        <v>15022</v>
      </c>
      <c r="E15" s="5">
        <f t="shared" si="1"/>
        <v>2643784</v>
      </c>
    </row>
    <row r="16" spans="1:5" ht="15" customHeight="1" x14ac:dyDescent="0.25">
      <c r="A16" s="6" t="s">
        <v>16</v>
      </c>
      <c r="B16" s="7">
        <v>114894</v>
      </c>
      <c r="C16" s="7">
        <v>96144</v>
      </c>
      <c r="D16" s="5">
        <f t="shared" si="0"/>
        <v>18750</v>
      </c>
      <c r="E16" s="5">
        <f t="shared" si="1"/>
        <v>2662534</v>
      </c>
    </row>
    <row r="17" spans="1:5" ht="15" customHeight="1" x14ac:dyDescent="0.25">
      <c r="A17" s="6" t="s">
        <v>17</v>
      </c>
      <c r="B17" s="7">
        <v>133635</v>
      </c>
      <c r="C17" s="8">
        <v>102749</v>
      </c>
      <c r="D17" s="5">
        <f t="shared" si="0"/>
        <v>30886</v>
      </c>
      <c r="E17" s="5">
        <f t="shared" si="1"/>
        <v>2693420</v>
      </c>
    </row>
    <row r="18" spans="1:5" ht="15" customHeight="1" x14ac:dyDescent="0.25">
      <c r="A18" s="6" t="s">
        <v>18</v>
      </c>
      <c r="B18" s="7">
        <v>128970</v>
      </c>
      <c r="C18" s="7">
        <v>101382</v>
      </c>
      <c r="D18" s="5">
        <f t="shared" si="0"/>
        <v>27588</v>
      </c>
      <c r="E18" s="5">
        <f t="shared" si="1"/>
        <v>2721008</v>
      </c>
    </row>
    <row r="19" spans="1:5" ht="15" customHeight="1" x14ac:dyDescent="0.25">
      <c r="A19" s="6" t="s">
        <v>19</v>
      </c>
      <c r="B19" s="7">
        <v>98341</v>
      </c>
      <c r="C19" s="7">
        <v>112042</v>
      </c>
      <c r="D19" s="5">
        <f t="shared" si="0"/>
        <v>-13701</v>
      </c>
      <c r="E19" s="5">
        <f t="shared" si="1"/>
        <v>2707307</v>
      </c>
    </row>
    <row r="20" spans="1:5" ht="15" customHeight="1" x14ac:dyDescent="0.25">
      <c r="A20" s="9" t="s">
        <v>20</v>
      </c>
      <c r="B20" s="10">
        <v>1237630</v>
      </c>
      <c r="C20" s="10">
        <v>1206643</v>
      </c>
      <c r="D20" s="10">
        <f>SUM(D8:D19)</f>
        <v>30987</v>
      </c>
      <c r="E20" s="11">
        <f>E19</f>
        <v>2707307</v>
      </c>
    </row>
    <row r="21" spans="1:5" ht="15" customHeight="1" x14ac:dyDescent="0.25">
      <c r="A21" s="2" t="s">
        <v>21</v>
      </c>
      <c r="B21" s="12">
        <v>135050</v>
      </c>
      <c r="C21" s="3">
        <v>109997</v>
      </c>
      <c r="D21" s="4">
        <f t="shared" ref="D21:D32" si="2">B21-C21</f>
        <v>25053</v>
      </c>
      <c r="E21" s="4">
        <f>E19+D21</f>
        <v>2732360</v>
      </c>
    </row>
    <row r="22" spans="1:5" ht="15" customHeight="1" x14ac:dyDescent="0.25">
      <c r="A22" s="6" t="s">
        <v>9</v>
      </c>
      <c r="B22" s="7">
        <v>159772</v>
      </c>
      <c r="C22" s="7">
        <v>118375</v>
      </c>
      <c r="D22" s="5">
        <f t="shared" si="2"/>
        <v>41397</v>
      </c>
      <c r="E22" s="5">
        <f t="shared" ref="E22:E32" si="3">E21+D22</f>
        <v>2773757</v>
      </c>
    </row>
    <row r="23" spans="1:5" ht="15" customHeight="1" x14ac:dyDescent="0.25">
      <c r="A23" s="6" t="s">
        <v>10</v>
      </c>
      <c r="B23" s="7">
        <v>138011</v>
      </c>
      <c r="C23" s="7">
        <v>128792</v>
      </c>
      <c r="D23" s="5">
        <f t="shared" si="2"/>
        <v>9219</v>
      </c>
      <c r="E23" s="5">
        <f t="shared" si="3"/>
        <v>2782976</v>
      </c>
    </row>
    <row r="24" spans="1:5" ht="15" customHeight="1" x14ac:dyDescent="0.25">
      <c r="A24" s="6" t="s">
        <v>11</v>
      </c>
      <c r="B24" s="7">
        <v>119183</v>
      </c>
      <c r="C24" s="7">
        <v>110810</v>
      </c>
      <c r="D24" s="5">
        <f t="shared" si="2"/>
        <v>8373</v>
      </c>
      <c r="E24" s="5">
        <f t="shared" si="3"/>
        <v>2791349</v>
      </c>
    </row>
    <row r="25" spans="1:5" ht="15" customHeight="1" x14ac:dyDescent="0.25">
      <c r="A25" s="6" t="s">
        <v>12</v>
      </c>
      <c r="B25" s="7">
        <v>126441</v>
      </c>
      <c r="C25" s="7">
        <v>110639</v>
      </c>
      <c r="D25" s="5">
        <f t="shared" si="2"/>
        <v>15802</v>
      </c>
      <c r="E25" s="5">
        <f t="shared" si="3"/>
        <v>2807151</v>
      </c>
    </row>
    <row r="26" spans="1:5" ht="15" customHeight="1" x14ac:dyDescent="0.25">
      <c r="A26" s="6" t="s">
        <v>13</v>
      </c>
      <c r="B26" s="7">
        <v>124791</v>
      </c>
      <c r="C26" s="7">
        <v>108596</v>
      </c>
      <c r="D26" s="5">
        <f t="shared" si="2"/>
        <v>16195</v>
      </c>
      <c r="E26" s="5">
        <f t="shared" si="3"/>
        <v>2823346</v>
      </c>
    </row>
    <row r="27" spans="1:5" ht="15" customHeight="1" x14ac:dyDescent="0.25">
      <c r="A27" s="6" t="s">
        <v>14</v>
      </c>
      <c r="B27" s="7">
        <v>132718</v>
      </c>
      <c r="C27" s="7">
        <v>117684</v>
      </c>
      <c r="D27" s="5">
        <f t="shared" si="2"/>
        <v>15034</v>
      </c>
      <c r="E27" s="5">
        <f t="shared" si="3"/>
        <v>2838380</v>
      </c>
    </row>
    <row r="28" spans="1:5" ht="15" customHeight="1" x14ac:dyDescent="0.25">
      <c r="A28" s="6" t="s">
        <v>15</v>
      </c>
      <c r="B28" s="7">
        <v>148067</v>
      </c>
      <c r="C28" s="7">
        <v>124050</v>
      </c>
      <c r="D28" s="5">
        <f t="shared" si="2"/>
        <v>24017</v>
      </c>
      <c r="E28" s="5">
        <f t="shared" si="3"/>
        <v>2862397</v>
      </c>
    </row>
    <row r="29" spans="1:5" ht="15" customHeight="1" x14ac:dyDescent="0.25">
      <c r="A29" s="6" t="s">
        <v>16</v>
      </c>
      <c r="B29" s="7">
        <v>141006</v>
      </c>
      <c r="C29" s="7">
        <v>124319</v>
      </c>
      <c r="D29" s="5">
        <f t="shared" si="2"/>
        <v>16687</v>
      </c>
      <c r="E29" s="5">
        <f t="shared" si="3"/>
        <v>2879084</v>
      </c>
    </row>
    <row r="30" spans="1:5" ht="15" customHeight="1" x14ac:dyDescent="0.25">
      <c r="A30" s="6" t="s">
        <v>17</v>
      </c>
      <c r="B30" s="7">
        <v>137692</v>
      </c>
      <c r="C30" s="7">
        <v>121488</v>
      </c>
      <c r="D30" s="5">
        <f t="shared" si="2"/>
        <v>16204</v>
      </c>
      <c r="E30" s="5">
        <f t="shared" si="3"/>
        <v>2895288</v>
      </c>
    </row>
    <row r="31" spans="1:5" ht="14.25" customHeight="1" x14ac:dyDescent="0.25">
      <c r="A31" s="6" t="s">
        <v>18</v>
      </c>
      <c r="B31" s="7">
        <v>138228</v>
      </c>
      <c r="C31" s="7">
        <v>121403</v>
      </c>
      <c r="D31" s="5">
        <f t="shared" si="2"/>
        <v>16825</v>
      </c>
      <c r="E31" s="5">
        <f t="shared" si="3"/>
        <v>2912113</v>
      </c>
    </row>
    <row r="32" spans="1:5" ht="15" customHeight="1" x14ac:dyDescent="0.25">
      <c r="A32" s="6" t="s">
        <v>19</v>
      </c>
      <c r="B32" s="7">
        <v>109544</v>
      </c>
      <c r="C32" s="13">
        <v>135771</v>
      </c>
      <c r="D32" s="5">
        <f t="shared" si="2"/>
        <v>-26227</v>
      </c>
      <c r="E32" s="5">
        <f t="shared" si="3"/>
        <v>2885886</v>
      </c>
    </row>
    <row r="33" spans="1:5" ht="15" customHeight="1" x14ac:dyDescent="0.25">
      <c r="A33" s="9" t="s">
        <v>22</v>
      </c>
      <c r="B33" s="10">
        <v>1610503</v>
      </c>
      <c r="C33" s="10">
        <v>1431924</v>
      </c>
      <c r="D33" s="11">
        <f>SUM(D21:D32)</f>
        <v>178579</v>
      </c>
      <c r="E33" s="11">
        <f>E32</f>
        <v>2885886</v>
      </c>
    </row>
    <row r="34" spans="1:5" ht="15" customHeight="1" x14ac:dyDescent="0.25">
      <c r="A34" s="2" t="s">
        <v>23</v>
      </c>
      <c r="B34" s="3">
        <v>147147</v>
      </c>
      <c r="C34" s="3">
        <v>127289</v>
      </c>
      <c r="D34" s="4">
        <f t="shared" ref="D34:D45" si="4">B34-C34</f>
        <v>19858</v>
      </c>
      <c r="E34" s="4">
        <f>E32+D34</f>
        <v>2905744</v>
      </c>
    </row>
    <row r="35" spans="1:5" ht="15" customHeight="1" x14ac:dyDescent="0.25">
      <c r="A35" s="6" t="s">
        <v>9</v>
      </c>
      <c r="B35" s="7">
        <v>174943</v>
      </c>
      <c r="C35" s="7">
        <v>145494</v>
      </c>
      <c r="D35" s="5">
        <f t="shared" si="4"/>
        <v>29449</v>
      </c>
      <c r="E35" s="5">
        <f t="shared" ref="E35:E45" si="5">E34+D35</f>
        <v>2935193</v>
      </c>
    </row>
    <row r="36" spans="1:5" ht="15" customHeight="1" x14ac:dyDescent="0.25">
      <c r="A36" s="6" t="s">
        <v>10</v>
      </c>
      <c r="B36" s="7">
        <v>159966</v>
      </c>
      <c r="C36" s="7">
        <v>154382</v>
      </c>
      <c r="D36" s="5">
        <f t="shared" si="4"/>
        <v>5584</v>
      </c>
      <c r="E36" s="5">
        <f t="shared" si="5"/>
        <v>2940777</v>
      </c>
    </row>
    <row r="37" spans="1:5" ht="15" customHeight="1" x14ac:dyDescent="0.25">
      <c r="A37" s="6" t="s">
        <v>11</v>
      </c>
      <c r="B37" s="7">
        <v>141036</v>
      </c>
      <c r="C37" s="7">
        <v>131036</v>
      </c>
      <c r="D37" s="5">
        <f t="shared" si="4"/>
        <v>10000</v>
      </c>
      <c r="E37" s="5">
        <f t="shared" si="5"/>
        <v>2950777</v>
      </c>
    </row>
    <row r="38" spans="1:5" ht="15" customHeight="1" x14ac:dyDescent="0.25">
      <c r="A38" s="6" t="s">
        <v>12</v>
      </c>
      <c r="B38" s="7">
        <v>150347</v>
      </c>
      <c r="C38" s="7">
        <v>136008</v>
      </c>
      <c r="D38" s="5">
        <f t="shared" si="4"/>
        <v>14339</v>
      </c>
      <c r="E38" s="5">
        <f t="shared" si="5"/>
        <v>2965116</v>
      </c>
    </row>
    <row r="39" spans="1:5" ht="15" customHeight="1" x14ac:dyDescent="0.25">
      <c r="A39" s="6" t="s">
        <v>13</v>
      </c>
      <c r="B39" s="7">
        <v>146955</v>
      </c>
      <c r="C39" s="7">
        <v>132275</v>
      </c>
      <c r="D39" s="5">
        <f t="shared" si="4"/>
        <v>14680</v>
      </c>
      <c r="E39" s="5">
        <f t="shared" si="5"/>
        <v>2979796</v>
      </c>
    </row>
    <row r="40" spans="1:5" ht="15" customHeight="1" x14ac:dyDescent="0.25">
      <c r="A40" s="6" t="s">
        <v>14</v>
      </c>
      <c r="B40" s="7">
        <v>151232</v>
      </c>
      <c r="C40" s="7">
        <v>134592</v>
      </c>
      <c r="D40" s="5">
        <f t="shared" si="4"/>
        <v>16640</v>
      </c>
      <c r="E40" s="5">
        <f t="shared" si="5"/>
        <v>2996436</v>
      </c>
    </row>
    <row r="41" spans="1:5" ht="15" customHeight="1" x14ac:dyDescent="0.25">
      <c r="A41" s="6" t="s">
        <v>15</v>
      </c>
      <c r="B41" s="7">
        <v>158309</v>
      </c>
      <c r="C41" s="7">
        <v>142587</v>
      </c>
      <c r="D41" s="5">
        <f t="shared" si="4"/>
        <v>15722</v>
      </c>
      <c r="E41" s="5">
        <f t="shared" si="5"/>
        <v>3012158</v>
      </c>
    </row>
    <row r="42" spans="1:5" ht="15" customHeight="1" x14ac:dyDescent="0.25">
      <c r="A42" s="6" t="s">
        <v>16</v>
      </c>
      <c r="B42" s="7">
        <v>142723</v>
      </c>
      <c r="C42" s="7">
        <v>129477</v>
      </c>
      <c r="D42" s="5">
        <f t="shared" si="4"/>
        <v>13246</v>
      </c>
      <c r="E42" s="5">
        <f t="shared" si="5"/>
        <v>3025404</v>
      </c>
    </row>
    <row r="43" spans="1:5" ht="15" customHeight="1" x14ac:dyDescent="0.25">
      <c r="A43" s="6" t="s">
        <v>17</v>
      </c>
      <c r="B43" s="7">
        <v>137980</v>
      </c>
      <c r="C43" s="7">
        <v>126954</v>
      </c>
      <c r="D43" s="5">
        <f t="shared" si="4"/>
        <v>11026</v>
      </c>
      <c r="E43" s="5">
        <f t="shared" si="5"/>
        <v>3036430</v>
      </c>
    </row>
    <row r="44" spans="1:5" ht="14.25" customHeight="1" x14ac:dyDescent="0.25">
      <c r="A44" s="6" t="s">
        <v>18</v>
      </c>
      <c r="B44" s="7">
        <v>129532</v>
      </c>
      <c r="C44" s="7">
        <v>124800</v>
      </c>
      <c r="D44" s="5">
        <f t="shared" si="4"/>
        <v>4732</v>
      </c>
      <c r="E44" s="5">
        <f t="shared" si="5"/>
        <v>3041162</v>
      </c>
    </row>
    <row r="45" spans="1:5" ht="15" customHeight="1" x14ac:dyDescent="0.25">
      <c r="A45" s="6" t="s">
        <v>19</v>
      </c>
      <c r="B45" s="7">
        <v>102992</v>
      </c>
      <c r="C45" s="13">
        <v>139869</v>
      </c>
      <c r="D45" s="5">
        <f t="shared" si="4"/>
        <v>-36877</v>
      </c>
      <c r="E45" s="5">
        <f t="shared" si="5"/>
        <v>3004285</v>
      </c>
    </row>
    <row r="46" spans="1:5" ht="15" customHeight="1" x14ac:dyDescent="0.25">
      <c r="A46" s="9" t="s">
        <v>24</v>
      </c>
      <c r="B46" s="10">
        <v>1743162</v>
      </c>
      <c r="C46" s="10">
        <v>1624763</v>
      </c>
      <c r="D46" s="11">
        <f>SUM(D34:D45)</f>
        <v>118399</v>
      </c>
      <c r="E46" s="11">
        <f>E45</f>
        <v>3004285</v>
      </c>
    </row>
    <row r="47" spans="1:5" ht="15" customHeight="1" x14ac:dyDescent="0.25">
      <c r="A47" s="2" t="s">
        <v>25</v>
      </c>
      <c r="B47" s="3">
        <v>148514</v>
      </c>
      <c r="C47" s="3">
        <v>141303</v>
      </c>
      <c r="D47" s="4">
        <f t="shared" ref="D47:D58" si="6">B47-C47</f>
        <v>7211</v>
      </c>
      <c r="E47" s="4">
        <f>E45+D47</f>
        <v>3011496</v>
      </c>
    </row>
    <row r="48" spans="1:5" ht="15" customHeight="1" x14ac:dyDescent="0.25">
      <c r="A48" s="6" t="s">
        <v>9</v>
      </c>
      <c r="B48" s="7">
        <v>164811</v>
      </c>
      <c r="C48" s="7">
        <v>140618</v>
      </c>
      <c r="D48" s="5">
        <f t="shared" si="6"/>
        <v>24193</v>
      </c>
      <c r="E48" s="5">
        <f t="shared" ref="E48:E58" si="7">E47+D48</f>
        <v>3035689</v>
      </c>
    </row>
    <row r="49" spans="1:5" ht="15" customHeight="1" x14ac:dyDescent="0.25">
      <c r="A49" s="6" t="s">
        <v>10</v>
      </c>
      <c r="B49" s="7">
        <v>172371</v>
      </c>
      <c r="C49" s="7">
        <v>158850</v>
      </c>
      <c r="D49" s="5">
        <f t="shared" si="6"/>
        <v>13521</v>
      </c>
      <c r="E49" s="5">
        <f t="shared" si="7"/>
        <v>3049210</v>
      </c>
    </row>
    <row r="50" spans="1:5" ht="15" customHeight="1" x14ac:dyDescent="0.25">
      <c r="A50" s="6" t="s">
        <v>11</v>
      </c>
      <c r="B50" s="7">
        <v>144866</v>
      </c>
      <c r="C50" s="7">
        <v>134496</v>
      </c>
      <c r="D50" s="5">
        <f t="shared" si="6"/>
        <v>10370</v>
      </c>
      <c r="E50" s="5">
        <f t="shared" si="7"/>
        <v>3059580</v>
      </c>
    </row>
    <row r="51" spans="1:5" ht="15" customHeight="1" x14ac:dyDescent="0.25">
      <c r="A51" s="6" t="s">
        <v>12</v>
      </c>
      <c r="B51" s="7">
        <v>153707</v>
      </c>
      <c r="C51" s="7">
        <v>145698</v>
      </c>
      <c r="D51" s="5">
        <f t="shared" si="6"/>
        <v>8009</v>
      </c>
      <c r="E51" s="5">
        <f t="shared" si="7"/>
        <v>3067589</v>
      </c>
    </row>
    <row r="52" spans="1:5" ht="15" customHeight="1" x14ac:dyDescent="0.25">
      <c r="A52" s="6" t="s">
        <v>13</v>
      </c>
      <c r="B52" s="7">
        <v>146720</v>
      </c>
      <c r="C52" s="7">
        <v>138831</v>
      </c>
      <c r="D52" s="5">
        <f t="shared" si="6"/>
        <v>7889</v>
      </c>
      <c r="E52" s="5">
        <f t="shared" si="7"/>
        <v>3075478</v>
      </c>
    </row>
    <row r="53" spans="1:5" ht="15" customHeight="1" x14ac:dyDescent="0.25">
      <c r="A53" s="6" t="s">
        <v>14</v>
      </c>
      <c r="B53" s="7">
        <v>144450</v>
      </c>
      <c r="C53" s="7">
        <v>137230</v>
      </c>
      <c r="D53" s="5">
        <f t="shared" si="6"/>
        <v>7220</v>
      </c>
      <c r="E53" s="5">
        <f t="shared" si="7"/>
        <v>3082698</v>
      </c>
    </row>
    <row r="54" spans="1:5" ht="15" customHeight="1" x14ac:dyDescent="0.25">
      <c r="A54" s="6" t="s">
        <v>15</v>
      </c>
      <c r="B54" s="7">
        <v>160975</v>
      </c>
      <c r="C54" s="7">
        <v>147581</v>
      </c>
      <c r="D54" s="5">
        <f t="shared" si="6"/>
        <v>13394</v>
      </c>
      <c r="E54" s="5">
        <f t="shared" si="7"/>
        <v>3096092</v>
      </c>
    </row>
    <row r="55" spans="1:5" ht="15" customHeight="1" x14ac:dyDescent="0.25">
      <c r="A55" s="6" t="s">
        <v>16</v>
      </c>
      <c r="B55" s="7">
        <v>143893</v>
      </c>
      <c r="C55" s="7">
        <v>135004</v>
      </c>
      <c r="D55" s="5">
        <f t="shared" si="6"/>
        <v>8889</v>
      </c>
      <c r="E55" s="5">
        <f t="shared" si="7"/>
        <v>3104981</v>
      </c>
    </row>
    <row r="56" spans="1:5" ht="15" customHeight="1" x14ac:dyDescent="0.25">
      <c r="A56" s="6" t="s">
        <v>17</v>
      </c>
      <c r="B56" s="7">
        <v>150691</v>
      </c>
      <c r="C56" s="7">
        <v>135890</v>
      </c>
      <c r="D56" s="5">
        <f t="shared" si="6"/>
        <v>14801</v>
      </c>
      <c r="E56" s="5">
        <f t="shared" si="7"/>
        <v>3119782</v>
      </c>
    </row>
    <row r="57" spans="1:5" ht="14.25" customHeight="1" x14ac:dyDescent="0.25">
      <c r="A57" s="6" t="s">
        <v>18</v>
      </c>
      <c r="B57" s="7">
        <v>142163</v>
      </c>
      <c r="C57" s="7">
        <v>134909</v>
      </c>
      <c r="D57" s="5">
        <f t="shared" si="6"/>
        <v>7254</v>
      </c>
      <c r="E57" s="5">
        <f t="shared" si="7"/>
        <v>3127036</v>
      </c>
    </row>
    <row r="58" spans="1:5" ht="15" customHeight="1" x14ac:dyDescent="0.25">
      <c r="A58" s="6" t="s">
        <v>19</v>
      </c>
      <c r="B58" s="7">
        <v>110087</v>
      </c>
      <c r="C58" s="13">
        <v>145722</v>
      </c>
      <c r="D58" s="5">
        <f t="shared" si="6"/>
        <v>-35635</v>
      </c>
      <c r="E58" s="5">
        <f t="shared" si="7"/>
        <v>3091401</v>
      </c>
    </row>
    <row r="59" spans="1:5" ht="15" customHeight="1" x14ac:dyDescent="0.25">
      <c r="A59" s="9" t="s">
        <v>31</v>
      </c>
      <c r="B59" s="10">
        <v>1783248</v>
      </c>
      <c r="C59" s="10">
        <v>1696132</v>
      </c>
      <c r="D59" s="11">
        <f>SUM(D47:D58)</f>
        <v>87116</v>
      </c>
      <c r="E59" s="11">
        <f>E58</f>
        <v>3091401</v>
      </c>
    </row>
    <row r="60" spans="1:5" ht="15" customHeight="1" x14ac:dyDescent="0.25">
      <c r="A60" s="2" t="s">
        <v>32</v>
      </c>
      <c r="B60" s="3">
        <v>168764</v>
      </c>
      <c r="C60" s="3">
        <v>149504</v>
      </c>
      <c r="D60" s="4">
        <f t="shared" ref="D60:D71" si="8">B60-C60</f>
        <v>19260</v>
      </c>
      <c r="E60" s="4">
        <f>E58+D60</f>
        <v>3110661</v>
      </c>
    </row>
    <row r="61" spans="1:5" ht="15" customHeight="1" x14ac:dyDescent="0.25">
      <c r="A61" s="6" t="s">
        <v>9</v>
      </c>
      <c r="B61" s="7">
        <v>192502</v>
      </c>
      <c r="C61" s="7">
        <v>159316</v>
      </c>
      <c r="D61" s="5">
        <f t="shared" si="8"/>
        <v>33186</v>
      </c>
      <c r="E61" s="5">
        <f t="shared" ref="E61:E71" si="9">E60+D61</f>
        <v>3143847</v>
      </c>
    </row>
    <row r="62" spans="1:5" ht="15" customHeight="1" x14ac:dyDescent="0.25">
      <c r="A62" s="6" t="s">
        <v>10</v>
      </c>
      <c r="B62" s="7">
        <v>179748</v>
      </c>
      <c r="C62" s="7">
        <v>161709</v>
      </c>
      <c r="D62" s="5">
        <f t="shared" si="8"/>
        <v>18039</v>
      </c>
      <c r="E62" s="5">
        <f t="shared" si="9"/>
        <v>3161886</v>
      </c>
    </row>
    <row r="63" spans="1:5" ht="15" customHeight="1" x14ac:dyDescent="0.25">
      <c r="A63" s="6" t="s">
        <v>11</v>
      </c>
      <c r="B63" s="7">
        <v>178008</v>
      </c>
      <c r="C63" s="7">
        <v>159755</v>
      </c>
      <c r="D63" s="5">
        <f t="shared" si="8"/>
        <v>18253</v>
      </c>
      <c r="E63" s="5">
        <f t="shared" si="9"/>
        <v>3180139</v>
      </c>
    </row>
    <row r="64" spans="1:5" ht="15" customHeight="1" x14ac:dyDescent="0.25">
      <c r="A64" s="6" t="s">
        <v>12</v>
      </c>
      <c r="B64" s="7">
        <v>165123</v>
      </c>
      <c r="C64" s="7">
        <v>156646</v>
      </c>
      <c r="D64" s="5">
        <f t="shared" si="8"/>
        <v>8477</v>
      </c>
      <c r="E64" s="5">
        <f t="shared" si="9"/>
        <v>3188616</v>
      </c>
    </row>
    <row r="65" spans="1:5" ht="15" customHeight="1" x14ac:dyDescent="0.25">
      <c r="A65" s="6" t="s">
        <v>13</v>
      </c>
      <c r="B65" s="7">
        <v>162355</v>
      </c>
      <c r="C65" s="7">
        <v>148535</v>
      </c>
      <c r="D65" s="5">
        <f t="shared" si="8"/>
        <v>13820</v>
      </c>
      <c r="E65" s="5">
        <f t="shared" si="9"/>
        <v>3202436</v>
      </c>
    </row>
    <row r="66" spans="1:5" ht="15" customHeight="1" x14ac:dyDescent="0.25">
      <c r="A66" s="6" t="s">
        <v>14</v>
      </c>
      <c r="B66" s="7">
        <v>174221</v>
      </c>
      <c r="C66" s="7">
        <v>159942</v>
      </c>
      <c r="D66" s="5">
        <f t="shared" si="8"/>
        <v>14279</v>
      </c>
      <c r="E66" s="5">
        <f t="shared" si="9"/>
        <v>3216715</v>
      </c>
    </row>
    <row r="67" spans="1:5" ht="15" customHeight="1" x14ac:dyDescent="0.25">
      <c r="A67" s="6" t="s">
        <v>15</v>
      </c>
      <c r="B67" s="7">
        <v>172407</v>
      </c>
      <c r="C67" s="7">
        <v>159177</v>
      </c>
      <c r="D67" s="5">
        <f t="shared" si="8"/>
        <v>13230</v>
      </c>
      <c r="E67" s="5">
        <f t="shared" si="9"/>
        <v>3229945</v>
      </c>
    </row>
    <row r="68" spans="1:5" ht="15" customHeight="1" x14ac:dyDescent="0.25">
      <c r="A68" s="6" t="s">
        <v>16</v>
      </c>
      <c r="B68" s="7">
        <v>166269</v>
      </c>
      <c r="C68" s="7">
        <v>151258</v>
      </c>
      <c r="D68" s="5">
        <f t="shared" si="8"/>
        <v>15011</v>
      </c>
      <c r="E68" s="5">
        <f t="shared" si="9"/>
        <v>3244956</v>
      </c>
    </row>
    <row r="69" spans="1:5" ht="15" customHeight="1" x14ac:dyDescent="0.25">
      <c r="A69" s="6" t="s">
        <v>17</v>
      </c>
      <c r="B69" s="7">
        <v>174170</v>
      </c>
      <c r="C69" s="7">
        <v>164191</v>
      </c>
      <c r="D69" s="5">
        <f t="shared" si="8"/>
        <v>9979</v>
      </c>
      <c r="E69" s="5">
        <f t="shared" si="9"/>
        <v>3254935</v>
      </c>
    </row>
    <row r="70" spans="1:5" ht="14.25" customHeight="1" x14ac:dyDescent="0.25">
      <c r="A70" s="6" t="s">
        <v>18</v>
      </c>
      <c r="B70" s="7">
        <v>147806</v>
      </c>
      <c r="C70" s="7">
        <v>143393</v>
      </c>
      <c r="D70" s="5">
        <f t="shared" si="8"/>
        <v>4413</v>
      </c>
      <c r="E70" s="5">
        <f t="shared" si="9"/>
        <v>3259348</v>
      </c>
    </row>
    <row r="71" spans="1:5" ht="15" customHeight="1" x14ac:dyDescent="0.25">
      <c r="A71" s="6" t="s">
        <v>19</v>
      </c>
      <c r="B71" s="7">
        <v>110217</v>
      </c>
      <c r="C71" s="13">
        <v>150386</v>
      </c>
      <c r="D71" s="5">
        <f t="shared" si="8"/>
        <v>-40169</v>
      </c>
      <c r="E71" s="5">
        <f t="shared" si="9"/>
        <v>3219179</v>
      </c>
    </row>
    <row r="72" spans="1:5" ht="15" customHeight="1" x14ac:dyDescent="0.25">
      <c r="A72" s="9" t="s">
        <v>34</v>
      </c>
      <c r="B72" s="10">
        <v>1991590</v>
      </c>
      <c r="C72" s="10">
        <v>1863812</v>
      </c>
      <c r="D72" s="11">
        <f>SUM(D60:D71)</f>
        <v>127778</v>
      </c>
      <c r="E72" s="11">
        <f>E71</f>
        <v>3219179</v>
      </c>
    </row>
    <row r="73" spans="1:5" ht="15" customHeight="1" x14ac:dyDescent="0.25">
      <c r="A73" s="2" t="s">
        <v>35</v>
      </c>
      <c r="B73" s="3">
        <v>181148</v>
      </c>
      <c r="C73" s="3">
        <v>165107</v>
      </c>
      <c r="D73" s="4">
        <f t="shared" ref="D73:D84" si="10">B73-C73</f>
        <v>16041</v>
      </c>
      <c r="E73" s="4">
        <f>E71+D73</f>
        <v>3235220</v>
      </c>
    </row>
    <row r="74" spans="1:5" ht="15" customHeight="1" x14ac:dyDescent="0.25">
      <c r="A74" s="6" t="s">
        <v>9</v>
      </c>
      <c r="B74" s="7">
        <v>212946</v>
      </c>
      <c r="C74" s="7">
        <v>173863</v>
      </c>
      <c r="D74" s="5">
        <f t="shared" si="10"/>
        <v>39083</v>
      </c>
      <c r="E74" s="5">
        <f t="shared" ref="E74:E84" si="11">E73+D74</f>
        <v>3274303</v>
      </c>
    </row>
    <row r="75" spans="1:5" ht="15" customHeight="1" x14ac:dyDescent="0.25">
      <c r="A75" s="6" t="s">
        <v>10</v>
      </c>
      <c r="B75" s="7">
        <v>179419</v>
      </c>
      <c r="C75" s="7">
        <v>173113</v>
      </c>
      <c r="D75" s="5">
        <f t="shared" si="10"/>
        <v>6306</v>
      </c>
      <c r="E75" s="5">
        <f t="shared" si="11"/>
        <v>3280609</v>
      </c>
    </row>
    <row r="76" spans="1:5" ht="15" customHeight="1" x14ac:dyDescent="0.25">
      <c r="A76" s="6" t="s">
        <v>11</v>
      </c>
      <c r="B76" s="7">
        <v>177828</v>
      </c>
      <c r="C76" s="7">
        <v>161242</v>
      </c>
      <c r="D76" s="5">
        <f t="shared" si="10"/>
        <v>16586</v>
      </c>
      <c r="E76" s="5">
        <f t="shared" si="11"/>
        <v>3297195</v>
      </c>
    </row>
    <row r="77" spans="1:5" ht="15" customHeight="1" x14ac:dyDescent="0.25">
      <c r="A77" s="6" t="s">
        <v>12</v>
      </c>
      <c r="B77" s="7">
        <v>170297</v>
      </c>
      <c r="C77" s="7">
        <v>163431</v>
      </c>
      <c r="D77" s="5">
        <f t="shared" si="10"/>
        <v>6866</v>
      </c>
      <c r="E77" s="5">
        <f t="shared" si="11"/>
        <v>3304061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3304061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3304061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3304061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3304061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3304061</v>
      </c>
    </row>
    <row r="83" spans="1:5" ht="14.2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3304061</v>
      </c>
    </row>
    <row r="84" spans="1:5" ht="15" hidden="1" customHeight="1" x14ac:dyDescent="0.25">
      <c r="A84" s="6" t="s">
        <v>26</v>
      </c>
      <c r="B84" s="7">
        <v>0</v>
      </c>
      <c r="C84" s="13">
        <v>0</v>
      </c>
      <c r="D84" s="5">
        <f t="shared" si="10"/>
        <v>0</v>
      </c>
      <c r="E84" s="5">
        <f t="shared" si="11"/>
        <v>3304061</v>
      </c>
    </row>
    <row r="85" spans="1:5" ht="15" customHeight="1" x14ac:dyDescent="0.25">
      <c r="A85" s="9" t="s">
        <v>33</v>
      </c>
      <c r="B85" s="10">
        <v>921638</v>
      </c>
      <c r="C85" s="10">
        <v>836756</v>
      </c>
      <c r="D85" s="11">
        <f>SUM(D73:D84)</f>
        <v>84882</v>
      </c>
      <c r="E85" s="11">
        <f>E84</f>
        <v>3304061</v>
      </c>
    </row>
    <row r="86" spans="1:5" x14ac:dyDescent="0.25">
      <c r="A86" s="14" t="s">
        <v>27</v>
      </c>
    </row>
    <row r="87" spans="1:5" x14ac:dyDescent="0.25">
      <c r="A87" s="15" t="s">
        <v>28</v>
      </c>
    </row>
    <row r="88" spans="1:5" ht="25.5" customHeight="1" x14ac:dyDescent="0.25">
      <c r="A88" s="18" t="s">
        <v>36</v>
      </c>
      <c r="B88" s="18"/>
      <c r="C88" s="18"/>
      <c r="D88" s="18"/>
      <c r="E88" s="18"/>
    </row>
    <row r="90" spans="1:5" x14ac:dyDescent="0.25">
      <c r="E90" s="16"/>
    </row>
    <row r="91" spans="1:5" x14ac:dyDescent="0.25">
      <c r="E91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D90" sqref="D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19" t="s">
        <v>0</v>
      </c>
      <c r="B1" s="19"/>
      <c r="C1" s="19"/>
      <c r="D1" s="19"/>
      <c r="E1" s="19"/>
    </row>
    <row r="2" spans="1:5" ht="13.8" x14ac:dyDescent="0.25">
      <c r="A2" s="20" t="s">
        <v>1</v>
      </c>
      <c r="B2" s="20"/>
      <c r="C2" s="20"/>
      <c r="D2" s="20"/>
      <c r="E2" s="20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4" t="s">
        <v>29</v>
      </c>
      <c r="B4" s="24"/>
      <c r="C4" s="24"/>
      <c r="D4" s="24"/>
      <c r="E4" s="24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5">
      <c r="A7" s="21"/>
      <c r="B7" s="22"/>
      <c r="C7" s="21"/>
      <c r="D7" s="23"/>
      <c r="E7" s="23"/>
    </row>
    <row r="8" spans="1:5" ht="15" customHeight="1" x14ac:dyDescent="0.25">
      <c r="A8" s="2" t="s">
        <v>8</v>
      </c>
      <c r="B8" s="12">
        <v>117747</v>
      </c>
      <c r="C8" s="3">
        <v>87859</v>
      </c>
      <c r="D8" s="4">
        <f t="shared" ref="D8:D19" si="0">B8-C8</f>
        <v>29888</v>
      </c>
      <c r="E8" s="5">
        <v>2135508</v>
      </c>
    </row>
    <row r="9" spans="1:5" ht="15" customHeight="1" x14ac:dyDescent="0.25">
      <c r="A9" s="6" t="s">
        <v>9</v>
      </c>
      <c r="B9" s="7">
        <v>116308</v>
      </c>
      <c r="C9" s="7">
        <v>95974</v>
      </c>
      <c r="D9" s="5">
        <f t="shared" si="0"/>
        <v>20334</v>
      </c>
      <c r="E9" s="5">
        <f t="shared" ref="E9:E19" si="1">E8+D9</f>
        <v>2155842</v>
      </c>
    </row>
    <row r="10" spans="1:5" ht="15" customHeight="1" x14ac:dyDescent="0.25">
      <c r="A10" s="6" t="s">
        <v>10</v>
      </c>
      <c r="B10" s="7">
        <v>92347</v>
      </c>
      <c r="C10" s="7">
        <v>101442</v>
      </c>
      <c r="D10" s="5">
        <f t="shared" si="0"/>
        <v>-9095</v>
      </c>
      <c r="E10" s="5">
        <f t="shared" si="1"/>
        <v>2146747</v>
      </c>
    </row>
    <row r="11" spans="1:5" ht="15" customHeight="1" x14ac:dyDescent="0.25">
      <c r="A11" s="6" t="s">
        <v>11</v>
      </c>
      <c r="B11" s="7">
        <v>35600</v>
      </c>
      <c r="C11" s="7">
        <v>115787</v>
      </c>
      <c r="D11" s="5">
        <f t="shared" si="0"/>
        <v>-80187</v>
      </c>
      <c r="E11" s="5">
        <f t="shared" si="1"/>
        <v>2066560</v>
      </c>
    </row>
    <row r="12" spans="1:5" ht="15" customHeight="1" x14ac:dyDescent="0.25">
      <c r="A12" s="6" t="s">
        <v>12</v>
      </c>
      <c r="B12" s="7">
        <v>48647</v>
      </c>
      <c r="C12" s="7">
        <v>75005</v>
      </c>
      <c r="D12" s="5">
        <f t="shared" si="0"/>
        <v>-26358</v>
      </c>
      <c r="E12" s="5">
        <f t="shared" si="1"/>
        <v>2040202</v>
      </c>
    </row>
    <row r="13" spans="1:5" ht="15" customHeight="1" x14ac:dyDescent="0.25">
      <c r="A13" s="6" t="s">
        <v>13</v>
      </c>
      <c r="B13" s="7">
        <v>63173</v>
      </c>
      <c r="C13" s="7">
        <v>61270</v>
      </c>
      <c r="D13" s="5">
        <f t="shared" si="0"/>
        <v>1903</v>
      </c>
      <c r="E13" s="5">
        <f t="shared" si="1"/>
        <v>2042105</v>
      </c>
    </row>
    <row r="14" spans="1:5" ht="15" customHeight="1" x14ac:dyDescent="0.25">
      <c r="A14" s="6" t="s">
        <v>14</v>
      </c>
      <c r="B14" s="7">
        <v>80377</v>
      </c>
      <c r="C14" s="7">
        <v>67112</v>
      </c>
      <c r="D14" s="5">
        <f t="shared" si="0"/>
        <v>13265</v>
      </c>
      <c r="E14" s="5">
        <f t="shared" si="1"/>
        <v>2055370</v>
      </c>
    </row>
    <row r="15" spans="1:5" ht="15" customHeight="1" x14ac:dyDescent="0.25">
      <c r="A15" s="6" t="s">
        <v>15</v>
      </c>
      <c r="B15" s="7">
        <v>90121</v>
      </c>
      <c r="C15" s="7">
        <v>73725</v>
      </c>
      <c r="D15" s="5">
        <f t="shared" si="0"/>
        <v>16396</v>
      </c>
      <c r="E15" s="5">
        <f t="shared" si="1"/>
        <v>2071766</v>
      </c>
    </row>
    <row r="16" spans="1:5" ht="15" customHeight="1" x14ac:dyDescent="0.25">
      <c r="A16" s="6" t="s">
        <v>16</v>
      </c>
      <c r="B16" s="7">
        <v>105316</v>
      </c>
      <c r="C16" s="7">
        <v>80154</v>
      </c>
      <c r="D16" s="5">
        <f t="shared" si="0"/>
        <v>25162</v>
      </c>
      <c r="E16" s="5">
        <f t="shared" si="1"/>
        <v>2096928</v>
      </c>
    </row>
    <row r="17" spans="1:5" ht="15" customHeight="1" x14ac:dyDescent="0.25">
      <c r="A17" s="6" t="s">
        <v>17</v>
      </c>
      <c r="B17" s="7">
        <v>122180</v>
      </c>
      <c r="C17" s="7">
        <v>90892</v>
      </c>
      <c r="D17" s="5">
        <f t="shared" si="0"/>
        <v>31288</v>
      </c>
      <c r="E17" s="5">
        <f t="shared" si="1"/>
        <v>2128216</v>
      </c>
    </row>
    <row r="18" spans="1:5" ht="15" customHeight="1" x14ac:dyDescent="0.25">
      <c r="A18" s="6" t="s">
        <v>18</v>
      </c>
      <c r="B18" s="7">
        <v>116702</v>
      </c>
      <c r="C18" s="7">
        <v>86690</v>
      </c>
      <c r="D18" s="5">
        <f t="shared" si="0"/>
        <v>30012</v>
      </c>
      <c r="E18" s="5">
        <f t="shared" si="1"/>
        <v>2158228</v>
      </c>
    </row>
    <row r="19" spans="1:5" ht="15" customHeight="1" x14ac:dyDescent="0.25">
      <c r="A19" s="6" t="s">
        <v>19</v>
      </c>
      <c r="B19" s="7">
        <v>88738</v>
      </c>
      <c r="C19" s="7">
        <v>105973</v>
      </c>
      <c r="D19" s="5">
        <f t="shared" si="0"/>
        <v>-17235</v>
      </c>
      <c r="E19" s="5">
        <f t="shared" si="1"/>
        <v>2140993</v>
      </c>
    </row>
    <row r="20" spans="1:5" ht="15" customHeight="1" x14ac:dyDescent="0.25">
      <c r="A20" s="9" t="s">
        <v>20</v>
      </c>
      <c r="B20" s="10">
        <v>1077256</v>
      </c>
      <c r="C20" s="10">
        <v>1041883</v>
      </c>
      <c r="D20" s="11">
        <f>SUM(D8:D19)</f>
        <v>35373</v>
      </c>
      <c r="E20" s="11">
        <f>E19</f>
        <v>2140993</v>
      </c>
    </row>
    <row r="21" spans="1:5" ht="15" customHeight="1" x14ac:dyDescent="0.25">
      <c r="A21" s="2" t="s">
        <v>21</v>
      </c>
      <c r="B21" s="3">
        <v>133504</v>
      </c>
      <c r="C21" s="3">
        <v>101113</v>
      </c>
      <c r="D21" s="4">
        <f t="shared" ref="D21:D32" si="2">B21-C21</f>
        <v>32391</v>
      </c>
      <c r="E21" s="4">
        <f>E19+D21</f>
        <v>2173384</v>
      </c>
    </row>
    <row r="22" spans="1:5" ht="15" customHeight="1" x14ac:dyDescent="0.25">
      <c r="A22" s="6" t="s">
        <v>9</v>
      </c>
      <c r="B22" s="7">
        <v>141777</v>
      </c>
      <c r="C22" s="7">
        <v>108108</v>
      </c>
      <c r="D22" s="5">
        <f t="shared" si="2"/>
        <v>33669</v>
      </c>
      <c r="E22" s="5">
        <f t="shared" ref="E22:E32" si="3">E21+D22</f>
        <v>2207053</v>
      </c>
    </row>
    <row r="23" spans="1:5" ht="14.25" customHeight="1" x14ac:dyDescent="0.25">
      <c r="A23" s="6" t="s">
        <v>10</v>
      </c>
      <c r="B23" s="7">
        <v>132842</v>
      </c>
      <c r="C23" s="7">
        <v>114061</v>
      </c>
      <c r="D23" s="5">
        <f t="shared" si="2"/>
        <v>18781</v>
      </c>
      <c r="E23" s="5">
        <f t="shared" si="3"/>
        <v>2225834</v>
      </c>
    </row>
    <row r="24" spans="1:5" ht="15" customHeight="1" x14ac:dyDescent="0.25">
      <c r="A24" s="6" t="s">
        <v>11</v>
      </c>
      <c r="B24" s="7">
        <v>109012</v>
      </c>
      <c r="C24" s="7">
        <v>100175</v>
      </c>
      <c r="D24" s="5">
        <f t="shared" si="2"/>
        <v>8837</v>
      </c>
      <c r="E24" s="5">
        <f t="shared" si="3"/>
        <v>2234671</v>
      </c>
    </row>
    <row r="25" spans="1:5" ht="15" customHeight="1" x14ac:dyDescent="0.25">
      <c r="A25" s="6" t="s">
        <v>12</v>
      </c>
      <c r="B25" s="7">
        <v>112895</v>
      </c>
      <c r="C25" s="7">
        <v>100700</v>
      </c>
      <c r="D25" s="5">
        <f t="shared" si="2"/>
        <v>12195</v>
      </c>
      <c r="E25" s="5">
        <f t="shared" si="3"/>
        <v>2246866</v>
      </c>
    </row>
    <row r="26" spans="1:5" ht="15" customHeight="1" x14ac:dyDescent="0.25">
      <c r="A26" s="6" t="s">
        <v>13</v>
      </c>
      <c r="B26" s="7">
        <v>114923</v>
      </c>
      <c r="C26" s="7">
        <v>99326</v>
      </c>
      <c r="D26" s="5">
        <f t="shared" si="2"/>
        <v>15597</v>
      </c>
      <c r="E26" s="5">
        <f t="shared" si="3"/>
        <v>2262463</v>
      </c>
    </row>
    <row r="27" spans="1:5" ht="15" customHeight="1" x14ac:dyDescent="0.25">
      <c r="A27" s="6" t="s">
        <v>14</v>
      </c>
      <c r="B27" s="7">
        <v>118496</v>
      </c>
      <c r="C27" s="7">
        <v>106259</v>
      </c>
      <c r="D27" s="5">
        <f t="shared" si="2"/>
        <v>12237</v>
      </c>
      <c r="E27" s="5">
        <f t="shared" si="3"/>
        <v>2274700</v>
      </c>
    </row>
    <row r="28" spans="1:5" ht="15" customHeight="1" x14ac:dyDescent="0.25">
      <c r="A28" s="6" t="s">
        <v>15</v>
      </c>
      <c r="B28" s="7">
        <v>130186</v>
      </c>
      <c r="C28" s="7">
        <v>109873</v>
      </c>
      <c r="D28" s="5">
        <f t="shared" si="2"/>
        <v>20313</v>
      </c>
      <c r="E28" s="5">
        <f t="shared" si="3"/>
        <v>2295013</v>
      </c>
    </row>
    <row r="29" spans="1:5" ht="15" customHeight="1" x14ac:dyDescent="0.25">
      <c r="A29" s="6" t="s">
        <v>16</v>
      </c>
      <c r="B29" s="7">
        <v>128661</v>
      </c>
      <c r="C29" s="7">
        <v>110425</v>
      </c>
      <c r="D29" s="5">
        <f t="shared" si="2"/>
        <v>18236</v>
      </c>
      <c r="E29" s="5">
        <f t="shared" si="3"/>
        <v>2313249</v>
      </c>
    </row>
    <row r="30" spans="1:5" ht="15" customHeight="1" x14ac:dyDescent="0.25">
      <c r="A30" s="6" t="s">
        <v>17</v>
      </c>
      <c r="B30" s="7">
        <v>125086</v>
      </c>
      <c r="C30" s="7">
        <v>107304</v>
      </c>
      <c r="D30" s="5">
        <f t="shared" si="2"/>
        <v>17782</v>
      </c>
      <c r="E30" s="5">
        <f t="shared" si="3"/>
        <v>2331031</v>
      </c>
    </row>
    <row r="31" spans="1:5" ht="15" customHeight="1" x14ac:dyDescent="0.25">
      <c r="A31" s="6" t="s">
        <v>18</v>
      </c>
      <c r="B31" s="7">
        <v>121718</v>
      </c>
      <c r="C31" s="7">
        <v>104256</v>
      </c>
      <c r="D31" s="5">
        <f t="shared" si="2"/>
        <v>17462</v>
      </c>
      <c r="E31" s="5">
        <f t="shared" si="3"/>
        <v>2348493</v>
      </c>
    </row>
    <row r="32" spans="1:5" ht="15" customHeight="1" x14ac:dyDescent="0.25">
      <c r="A32" s="6" t="s">
        <v>19</v>
      </c>
      <c r="B32" s="7">
        <v>90997</v>
      </c>
      <c r="C32" s="13">
        <v>130423</v>
      </c>
      <c r="D32" s="5">
        <f t="shared" si="2"/>
        <v>-39426</v>
      </c>
      <c r="E32" s="5">
        <f t="shared" si="3"/>
        <v>2309067</v>
      </c>
    </row>
    <row r="33" spans="1:5" ht="15" customHeight="1" x14ac:dyDescent="0.25">
      <c r="A33" s="9" t="s">
        <v>22</v>
      </c>
      <c r="B33" s="10">
        <v>1460097</v>
      </c>
      <c r="C33" s="10">
        <v>1292023</v>
      </c>
      <c r="D33" s="11">
        <f>SUM(D21:D32)</f>
        <v>168074</v>
      </c>
      <c r="E33" s="11">
        <f>E32</f>
        <v>2309067</v>
      </c>
    </row>
    <row r="34" spans="1:5" ht="15.75" customHeight="1" x14ac:dyDescent="0.25">
      <c r="A34" s="2" t="s">
        <v>23</v>
      </c>
      <c r="B34" s="3">
        <v>141037</v>
      </c>
      <c r="C34" s="3">
        <v>116947</v>
      </c>
      <c r="D34" s="4">
        <f t="shared" ref="D34:D45" si="4">B34-C34</f>
        <v>24090</v>
      </c>
      <c r="E34" s="4">
        <f>E32+D34</f>
        <v>2333157</v>
      </c>
    </row>
    <row r="35" spans="1:5" ht="15.75" customHeight="1" x14ac:dyDescent="0.25">
      <c r="A35" s="6" t="s">
        <v>9</v>
      </c>
      <c r="B35" s="7">
        <v>155177</v>
      </c>
      <c r="C35" s="7">
        <v>123585</v>
      </c>
      <c r="D35" s="5">
        <f t="shared" si="4"/>
        <v>31592</v>
      </c>
      <c r="E35" s="5">
        <f t="shared" ref="E35:E45" si="5">E34+D35</f>
        <v>2364749</v>
      </c>
    </row>
    <row r="36" spans="1:5" ht="15.75" customHeight="1" x14ac:dyDescent="0.25">
      <c r="A36" s="6" t="s">
        <v>10</v>
      </c>
      <c r="B36" s="7">
        <v>141137</v>
      </c>
      <c r="C36" s="7">
        <v>134003</v>
      </c>
      <c r="D36" s="5">
        <f t="shared" si="4"/>
        <v>7134</v>
      </c>
      <c r="E36" s="5">
        <f t="shared" si="5"/>
        <v>2371883</v>
      </c>
    </row>
    <row r="37" spans="1:5" ht="15.75" customHeight="1" x14ac:dyDescent="0.25">
      <c r="A37" s="6" t="s">
        <v>11</v>
      </c>
      <c r="B37" s="7">
        <v>119844</v>
      </c>
      <c r="C37" s="7">
        <v>112212</v>
      </c>
      <c r="D37" s="5">
        <f t="shared" si="4"/>
        <v>7632</v>
      </c>
      <c r="E37" s="5">
        <f t="shared" si="5"/>
        <v>2379515</v>
      </c>
    </row>
    <row r="38" spans="1:5" ht="15.75" customHeight="1" x14ac:dyDescent="0.25">
      <c r="A38" s="6" t="s">
        <v>12</v>
      </c>
      <c r="B38" s="7">
        <v>127217</v>
      </c>
      <c r="C38" s="7">
        <v>119818</v>
      </c>
      <c r="D38" s="5">
        <f t="shared" si="4"/>
        <v>7399</v>
      </c>
      <c r="E38" s="5">
        <f t="shared" si="5"/>
        <v>2386914</v>
      </c>
    </row>
    <row r="39" spans="1:5" ht="15.75" customHeight="1" x14ac:dyDescent="0.25">
      <c r="A39" s="6" t="s">
        <v>13</v>
      </c>
      <c r="B39" s="7">
        <v>120878</v>
      </c>
      <c r="C39" s="7">
        <v>110746</v>
      </c>
      <c r="D39" s="5">
        <f t="shared" si="4"/>
        <v>10132</v>
      </c>
      <c r="E39" s="5">
        <f t="shared" si="5"/>
        <v>2397046</v>
      </c>
    </row>
    <row r="40" spans="1:5" ht="15.75" customHeight="1" x14ac:dyDescent="0.25">
      <c r="A40" s="6" t="s">
        <v>14</v>
      </c>
      <c r="B40" s="7">
        <v>117843</v>
      </c>
      <c r="C40" s="7">
        <v>113039</v>
      </c>
      <c r="D40" s="5">
        <f t="shared" si="4"/>
        <v>4804</v>
      </c>
      <c r="E40" s="5">
        <f t="shared" si="5"/>
        <v>2401850</v>
      </c>
    </row>
    <row r="41" spans="1:5" ht="15.75" customHeight="1" x14ac:dyDescent="0.25">
      <c r="A41" s="6" t="s">
        <v>15</v>
      </c>
      <c r="B41" s="7">
        <v>130281</v>
      </c>
      <c r="C41" s="7">
        <v>119726</v>
      </c>
      <c r="D41" s="5">
        <f t="shared" si="4"/>
        <v>10555</v>
      </c>
      <c r="E41" s="5">
        <f t="shared" si="5"/>
        <v>2412405</v>
      </c>
    </row>
    <row r="42" spans="1:5" ht="15.75" customHeight="1" x14ac:dyDescent="0.25">
      <c r="A42" s="6" t="s">
        <v>16</v>
      </c>
      <c r="B42" s="7">
        <v>124613</v>
      </c>
      <c r="C42" s="7">
        <v>109563</v>
      </c>
      <c r="D42" s="5">
        <f t="shared" si="4"/>
        <v>15050</v>
      </c>
      <c r="E42" s="5">
        <f t="shared" si="5"/>
        <v>2427455</v>
      </c>
    </row>
    <row r="43" spans="1:5" ht="15.75" customHeight="1" x14ac:dyDescent="0.25">
      <c r="A43" s="6" t="s">
        <v>17</v>
      </c>
      <c r="B43" s="7">
        <v>119415</v>
      </c>
      <c r="C43" s="7">
        <v>112044</v>
      </c>
      <c r="D43" s="5">
        <f t="shared" si="4"/>
        <v>7371</v>
      </c>
      <c r="E43" s="5">
        <f t="shared" si="5"/>
        <v>2434826</v>
      </c>
    </row>
    <row r="44" spans="1:5" ht="15.75" customHeight="1" x14ac:dyDescent="0.25">
      <c r="A44" s="6" t="s">
        <v>18</v>
      </c>
      <c r="B44" s="7">
        <v>109662</v>
      </c>
      <c r="C44" s="7">
        <v>105420</v>
      </c>
      <c r="D44" s="5">
        <f t="shared" si="4"/>
        <v>4242</v>
      </c>
      <c r="E44" s="5">
        <f t="shared" si="5"/>
        <v>2439068</v>
      </c>
    </row>
    <row r="45" spans="1:5" ht="15.75" customHeight="1" x14ac:dyDescent="0.25">
      <c r="A45" s="6" t="s">
        <v>19</v>
      </c>
      <c r="B45" s="7">
        <v>84388</v>
      </c>
      <c r="C45" s="13">
        <v>123610</v>
      </c>
      <c r="D45" s="5">
        <f t="shared" si="4"/>
        <v>-39222</v>
      </c>
      <c r="E45" s="5">
        <f t="shared" si="5"/>
        <v>2399846</v>
      </c>
    </row>
    <row r="46" spans="1:5" ht="15.75" customHeight="1" x14ac:dyDescent="0.25">
      <c r="A46" s="9" t="s">
        <v>24</v>
      </c>
      <c r="B46" s="10">
        <v>1491492</v>
      </c>
      <c r="C46" s="10">
        <v>1400713</v>
      </c>
      <c r="D46" s="11">
        <f>SUM(D34:D45)</f>
        <v>90779</v>
      </c>
      <c r="E46" s="11">
        <f>E45</f>
        <v>2399846</v>
      </c>
    </row>
    <row r="47" spans="1:5" ht="15.75" customHeight="1" x14ac:dyDescent="0.25">
      <c r="A47" s="2" t="s">
        <v>25</v>
      </c>
      <c r="B47" s="3">
        <v>136601</v>
      </c>
      <c r="C47" s="3">
        <v>119674</v>
      </c>
      <c r="D47" s="4">
        <f t="shared" ref="D47:D58" si="6">B47-C47</f>
        <v>16927</v>
      </c>
      <c r="E47" s="4">
        <f>E45+D47</f>
        <v>2416773</v>
      </c>
    </row>
    <row r="48" spans="1:5" ht="15.75" customHeight="1" x14ac:dyDescent="0.25">
      <c r="A48" s="6" t="s">
        <v>9</v>
      </c>
      <c r="B48" s="7">
        <v>142330</v>
      </c>
      <c r="C48" s="7">
        <v>122036</v>
      </c>
      <c r="D48" s="5">
        <f t="shared" si="6"/>
        <v>20294</v>
      </c>
      <c r="E48" s="5">
        <f t="shared" ref="E48:E58" si="7">E47+D48</f>
        <v>2437067</v>
      </c>
    </row>
    <row r="49" spans="1:5" ht="15.75" customHeight="1" x14ac:dyDescent="0.25">
      <c r="A49" s="6" t="s">
        <v>10</v>
      </c>
      <c r="B49" s="7">
        <v>148715</v>
      </c>
      <c r="C49" s="7">
        <v>136861</v>
      </c>
      <c r="D49" s="5">
        <f t="shared" si="6"/>
        <v>11854</v>
      </c>
      <c r="E49" s="5">
        <f t="shared" si="7"/>
        <v>2448921</v>
      </c>
    </row>
    <row r="50" spans="1:5" ht="15.75" customHeight="1" x14ac:dyDescent="0.25">
      <c r="A50" s="6" t="s">
        <v>11</v>
      </c>
      <c r="B50" s="7">
        <v>120489</v>
      </c>
      <c r="C50" s="7">
        <v>113303</v>
      </c>
      <c r="D50" s="5">
        <f t="shared" si="6"/>
        <v>7186</v>
      </c>
      <c r="E50" s="5">
        <f t="shared" si="7"/>
        <v>2456107</v>
      </c>
    </row>
    <row r="51" spans="1:5" ht="15.75" customHeight="1" x14ac:dyDescent="0.25">
      <c r="A51" s="6" t="s">
        <v>12</v>
      </c>
      <c r="B51" s="7">
        <v>129135</v>
      </c>
      <c r="C51" s="7">
        <v>125364</v>
      </c>
      <c r="D51" s="5">
        <f t="shared" si="6"/>
        <v>3771</v>
      </c>
      <c r="E51" s="5">
        <f t="shared" si="7"/>
        <v>2459878</v>
      </c>
    </row>
    <row r="52" spans="1:5" ht="15.75" customHeight="1" x14ac:dyDescent="0.25">
      <c r="A52" s="6" t="s">
        <v>13</v>
      </c>
      <c r="B52" s="7">
        <v>119268</v>
      </c>
      <c r="C52" s="7">
        <v>117415</v>
      </c>
      <c r="D52" s="5">
        <f t="shared" si="6"/>
        <v>1853</v>
      </c>
      <c r="E52" s="5">
        <f t="shared" si="7"/>
        <v>2461731</v>
      </c>
    </row>
    <row r="53" spans="1:5" ht="15.75" customHeight="1" x14ac:dyDescent="0.25">
      <c r="A53" s="6" t="s">
        <v>14</v>
      </c>
      <c r="B53" s="7">
        <v>117343</v>
      </c>
      <c r="C53" s="7">
        <v>115053</v>
      </c>
      <c r="D53" s="5">
        <f t="shared" si="6"/>
        <v>2290</v>
      </c>
      <c r="E53" s="5">
        <f t="shared" si="7"/>
        <v>2464021</v>
      </c>
    </row>
    <row r="54" spans="1:5" ht="15.75" customHeight="1" x14ac:dyDescent="0.25">
      <c r="A54" s="6" t="s">
        <v>15</v>
      </c>
      <c r="B54" s="7">
        <v>132360</v>
      </c>
      <c r="C54" s="7">
        <v>125612</v>
      </c>
      <c r="D54" s="5">
        <f t="shared" si="6"/>
        <v>6748</v>
      </c>
      <c r="E54" s="5">
        <f t="shared" si="7"/>
        <v>2470769</v>
      </c>
    </row>
    <row r="55" spans="1:5" ht="15.75" customHeight="1" x14ac:dyDescent="0.25">
      <c r="A55" s="6" t="s">
        <v>16</v>
      </c>
      <c r="B55" s="7">
        <v>123878</v>
      </c>
      <c r="C55" s="7">
        <v>111948</v>
      </c>
      <c r="D55" s="5">
        <f t="shared" si="6"/>
        <v>11930</v>
      </c>
      <c r="E55" s="5">
        <f t="shared" si="7"/>
        <v>2482699</v>
      </c>
    </row>
    <row r="56" spans="1:5" ht="15.75" customHeight="1" x14ac:dyDescent="0.25">
      <c r="A56" s="6" t="s">
        <v>17</v>
      </c>
      <c r="B56" s="7">
        <v>126101</v>
      </c>
      <c r="C56" s="7">
        <v>114165</v>
      </c>
      <c r="D56" s="5">
        <f t="shared" si="6"/>
        <v>11936</v>
      </c>
      <c r="E56" s="5">
        <f t="shared" si="7"/>
        <v>2494635</v>
      </c>
    </row>
    <row r="57" spans="1:5" ht="15.75" customHeight="1" x14ac:dyDescent="0.25">
      <c r="A57" s="6" t="s">
        <v>18</v>
      </c>
      <c r="B57" s="7">
        <v>117641</v>
      </c>
      <c r="C57" s="7">
        <v>111304</v>
      </c>
      <c r="D57" s="5">
        <f t="shared" si="6"/>
        <v>6337</v>
      </c>
      <c r="E57" s="5">
        <f t="shared" si="7"/>
        <v>2500972</v>
      </c>
    </row>
    <row r="58" spans="1:5" ht="15.75" customHeight="1" x14ac:dyDescent="0.25">
      <c r="A58" s="6" t="s">
        <v>19</v>
      </c>
      <c r="B58" s="7">
        <v>91210</v>
      </c>
      <c r="C58" s="13">
        <v>130156</v>
      </c>
      <c r="D58" s="5">
        <f t="shared" si="6"/>
        <v>-38946</v>
      </c>
      <c r="E58" s="5">
        <f t="shared" si="7"/>
        <v>2462026</v>
      </c>
    </row>
    <row r="59" spans="1:5" ht="15.75" customHeight="1" x14ac:dyDescent="0.25">
      <c r="A59" s="9" t="s">
        <v>31</v>
      </c>
      <c r="B59" s="10">
        <v>1505071</v>
      </c>
      <c r="C59" s="10">
        <v>1442891</v>
      </c>
      <c r="D59" s="11">
        <f>SUM(D47:D58)</f>
        <v>62180</v>
      </c>
      <c r="E59" s="11">
        <f>E58</f>
        <v>2462026</v>
      </c>
    </row>
    <row r="60" spans="1:5" ht="15.75" customHeight="1" x14ac:dyDescent="0.25">
      <c r="A60" s="2" t="s">
        <v>32</v>
      </c>
      <c r="B60" s="3">
        <v>154550</v>
      </c>
      <c r="C60" s="3">
        <v>128400</v>
      </c>
      <c r="D60" s="4">
        <f t="shared" ref="D60:D71" si="8">B60-C60</f>
        <v>26150</v>
      </c>
      <c r="E60" s="4">
        <f>E58+D60</f>
        <v>2488176</v>
      </c>
    </row>
    <row r="61" spans="1:5" ht="15.75" customHeight="1" x14ac:dyDescent="0.25">
      <c r="A61" s="6" t="s">
        <v>9</v>
      </c>
      <c r="B61" s="7">
        <v>165054</v>
      </c>
      <c r="C61" s="7">
        <v>138438</v>
      </c>
      <c r="D61" s="5">
        <f t="shared" si="8"/>
        <v>26616</v>
      </c>
      <c r="E61" s="5">
        <f t="shared" ref="E61:E71" si="9">E60+D61</f>
        <v>2514792</v>
      </c>
    </row>
    <row r="62" spans="1:5" ht="15.75" customHeight="1" x14ac:dyDescent="0.25">
      <c r="A62" s="6" t="s">
        <v>10</v>
      </c>
      <c r="B62" s="7">
        <v>150470</v>
      </c>
      <c r="C62" s="7">
        <v>136174</v>
      </c>
      <c r="D62" s="5">
        <f t="shared" si="8"/>
        <v>14296</v>
      </c>
      <c r="E62" s="5">
        <f t="shared" si="9"/>
        <v>2529088</v>
      </c>
    </row>
    <row r="63" spans="1:5" ht="15.75" customHeight="1" x14ac:dyDescent="0.25">
      <c r="A63" s="6" t="s">
        <v>11</v>
      </c>
      <c r="B63" s="7">
        <v>150519</v>
      </c>
      <c r="C63" s="7">
        <v>136609</v>
      </c>
      <c r="D63" s="5">
        <f t="shared" si="8"/>
        <v>13910</v>
      </c>
      <c r="E63" s="5">
        <f t="shared" si="9"/>
        <v>2542998</v>
      </c>
    </row>
    <row r="64" spans="1:5" ht="15.75" customHeight="1" x14ac:dyDescent="0.25">
      <c r="A64" s="6" t="s">
        <v>12</v>
      </c>
      <c r="B64" s="7">
        <v>135799</v>
      </c>
      <c r="C64" s="7">
        <v>130873</v>
      </c>
      <c r="D64" s="5">
        <f t="shared" si="8"/>
        <v>4926</v>
      </c>
      <c r="E64" s="5">
        <f t="shared" si="9"/>
        <v>2547924</v>
      </c>
    </row>
    <row r="65" spans="1:5" ht="15.75" customHeight="1" x14ac:dyDescent="0.25">
      <c r="A65" s="6" t="s">
        <v>13</v>
      </c>
      <c r="B65" s="7">
        <v>132335</v>
      </c>
      <c r="C65" s="7">
        <v>121692</v>
      </c>
      <c r="D65" s="5">
        <f t="shared" si="8"/>
        <v>10643</v>
      </c>
      <c r="E65" s="5">
        <f t="shared" si="9"/>
        <v>2558567</v>
      </c>
    </row>
    <row r="66" spans="1:5" ht="15.75" customHeight="1" x14ac:dyDescent="0.25">
      <c r="A66" s="6" t="s">
        <v>14</v>
      </c>
      <c r="B66" s="7">
        <v>143034</v>
      </c>
      <c r="C66" s="7">
        <v>130600</v>
      </c>
      <c r="D66" s="5">
        <f t="shared" si="8"/>
        <v>12434</v>
      </c>
      <c r="E66" s="5">
        <f t="shared" si="9"/>
        <v>2571001</v>
      </c>
    </row>
    <row r="67" spans="1:5" ht="15.75" customHeight="1" x14ac:dyDescent="0.25">
      <c r="A67" s="6" t="s">
        <v>15</v>
      </c>
      <c r="B67" s="7">
        <v>141110</v>
      </c>
      <c r="C67" s="7">
        <v>132751</v>
      </c>
      <c r="D67" s="5">
        <f t="shared" si="8"/>
        <v>8359</v>
      </c>
      <c r="E67" s="5">
        <f t="shared" si="9"/>
        <v>2579360</v>
      </c>
    </row>
    <row r="68" spans="1:5" ht="15.75" customHeight="1" x14ac:dyDescent="0.25">
      <c r="A68" s="6" t="s">
        <v>16</v>
      </c>
      <c r="B68" s="7">
        <v>140740</v>
      </c>
      <c r="C68" s="7">
        <v>127269</v>
      </c>
      <c r="D68" s="5">
        <f t="shared" si="8"/>
        <v>13471</v>
      </c>
      <c r="E68" s="5">
        <f t="shared" si="9"/>
        <v>2592831</v>
      </c>
    </row>
    <row r="69" spans="1:5" ht="15.75" customHeight="1" x14ac:dyDescent="0.25">
      <c r="A69" s="6" t="s">
        <v>17</v>
      </c>
      <c r="B69" s="7">
        <v>149379</v>
      </c>
      <c r="C69" s="7">
        <v>139140</v>
      </c>
      <c r="D69" s="5">
        <f t="shared" si="8"/>
        <v>10239</v>
      </c>
      <c r="E69" s="5">
        <f t="shared" si="9"/>
        <v>2603070</v>
      </c>
    </row>
    <row r="70" spans="1:5" ht="15.75" customHeight="1" x14ac:dyDescent="0.25">
      <c r="A70" s="6" t="s">
        <v>18</v>
      </c>
      <c r="B70" s="7">
        <v>129421</v>
      </c>
      <c r="C70" s="7">
        <v>120456</v>
      </c>
      <c r="D70" s="5">
        <f t="shared" si="8"/>
        <v>8965</v>
      </c>
      <c r="E70" s="5">
        <f t="shared" si="9"/>
        <v>2612035</v>
      </c>
    </row>
    <row r="71" spans="1:5" ht="15.75" customHeight="1" x14ac:dyDescent="0.25">
      <c r="A71" s="6" t="s">
        <v>19</v>
      </c>
      <c r="B71" s="7">
        <v>92695</v>
      </c>
      <c r="C71" s="13">
        <v>136002</v>
      </c>
      <c r="D71" s="5">
        <f t="shared" si="8"/>
        <v>-43307</v>
      </c>
      <c r="E71" s="5">
        <f t="shared" si="9"/>
        <v>2568728</v>
      </c>
    </row>
    <row r="72" spans="1:5" ht="15.75" customHeight="1" x14ac:dyDescent="0.25">
      <c r="A72" s="9" t="s">
        <v>34</v>
      </c>
      <c r="B72" s="10">
        <v>1685106</v>
      </c>
      <c r="C72" s="10">
        <v>1578404</v>
      </c>
      <c r="D72" s="11">
        <f>SUM(D60:D71)</f>
        <v>106702</v>
      </c>
      <c r="E72" s="11">
        <f>E71</f>
        <v>2568728</v>
      </c>
    </row>
    <row r="73" spans="1:5" ht="15.75" customHeight="1" x14ac:dyDescent="0.25">
      <c r="A73" s="2" t="s">
        <v>35</v>
      </c>
      <c r="B73" s="3">
        <v>167887</v>
      </c>
      <c r="C73" s="3">
        <v>144502</v>
      </c>
      <c r="D73" s="4">
        <f t="shared" ref="D73:D84" si="10">B73-C73</f>
        <v>23385</v>
      </c>
      <c r="E73" s="4">
        <f>E71+D73</f>
        <v>2592113</v>
      </c>
    </row>
    <row r="74" spans="1:5" ht="15.75" customHeight="1" x14ac:dyDescent="0.25">
      <c r="A74" s="6" t="s">
        <v>9</v>
      </c>
      <c r="B74" s="7">
        <v>181288</v>
      </c>
      <c r="C74" s="7">
        <v>150875</v>
      </c>
      <c r="D74" s="5">
        <f t="shared" si="10"/>
        <v>30413</v>
      </c>
      <c r="E74" s="5">
        <f t="shared" ref="E74:E84" si="11">E73+D74</f>
        <v>2622526</v>
      </c>
    </row>
    <row r="75" spans="1:5" ht="18" customHeight="1" x14ac:dyDescent="0.25">
      <c r="A75" s="6" t="s">
        <v>10</v>
      </c>
      <c r="B75" s="7">
        <v>159204</v>
      </c>
      <c r="C75" s="7">
        <v>148686</v>
      </c>
      <c r="D75" s="5">
        <f t="shared" si="10"/>
        <v>10518</v>
      </c>
      <c r="E75" s="5">
        <f t="shared" si="11"/>
        <v>2633044</v>
      </c>
    </row>
    <row r="76" spans="1:5" ht="15.75" customHeight="1" x14ac:dyDescent="0.25">
      <c r="A76" s="6" t="s">
        <v>11</v>
      </c>
      <c r="B76" s="7">
        <v>148763</v>
      </c>
      <c r="C76" s="7">
        <v>139676</v>
      </c>
      <c r="D76" s="5">
        <f t="shared" si="10"/>
        <v>9087</v>
      </c>
      <c r="E76" s="5">
        <f t="shared" si="11"/>
        <v>2642131</v>
      </c>
    </row>
    <row r="77" spans="1:5" ht="15.75" customHeight="1" x14ac:dyDescent="0.25">
      <c r="A77" s="6" t="s">
        <v>12</v>
      </c>
      <c r="B77" s="7">
        <v>141290</v>
      </c>
      <c r="C77" s="7">
        <v>140924</v>
      </c>
      <c r="D77" s="5">
        <f t="shared" si="10"/>
        <v>366</v>
      </c>
      <c r="E77" s="5">
        <f t="shared" si="11"/>
        <v>2642497</v>
      </c>
    </row>
    <row r="78" spans="1:5" ht="15.7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2642497</v>
      </c>
    </row>
    <row r="79" spans="1:5" ht="15.7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2642497</v>
      </c>
    </row>
    <row r="80" spans="1:5" ht="15.7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2642497</v>
      </c>
    </row>
    <row r="81" spans="1:5" ht="15.7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2642497</v>
      </c>
    </row>
    <row r="82" spans="1:5" ht="15.7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2642497</v>
      </c>
    </row>
    <row r="83" spans="1:5" ht="15.7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2642497</v>
      </c>
    </row>
    <row r="84" spans="1:5" ht="15.75" hidden="1" customHeight="1" x14ac:dyDescent="0.25">
      <c r="A84" s="6" t="s">
        <v>26</v>
      </c>
      <c r="B84" s="7">
        <v>0</v>
      </c>
      <c r="C84" s="13">
        <v>0</v>
      </c>
      <c r="D84" s="5">
        <f t="shared" si="10"/>
        <v>0</v>
      </c>
      <c r="E84" s="5">
        <f t="shared" si="11"/>
        <v>2642497</v>
      </c>
    </row>
    <row r="85" spans="1:5" ht="15.75" customHeight="1" x14ac:dyDescent="0.25">
      <c r="A85" s="9" t="s">
        <v>33</v>
      </c>
      <c r="B85" s="10">
        <v>798432</v>
      </c>
      <c r="C85" s="10">
        <v>724663</v>
      </c>
      <c r="D85" s="11">
        <f>SUM(D73:D84)</f>
        <v>73769</v>
      </c>
      <c r="E85" s="11">
        <f>E84</f>
        <v>2642497</v>
      </c>
    </row>
    <row r="86" spans="1:5" x14ac:dyDescent="0.25">
      <c r="A86" s="14" t="s">
        <v>27</v>
      </c>
    </row>
    <row r="87" spans="1:5" x14ac:dyDescent="0.25">
      <c r="A87" s="15" t="s">
        <v>28</v>
      </c>
    </row>
    <row r="88" spans="1:5" ht="21.75" customHeight="1" x14ac:dyDescent="0.25">
      <c r="A88" s="18" t="s">
        <v>36</v>
      </c>
      <c r="B88" s="18"/>
      <c r="C88" s="18"/>
      <c r="D88" s="18"/>
      <c r="E88" s="18"/>
    </row>
    <row r="90" spans="1:5" x14ac:dyDescent="0.25">
      <c r="E90" s="16"/>
    </row>
    <row r="91" spans="1:5" x14ac:dyDescent="0.25">
      <c r="E91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topLeftCell="A64" zoomScaleNormal="100" workbookViewId="0">
      <selection activeCell="D92" sqref="D92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19" t="s">
        <v>0</v>
      </c>
      <c r="B1" s="19"/>
      <c r="C1" s="19"/>
      <c r="D1" s="19"/>
      <c r="E1" s="19"/>
    </row>
    <row r="2" spans="1:5" ht="13.8" x14ac:dyDescent="0.25">
      <c r="A2" s="20" t="s">
        <v>1</v>
      </c>
      <c r="B2" s="20"/>
      <c r="C2" s="20"/>
      <c r="D2" s="20"/>
      <c r="E2" s="20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4" t="s">
        <v>30</v>
      </c>
      <c r="B4" s="24"/>
      <c r="C4" s="24"/>
      <c r="D4" s="24"/>
      <c r="E4" s="24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1" t="s">
        <v>3</v>
      </c>
      <c r="B6" s="22" t="s">
        <v>4</v>
      </c>
      <c r="C6" s="21" t="s">
        <v>5</v>
      </c>
      <c r="D6" s="23" t="s">
        <v>6</v>
      </c>
      <c r="E6" s="23" t="s">
        <v>7</v>
      </c>
    </row>
    <row r="7" spans="1:5" ht="15" customHeight="1" x14ac:dyDescent="0.25">
      <c r="A7" s="21"/>
      <c r="B7" s="22"/>
      <c r="C7" s="21"/>
      <c r="D7" s="23"/>
      <c r="E7" s="23"/>
    </row>
    <row r="8" spans="1:5" ht="15" customHeight="1" x14ac:dyDescent="0.25">
      <c r="A8" s="2" t="s">
        <v>8</v>
      </c>
      <c r="B8" s="12">
        <v>104876</v>
      </c>
      <c r="C8" s="3">
        <v>91206</v>
      </c>
      <c r="D8" s="4">
        <f t="shared" ref="D8:D19" si="0">B8-C8</f>
        <v>13670</v>
      </c>
      <c r="E8" s="5">
        <v>2534491</v>
      </c>
    </row>
    <row r="9" spans="1:5" ht="15" customHeight="1" x14ac:dyDescent="0.25">
      <c r="A9" s="6" t="s">
        <v>9</v>
      </c>
      <c r="B9" s="7">
        <v>116815</v>
      </c>
      <c r="C9" s="7">
        <v>92943</v>
      </c>
      <c r="D9" s="5">
        <f t="shared" si="0"/>
        <v>23872</v>
      </c>
      <c r="E9" s="5">
        <f t="shared" ref="E9:E19" si="1">E8+D9</f>
        <v>2558363</v>
      </c>
    </row>
    <row r="10" spans="1:5" ht="15" customHeight="1" x14ac:dyDescent="0.25">
      <c r="A10" s="6" t="s">
        <v>10</v>
      </c>
      <c r="B10" s="7">
        <v>103540</v>
      </c>
      <c r="C10" s="7">
        <v>120171</v>
      </c>
      <c r="D10" s="5">
        <f t="shared" si="0"/>
        <v>-16631</v>
      </c>
      <c r="E10" s="5">
        <f t="shared" si="1"/>
        <v>2541732</v>
      </c>
    </row>
    <row r="11" spans="1:5" ht="15" customHeight="1" x14ac:dyDescent="0.25">
      <c r="A11" s="6" t="s">
        <v>11</v>
      </c>
      <c r="B11" s="7">
        <v>37631</v>
      </c>
      <c r="C11" s="7">
        <v>121180</v>
      </c>
      <c r="D11" s="5">
        <f t="shared" si="0"/>
        <v>-83549</v>
      </c>
      <c r="E11" s="5">
        <f t="shared" si="1"/>
        <v>2458183</v>
      </c>
    </row>
    <row r="12" spans="1:5" ht="15" customHeight="1" x14ac:dyDescent="0.25">
      <c r="A12" s="6" t="s">
        <v>12</v>
      </c>
      <c r="B12" s="7">
        <v>45839</v>
      </c>
      <c r="C12" s="7">
        <v>84003</v>
      </c>
      <c r="D12" s="5">
        <f t="shared" si="0"/>
        <v>-38164</v>
      </c>
      <c r="E12" s="5">
        <f t="shared" si="1"/>
        <v>2420019</v>
      </c>
    </row>
    <row r="13" spans="1:5" ht="15" customHeight="1" x14ac:dyDescent="0.25">
      <c r="A13" s="6" t="s">
        <v>13</v>
      </c>
      <c r="B13" s="7">
        <v>56442</v>
      </c>
      <c r="C13" s="7">
        <v>65372</v>
      </c>
      <c r="D13" s="5">
        <f t="shared" si="0"/>
        <v>-8930</v>
      </c>
      <c r="E13" s="5">
        <f t="shared" si="1"/>
        <v>2411089</v>
      </c>
    </row>
    <row r="14" spans="1:5" ht="15" customHeight="1" x14ac:dyDescent="0.25">
      <c r="A14" s="6" t="s">
        <v>14</v>
      </c>
      <c r="B14" s="7">
        <v>65720</v>
      </c>
      <c r="C14" s="7">
        <v>65619</v>
      </c>
      <c r="D14" s="5">
        <f t="shared" si="0"/>
        <v>101</v>
      </c>
      <c r="E14" s="5">
        <f t="shared" si="1"/>
        <v>2411190</v>
      </c>
    </row>
    <row r="15" spans="1:5" ht="15.75" customHeight="1" x14ac:dyDescent="0.25">
      <c r="A15" s="6" t="s">
        <v>15</v>
      </c>
      <c r="B15" s="7">
        <v>76285</v>
      </c>
      <c r="C15" s="7">
        <v>70933</v>
      </c>
      <c r="D15" s="5">
        <f t="shared" si="0"/>
        <v>5352</v>
      </c>
      <c r="E15" s="5">
        <f t="shared" si="1"/>
        <v>2416542</v>
      </c>
    </row>
    <row r="16" spans="1:5" ht="15" customHeight="1" x14ac:dyDescent="0.25">
      <c r="A16" s="6" t="s">
        <v>16</v>
      </c>
      <c r="B16" s="7">
        <v>90039</v>
      </c>
      <c r="C16" s="7">
        <v>75293</v>
      </c>
      <c r="D16" s="5">
        <f t="shared" si="0"/>
        <v>14746</v>
      </c>
      <c r="E16" s="5">
        <f t="shared" si="1"/>
        <v>2431288</v>
      </c>
    </row>
    <row r="17" spans="1:5" ht="15" customHeight="1" x14ac:dyDescent="0.25">
      <c r="A17" s="6" t="s">
        <v>17</v>
      </c>
      <c r="B17" s="7">
        <v>107418</v>
      </c>
      <c r="C17" s="7">
        <v>82264</v>
      </c>
      <c r="D17" s="5">
        <f t="shared" si="0"/>
        <v>25154</v>
      </c>
      <c r="E17" s="5">
        <f t="shared" si="1"/>
        <v>2456442</v>
      </c>
    </row>
    <row r="18" spans="1:5" ht="15" customHeight="1" x14ac:dyDescent="0.25">
      <c r="A18" s="6" t="s">
        <v>18</v>
      </c>
      <c r="B18" s="7">
        <v>109708</v>
      </c>
      <c r="C18" s="7">
        <v>81875</v>
      </c>
      <c r="D18" s="5">
        <f t="shared" si="0"/>
        <v>27833</v>
      </c>
      <c r="E18" s="5">
        <f t="shared" si="1"/>
        <v>2484275</v>
      </c>
    </row>
    <row r="19" spans="1:5" ht="15" customHeight="1" x14ac:dyDescent="0.25">
      <c r="A19" s="6" t="s">
        <v>19</v>
      </c>
      <c r="B19" s="7">
        <v>88098</v>
      </c>
      <c r="C19" s="7">
        <v>92944</v>
      </c>
      <c r="D19" s="5">
        <f t="shared" si="0"/>
        <v>-4846</v>
      </c>
      <c r="E19" s="5">
        <f t="shared" si="1"/>
        <v>2479429</v>
      </c>
    </row>
    <row r="20" spans="1:5" ht="15" customHeight="1" x14ac:dyDescent="0.25">
      <c r="A20" s="9" t="s">
        <v>20</v>
      </c>
      <c r="B20" s="10">
        <v>1002411</v>
      </c>
      <c r="C20" s="10">
        <v>1043803</v>
      </c>
      <c r="D20" s="11">
        <f>SUM(D8:D19)</f>
        <v>-41392</v>
      </c>
      <c r="E20" s="11">
        <f>E19</f>
        <v>2479429</v>
      </c>
    </row>
    <row r="21" spans="1:5" ht="15" customHeight="1" x14ac:dyDescent="0.25">
      <c r="A21" s="2" t="s">
        <v>21</v>
      </c>
      <c r="B21" s="3">
        <v>121494</v>
      </c>
      <c r="C21" s="3">
        <v>92418</v>
      </c>
      <c r="D21" s="4">
        <f t="shared" ref="D21:D32" si="2">B21-C21</f>
        <v>29076</v>
      </c>
      <c r="E21" s="4">
        <f>E19+D21</f>
        <v>2508505</v>
      </c>
    </row>
    <row r="22" spans="1:5" ht="15" customHeight="1" x14ac:dyDescent="0.25">
      <c r="A22" s="6" t="s">
        <v>9</v>
      </c>
      <c r="B22" s="7">
        <v>127412</v>
      </c>
      <c r="C22" s="7">
        <v>99285</v>
      </c>
      <c r="D22" s="5">
        <f t="shared" si="2"/>
        <v>28127</v>
      </c>
      <c r="E22" s="5">
        <f t="shared" ref="E22:E32" si="3">E21+D22</f>
        <v>2536632</v>
      </c>
    </row>
    <row r="23" spans="1:5" ht="15" customHeight="1" x14ac:dyDescent="0.25">
      <c r="A23" s="6" t="s">
        <v>10</v>
      </c>
      <c r="B23" s="7">
        <v>121747</v>
      </c>
      <c r="C23" s="7">
        <v>108474</v>
      </c>
      <c r="D23" s="5">
        <f t="shared" si="2"/>
        <v>13273</v>
      </c>
      <c r="E23" s="5">
        <f t="shared" si="3"/>
        <v>2549905</v>
      </c>
    </row>
    <row r="24" spans="1:5" ht="15" customHeight="1" x14ac:dyDescent="0.25">
      <c r="A24" s="6" t="s">
        <v>11</v>
      </c>
      <c r="B24" s="7">
        <v>95796</v>
      </c>
      <c r="C24" s="7">
        <v>99294</v>
      </c>
      <c r="D24" s="5">
        <f t="shared" si="2"/>
        <v>-3498</v>
      </c>
      <c r="E24" s="5">
        <f t="shared" si="3"/>
        <v>2546407</v>
      </c>
    </row>
    <row r="25" spans="1:5" ht="15" customHeight="1" x14ac:dyDescent="0.25">
      <c r="A25" s="6" t="s">
        <v>12</v>
      </c>
      <c r="B25" s="7">
        <v>101548</v>
      </c>
      <c r="C25" s="7">
        <v>95877</v>
      </c>
      <c r="D25" s="5">
        <f t="shared" si="2"/>
        <v>5671</v>
      </c>
      <c r="E25" s="5">
        <f t="shared" si="3"/>
        <v>2552078</v>
      </c>
    </row>
    <row r="26" spans="1:5" ht="15" customHeight="1" x14ac:dyDescent="0.25">
      <c r="A26" s="6" t="s">
        <v>13</v>
      </c>
      <c r="B26" s="7">
        <v>104106</v>
      </c>
      <c r="C26" s="7">
        <v>92606</v>
      </c>
      <c r="D26" s="5">
        <f t="shared" si="2"/>
        <v>11500</v>
      </c>
      <c r="E26" s="5">
        <f t="shared" si="3"/>
        <v>2563578</v>
      </c>
    </row>
    <row r="27" spans="1:5" ht="15" customHeight="1" x14ac:dyDescent="0.25">
      <c r="A27" s="6" t="s">
        <v>14</v>
      </c>
      <c r="B27" s="7">
        <v>112474</v>
      </c>
      <c r="C27" s="7">
        <v>98288</v>
      </c>
      <c r="D27" s="5">
        <f t="shared" si="2"/>
        <v>14186</v>
      </c>
      <c r="E27" s="5">
        <f t="shared" si="3"/>
        <v>2577764</v>
      </c>
    </row>
    <row r="28" spans="1:5" ht="15" customHeight="1" x14ac:dyDescent="0.25">
      <c r="A28" s="6" t="s">
        <v>15</v>
      </c>
      <c r="B28" s="7">
        <v>115515</v>
      </c>
      <c r="C28" s="7">
        <v>102676</v>
      </c>
      <c r="D28" s="5">
        <f t="shared" si="2"/>
        <v>12839</v>
      </c>
      <c r="E28" s="5">
        <f t="shared" si="3"/>
        <v>2590603</v>
      </c>
    </row>
    <row r="29" spans="1:5" ht="15" customHeight="1" x14ac:dyDescent="0.25">
      <c r="A29" s="6" t="s">
        <v>16</v>
      </c>
      <c r="B29" s="7">
        <v>112672</v>
      </c>
      <c r="C29" s="7">
        <v>97965</v>
      </c>
      <c r="D29" s="5">
        <f t="shared" si="2"/>
        <v>14707</v>
      </c>
      <c r="E29" s="5">
        <f t="shared" si="3"/>
        <v>2605310</v>
      </c>
    </row>
    <row r="30" spans="1:5" ht="15" customHeight="1" x14ac:dyDescent="0.25">
      <c r="A30" s="6" t="s">
        <v>17</v>
      </c>
      <c r="B30" s="7">
        <v>119532</v>
      </c>
      <c r="C30" s="13">
        <v>99459</v>
      </c>
      <c r="D30" s="5">
        <f t="shared" si="2"/>
        <v>20073</v>
      </c>
      <c r="E30" s="5">
        <f t="shared" si="3"/>
        <v>2625383</v>
      </c>
    </row>
    <row r="31" spans="1:5" ht="15" customHeight="1" x14ac:dyDescent="0.25">
      <c r="A31" s="6" t="s">
        <v>18</v>
      </c>
      <c r="B31" s="7">
        <v>118467</v>
      </c>
      <c r="C31" s="13">
        <v>100429</v>
      </c>
      <c r="D31" s="5">
        <f t="shared" si="2"/>
        <v>18038</v>
      </c>
      <c r="E31" s="5">
        <f t="shared" si="3"/>
        <v>2643421</v>
      </c>
    </row>
    <row r="32" spans="1:5" ht="15" customHeight="1" x14ac:dyDescent="0.25">
      <c r="A32" s="6" t="s">
        <v>19</v>
      </c>
      <c r="B32" s="7">
        <v>93434</v>
      </c>
      <c r="C32" s="13">
        <v>112894</v>
      </c>
      <c r="D32" s="5">
        <f t="shared" si="2"/>
        <v>-19460</v>
      </c>
      <c r="E32" s="5">
        <f t="shared" si="3"/>
        <v>2623961</v>
      </c>
    </row>
    <row r="33" spans="1:5" ht="15" customHeight="1" x14ac:dyDescent="0.25">
      <c r="A33" s="9" t="s">
        <v>22</v>
      </c>
      <c r="B33" s="10">
        <v>1344197</v>
      </c>
      <c r="C33" s="10">
        <v>1199665</v>
      </c>
      <c r="D33" s="11">
        <f>SUM(D21:D32)</f>
        <v>144532</v>
      </c>
      <c r="E33" s="11">
        <f>E32</f>
        <v>2623961</v>
      </c>
    </row>
    <row r="34" spans="1:5" ht="15" customHeight="1" x14ac:dyDescent="0.25">
      <c r="A34" s="2" t="s">
        <v>23</v>
      </c>
      <c r="B34" s="3">
        <v>122679</v>
      </c>
      <c r="C34" s="3">
        <v>104800</v>
      </c>
      <c r="D34" s="4">
        <f t="shared" ref="D34:D45" si="4">B34-C34</f>
        <v>17879</v>
      </c>
      <c r="E34" s="4">
        <f>E32+D34</f>
        <v>2641840</v>
      </c>
    </row>
    <row r="35" spans="1:5" ht="15" customHeight="1" x14ac:dyDescent="0.25">
      <c r="A35" s="6" t="s">
        <v>9</v>
      </c>
      <c r="B35" s="7">
        <v>140681</v>
      </c>
      <c r="C35" s="7">
        <v>113851</v>
      </c>
      <c r="D35" s="5">
        <f t="shared" si="4"/>
        <v>26830</v>
      </c>
      <c r="E35" s="5">
        <f t="shared" ref="E35:E45" si="5">E34+D35</f>
        <v>2668670</v>
      </c>
    </row>
    <row r="36" spans="1:5" ht="15" customHeight="1" x14ac:dyDescent="0.25">
      <c r="A36" s="6" t="s">
        <v>10</v>
      </c>
      <c r="B36" s="7">
        <v>139809</v>
      </c>
      <c r="C36" s="7">
        <v>129079</v>
      </c>
      <c r="D36" s="5">
        <f t="shared" si="4"/>
        <v>10730</v>
      </c>
      <c r="E36" s="5">
        <f t="shared" si="5"/>
        <v>2679400</v>
      </c>
    </row>
    <row r="37" spans="1:5" ht="15" customHeight="1" x14ac:dyDescent="0.25">
      <c r="A37" s="6" t="s">
        <v>11</v>
      </c>
      <c r="B37" s="7">
        <v>117989</v>
      </c>
      <c r="C37" s="7">
        <v>109411</v>
      </c>
      <c r="D37" s="5">
        <f t="shared" si="4"/>
        <v>8578</v>
      </c>
      <c r="E37" s="5">
        <f t="shared" si="5"/>
        <v>2687978</v>
      </c>
    </row>
    <row r="38" spans="1:5" ht="15" customHeight="1" x14ac:dyDescent="0.25">
      <c r="A38" s="6" t="s">
        <v>12</v>
      </c>
      <c r="B38" s="7">
        <v>117869</v>
      </c>
      <c r="C38" s="7">
        <v>114194</v>
      </c>
      <c r="D38" s="5">
        <f t="shared" si="4"/>
        <v>3675</v>
      </c>
      <c r="E38" s="5">
        <f t="shared" si="5"/>
        <v>2691653</v>
      </c>
    </row>
    <row r="39" spans="1:5" ht="15" customHeight="1" x14ac:dyDescent="0.25">
      <c r="A39" s="6" t="s">
        <v>13</v>
      </c>
      <c r="B39" s="7">
        <v>114233</v>
      </c>
      <c r="C39" s="7">
        <v>106353</v>
      </c>
      <c r="D39" s="5">
        <f t="shared" si="4"/>
        <v>7880</v>
      </c>
      <c r="E39" s="5">
        <f t="shared" si="5"/>
        <v>2699533</v>
      </c>
    </row>
    <row r="40" spans="1:5" ht="15" customHeight="1" x14ac:dyDescent="0.25">
      <c r="A40" s="6" t="s">
        <v>14</v>
      </c>
      <c r="B40" s="7">
        <v>116227</v>
      </c>
      <c r="C40" s="7">
        <v>108797</v>
      </c>
      <c r="D40" s="5">
        <f t="shared" si="4"/>
        <v>7430</v>
      </c>
      <c r="E40" s="5">
        <f t="shared" si="5"/>
        <v>2706963</v>
      </c>
    </row>
    <row r="41" spans="1:5" ht="15" customHeight="1" x14ac:dyDescent="0.25">
      <c r="A41" s="6" t="s">
        <v>15</v>
      </c>
      <c r="B41" s="7">
        <v>125300</v>
      </c>
      <c r="C41" s="7">
        <v>115437</v>
      </c>
      <c r="D41" s="5">
        <f t="shared" si="4"/>
        <v>9863</v>
      </c>
      <c r="E41" s="5">
        <f t="shared" si="5"/>
        <v>2716826</v>
      </c>
    </row>
    <row r="42" spans="1:5" ht="15" customHeight="1" x14ac:dyDescent="0.25">
      <c r="A42" s="6" t="s">
        <v>16</v>
      </c>
      <c r="B42" s="7">
        <v>114625</v>
      </c>
      <c r="C42" s="7">
        <v>104199</v>
      </c>
      <c r="D42" s="5">
        <f t="shared" si="4"/>
        <v>10426</v>
      </c>
      <c r="E42" s="5">
        <f t="shared" si="5"/>
        <v>2727252</v>
      </c>
    </row>
    <row r="43" spans="1:5" ht="15" customHeight="1" x14ac:dyDescent="0.25">
      <c r="A43" s="6" t="s">
        <v>17</v>
      </c>
      <c r="B43" s="7">
        <v>115283</v>
      </c>
      <c r="C43" s="8">
        <v>101361</v>
      </c>
      <c r="D43" s="5">
        <f t="shared" si="4"/>
        <v>13922</v>
      </c>
      <c r="E43" s="5">
        <f t="shared" si="5"/>
        <v>2741174</v>
      </c>
    </row>
    <row r="44" spans="1:5" ht="14.25" customHeight="1" x14ac:dyDescent="0.25">
      <c r="A44" s="6" t="s">
        <v>18</v>
      </c>
      <c r="B44" s="7">
        <v>112582</v>
      </c>
      <c r="C44" s="7">
        <v>101320</v>
      </c>
      <c r="D44" s="5">
        <f t="shared" si="4"/>
        <v>11262</v>
      </c>
      <c r="E44" s="5">
        <f t="shared" si="5"/>
        <v>2752436</v>
      </c>
    </row>
    <row r="45" spans="1:5" ht="15" customHeight="1" x14ac:dyDescent="0.25">
      <c r="A45" s="6" t="s">
        <v>19</v>
      </c>
      <c r="B45" s="7">
        <v>88189</v>
      </c>
      <c r="C45" s="13">
        <v>116673</v>
      </c>
      <c r="D45" s="5">
        <f t="shared" si="4"/>
        <v>-28484</v>
      </c>
      <c r="E45" s="5">
        <f t="shared" si="5"/>
        <v>2723952</v>
      </c>
    </row>
    <row r="46" spans="1:5" ht="15" customHeight="1" x14ac:dyDescent="0.25">
      <c r="A46" s="9" t="s">
        <v>24</v>
      </c>
      <c r="B46" s="10">
        <v>1425466</v>
      </c>
      <c r="C46" s="10">
        <v>1325475</v>
      </c>
      <c r="D46" s="11">
        <f>SUM(D34:D45)</f>
        <v>99991</v>
      </c>
      <c r="E46" s="11">
        <f>E45</f>
        <v>2723952</v>
      </c>
    </row>
    <row r="47" spans="1:5" ht="15" customHeight="1" x14ac:dyDescent="0.25">
      <c r="A47" s="2" t="s">
        <v>25</v>
      </c>
      <c r="B47" s="3">
        <v>124297</v>
      </c>
      <c r="C47" s="3">
        <v>113520</v>
      </c>
      <c r="D47" s="4">
        <f t="shared" ref="D47:D58" si="6">B47-C47</f>
        <v>10777</v>
      </c>
      <c r="E47" s="4">
        <f>E45+D47</f>
        <v>2734729</v>
      </c>
    </row>
    <row r="48" spans="1:5" ht="15" customHeight="1" x14ac:dyDescent="0.25">
      <c r="A48" s="6" t="s">
        <v>9</v>
      </c>
      <c r="B48" s="7">
        <v>134614</v>
      </c>
      <c r="C48" s="7">
        <v>114254</v>
      </c>
      <c r="D48" s="5">
        <f t="shared" si="6"/>
        <v>20360</v>
      </c>
      <c r="E48" s="5">
        <f t="shared" ref="E48:E58" si="7">E47+D48</f>
        <v>2755089</v>
      </c>
    </row>
    <row r="49" spans="1:5" ht="15" customHeight="1" x14ac:dyDescent="0.25">
      <c r="A49" s="6" t="s">
        <v>10</v>
      </c>
      <c r="B49" s="7">
        <v>151109</v>
      </c>
      <c r="C49" s="7">
        <v>138539</v>
      </c>
      <c r="D49" s="5">
        <f t="shared" si="6"/>
        <v>12570</v>
      </c>
      <c r="E49" s="5">
        <f t="shared" si="7"/>
        <v>2767659</v>
      </c>
    </row>
    <row r="50" spans="1:5" ht="15" customHeight="1" x14ac:dyDescent="0.25">
      <c r="A50" s="6" t="s">
        <v>11</v>
      </c>
      <c r="B50" s="7">
        <v>122699</v>
      </c>
      <c r="C50" s="7">
        <v>110627</v>
      </c>
      <c r="D50" s="5">
        <f t="shared" si="6"/>
        <v>12072</v>
      </c>
      <c r="E50" s="5">
        <f t="shared" si="7"/>
        <v>2779731</v>
      </c>
    </row>
    <row r="51" spans="1:5" ht="15" customHeight="1" x14ac:dyDescent="0.25">
      <c r="A51" s="6" t="s">
        <v>12</v>
      </c>
      <c r="B51" s="7">
        <v>120504</v>
      </c>
      <c r="C51" s="7">
        <v>122758</v>
      </c>
      <c r="D51" s="5">
        <f t="shared" si="6"/>
        <v>-2254</v>
      </c>
      <c r="E51" s="5">
        <f t="shared" si="7"/>
        <v>2777477</v>
      </c>
    </row>
    <row r="52" spans="1:5" ht="15" customHeight="1" x14ac:dyDescent="0.25">
      <c r="A52" s="6" t="s">
        <v>13</v>
      </c>
      <c r="B52" s="7">
        <v>113340</v>
      </c>
      <c r="C52" s="7">
        <v>113840</v>
      </c>
      <c r="D52" s="5">
        <f t="shared" si="6"/>
        <v>-500</v>
      </c>
      <c r="E52" s="5">
        <f t="shared" si="7"/>
        <v>2776977</v>
      </c>
    </row>
    <row r="53" spans="1:5" ht="15" customHeight="1" x14ac:dyDescent="0.25">
      <c r="A53" s="6" t="s">
        <v>14</v>
      </c>
      <c r="B53" s="7">
        <v>109993</v>
      </c>
      <c r="C53" s="7">
        <v>112036</v>
      </c>
      <c r="D53" s="5">
        <f t="shared" si="6"/>
        <v>-2043</v>
      </c>
      <c r="E53" s="5">
        <f t="shared" si="7"/>
        <v>2774934</v>
      </c>
    </row>
    <row r="54" spans="1:5" ht="15" customHeight="1" x14ac:dyDescent="0.25">
      <c r="A54" s="6" t="s">
        <v>15</v>
      </c>
      <c r="B54" s="7">
        <v>123772</v>
      </c>
      <c r="C54" s="7">
        <v>121329</v>
      </c>
      <c r="D54" s="5">
        <f t="shared" si="6"/>
        <v>2443</v>
      </c>
      <c r="E54" s="5">
        <f t="shared" si="7"/>
        <v>2777377</v>
      </c>
    </row>
    <row r="55" spans="1:5" ht="15" customHeight="1" x14ac:dyDescent="0.25">
      <c r="A55" s="6" t="s">
        <v>16</v>
      </c>
      <c r="B55" s="7">
        <v>105569</v>
      </c>
      <c r="C55" s="7">
        <v>104742</v>
      </c>
      <c r="D55" s="5">
        <f t="shared" si="6"/>
        <v>827</v>
      </c>
      <c r="E55" s="5">
        <f t="shared" si="7"/>
        <v>2778204</v>
      </c>
    </row>
    <row r="56" spans="1:5" ht="15" customHeight="1" x14ac:dyDescent="0.25">
      <c r="A56" s="6" t="s">
        <v>17</v>
      </c>
      <c r="B56" s="7">
        <v>116865</v>
      </c>
      <c r="C56" s="7">
        <v>106305</v>
      </c>
      <c r="D56" s="5">
        <f t="shared" si="6"/>
        <v>10560</v>
      </c>
      <c r="E56" s="5">
        <f t="shared" si="7"/>
        <v>2788764</v>
      </c>
    </row>
    <row r="57" spans="1:5" ht="14.25" customHeight="1" x14ac:dyDescent="0.25">
      <c r="A57" s="6" t="s">
        <v>18</v>
      </c>
      <c r="B57" s="7">
        <v>115392</v>
      </c>
      <c r="C57" s="7">
        <v>103992</v>
      </c>
      <c r="D57" s="5">
        <f t="shared" si="6"/>
        <v>11400</v>
      </c>
      <c r="E57" s="5">
        <f t="shared" si="7"/>
        <v>2800164</v>
      </c>
    </row>
    <row r="58" spans="1:5" ht="15" customHeight="1" x14ac:dyDescent="0.25">
      <c r="A58" s="6" t="s">
        <v>19</v>
      </c>
      <c r="B58" s="7">
        <v>87620</v>
      </c>
      <c r="C58" s="13">
        <v>117233</v>
      </c>
      <c r="D58" s="5">
        <f t="shared" si="6"/>
        <v>-29613</v>
      </c>
      <c r="E58" s="5">
        <f t="shared" si="7"/>
        <v>2770551</v>
      </c>
    </row>
    <row r="59" spans="1:5" ht="15" customHeight="1" x14ac:dyDescent="0.25">
      <c r="A59" s="9" t="s">
        <v>31</v>
      </c>
      <c r="B59" s="10">
        <v>1425774</v>
      </c>
      <c r="C59" s="10">
        <v>1379175</v>
      </c>
      <c r="D59" s="11">
        <f>SUM(D47:D58)</f>
        <v>46599</v>
      </c>
      <c r="E59" s="11">
        <f>E58</f>
        <v>2770551</v>
      </c>
    </row>
    <row r="60" spans="1:5" ht="15" customHeight="1" x14ac:dyDescent="0.25">
      <c r="A60" s="2" t="s">
        <v>32</v>
      </c>
      <c r="B60" s="3">
        <v>136099</v>
      </c>
      <c r="C60" s="3">
        <v>115641</v>
      </c>
      <c r="D60" s="4">
        <f t="shared" ref="D60:D71" si="8">B60-C60</f>
        <v>20458</v>
      </c>
      <c r="E60" s="4">
        <f>E58+D60</f>
        <v>2791009</v>
      </c>
    </row>
    <row r="61" spans="1:5" ht="15" customHeight="1" x14ac:dyDescent="0.25">
      <c r="A61" s="6" t="s">
        <v>9</v>
      </c>
      <c r="B61" s="7">
        <v>156281</v>
      </c>
      <c r="C61" s="7">
        <v>130963</v>
      </c>
      <c r="D61" s="5">
        <f t="shared" si="8"/>
        <v>25318</v>
      </c>
      <c r="E61" s="5">
        <f t="shared" ref="E61:E71" si="9">E60+D61</f>
        <v>2816327</v>
      </c>
    </row>
    <row r="62" spans="1:5" ht="15" customHeight="1" x14ac:dyDescent="0.25">
      <c r="A62" s="6" t="s">
        <v>10</v>
      </c>
      <c r="B62" s="7">
        <v>147493</v>
      </c>
      <c r="C62" s="7">
        <v>137039</v>
      </c>
      <c r="D62" s="5">
        <f t="shared" si="8"/>
        <v>10454</v>
      </c>
      <c r="E62" s="5">
        <f t="shared" si="9"/>
        <v>2826781</v>
      </c>
    </row>
    <row r="63" spans="1:5" ht="15" customHeight="1" x14ac:dyDescent="0.25">
      <c r="A63" s="6" t="s">
        <v>11</v>
      </c>
      <c r="B63" s="7">
        <v>142485</v>
      </c>
      <c r="C63" s="7">
        <v>129334</v>
      </c>
      <c r="D63" s="5">
        <f t="shared" si="8"/>
        <v>13151</v>
      </c>
      <c r="E63" s="5">
        <f t="shared" si="9"/>
        <v>2839932</v>
      </c>
    </row>
    <row r="64" spans="1:5" ht="15" customHeight="1" x14ac:dyDescent="0.25">
      <c r="A64" s="6" t="s">
        <v>12</v>
      </c>
      <c r="B64" s="7">
        <v>95088</v>
      </c>
      <c r="C64" s="7">
        <v>117115</v>
      </c>
      <c r="D64" s="5">
        <f t="shared" si="8"/>
        <v>-22027</v>
      </c>
      <c r="E64" s="5">
        <f t="shared" si="9"/>
        <v>2817905</v>
      </c>
    </row>
    <row r="65" spans="1:5" ht="15" customHeight="1" x14ac:dyDescent="0.25">
      <c r="A65" s="6" t="s">
        <v>13</v>
      </c>
      <c r="B65" s="7">
        <v>109038</v>
      </c>
      <c r="C65" s="7">
        <v>117657</v>
      </c>
      <c r="D65" s="5">
        <f t="shared" si="8"/>
        <v>-8619</v>
      </c>
      <c r="E65" s="5">
        <f t="shared" si="9"/>
        <v>2809286</v>
      </c>
    </row>
    <row r="66" spans="1:5" ht="15" customHeight="1" x14ac:dyDescent="0.25">
      <c r="A66" s="6" t="s">
        <v>14</v>
      </c>
      <c r="B66" s="7">
        <v>130110</v>
      </c>
      <c r="C66" s="7">
        <v>123480</v>
      </c>
      <c r="D66" s="5">
        <f t="shared" si="8"/>
        <v>6630</v>
      </c>
      <c r="E66" s="5">
        <f t="shared" si="9"/>
        <v>2815916</v>
      </c>
    </row>
    <row r="67" spans="1:5" ht="15" customHeight="1" x14ac:dyDescent="0.25">
      <c r="A67" s="6" t="s">
        <v>15</v>
      </c>
      <c r="B67" s="7">
        <v>132766</v>
      </c>
      <c r="C67" s="7">
        <v>122204</v>
      </c>
      <c r="D67" s="5">
        <f t="shared" si="8"/>
        <v>10562</v>
      </c>
      <c r="E67" s="5">
        <f t="shared" si="9"/>
        <v>2826478</v>
      </c>
    </row>
    <row r="68" spans="1:5" ht="15" customHeight="1" x14ac:dyDescent="0.25">
      <c r="A68" s="6" t="s">
        <v>16</v>
      </c>
      <c r="B68" s="7">
        <v>124948</v>
      </c>
      <c r="C68" s="7">
        <v>114659</v>
      </c>
      <c r="D68" s="5">
        <f t="shared" si="8"/>
        <v>10289</v>
      </c>
      <c r="E68" s="5">
        <f t="shared" si="9"/>
        <v>2836767</v>
      </c>
    </row>
    <row r="69" spans="1:5" ht="15" customHeight="1" x14ac:dyDescent="0.25">
      <c r="A69" s="6" t="s">
        <v>17</v>
      </c>
      <c r="B69" s="7">
        <v>142335</v>
      </c>
      <c r="C69" s="7">
        <v>128195</v>
      </c>
      <c r="D69" s="5">
        <f t="shared" si="8"/>
        <v>14140</v>
      </c>
      <c r="E69" s="5">
        <f t="shared" si="9"/>
        <v>2850907</v>
      </c>
    </row>
    <row r="70" spans="1:5" ht="14.25" customHeight="1" x14ac:dyDescent="0.25">
      <c r="A70" s="6" t="s">
        <v>18</v>
      </c>
      <c r="B70" s="7">
        <v>127808</v>
      </c>
      <c r="C70" s="7">
        <v>116038</v>
      </c>
      <c r="D70" s="5">
        <f t="shared" si="8"/>
        <v>11770</v>
      </c>
      <c r="E70" s="5">
        <f t="shared" si="9"/>
        <v>2862677</v>
      </c>
    </row>
    <row r="71" spans="1:5" ht="15" customHeight="1" x14ac:dyDescent="0.25">
      <c r="A71" s="6" t="s">
        <v>19</v>
      </c>
      <c r="B71" s="7">
        <v>95504</v>
      </c>
      <c r="C71" s="13">
        <v>124315</v>
      </c>
      <c r="D71" s="5">
        <f t="shared" si="8"/>
        <v>-28811</v>
      </c>
      <c r="E71" s="5">
        <f t="shared" si="9"/>
        <v>2833866</v>
      </c>
    </row>
    <row r="72" spans="1:5" ht="15" customHeight="1" x14ac:dyDescent="0.25">
      <c r="A72" s="9" t="s">
        <v>34</v>
      </c>
      <c r="B72" s="10">
        <v>1539955</v>
      </c>
      <c r="C72" s="10">
        <v>1476640</v>
      </c>
      <c r="D72" s="11">
        <f>SUM(D60:D71)</f>
        <v>63315</v>
      </c>
      <c r="E72" s="11">
        <f>E71</f>
        <v>2833866</v>
      </c>
    </row>
    <row r="73" spans="1:5" ht="15" customHeight="1" x14ac:dyDescent="0.25">
      <c r="A73" s="2" t="s">
        <v>35</v>
      </c>
      <c r="B73" s="3">
        <v>158423</v>
      </c>
      <c r="C73" s="3">
        <v>131340</v>
      </c>
      <c r="D73" s="4">
        <f t="shared" ref="D73:D84" si="10">B73-C73</f>
        <v>27083</v>
      </c>
      <c r="E73" s="4">
        <f>E71+D73</f>
        <v>2860949</v>
      </c>
    </row>
    <row r="74" spans="1:5" ht="15" customHeight="1" x14ac:dyDescent="0.25">
      <c r="A74" s="6" t="s">
        <v>9</v>
      </c>
      <c r="B74" s="7">
        <v>175586</v>
      </c>
      <c r="C74" s="7">
        <v>145068</v>
      </c>
      <c r="D74" s="5">
        <f t="shared" si="10"/>
        <v>30518</v>
      </c>
      <c r="E74" s="5">
        <f t="shared" ref="E74:E84" si="11">E73+D74</f>
        <v>2891467</v>
      </c>
    </row>
    <row r="75" spans="1:5" ht="15" customHeight="1" x14ac:dyDescent="0.25">
      <c r="A75" s="6" t="s">
        <v>10</v>
      </c>
      <c r="B75" s="7">
        <v>154458</v>
      </c>
      <c r="C75" s="7">
        <v>145174</v>
      </c>
      <c r="D75" s="5">
        <f t="shared" si="10"/>
        <v>9284</v>
      </c>
      <c r="E75" s="5">
        <f t="shared" si="11"/>
        <v>2900751</v>
      </c>
    </row>
    <row r="76" spans="1:5" ht="15" customHeight="1" x14ac:dyDescent="0.25">
      <c r="A76" s="6" t="s">
        <v>11</v>
      </c>
      <c r="B76" s="7">
        <v>143674</v>
      </c>
      <c r="C76" s="7">
        <v>136583</v>
      </c>
      <c r="D76" s="5">
        <f t="shared" si="10"/>
        <v>7091</v>
      </c>
      <c r="E76" s="5">
        <f t="shared" si="11"/>
        <v>2907842</v>
      </c>
    </row>
    <row r="77" spans="1:5" ht="15" customHeight="1" x14ac:dyDescent="0.25">
      <c r="A77" s="6" t="s">
        <v>12</v>
      </c>
      <c r="B77" s="7">
        <v>132690</v>
      </c>
      <c r="C77" s="7">
        <v>132805</v>
      </c>
      <c r="D77" s="5">
        <f t="shared" si="10"/>
        <v>-115</v>
      </c>
      <c r="E77" s="5">
        <f t="shared" si="11"/>
        <v>2907727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2907727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2907727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2907727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2907727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2907727</v>
      </c>
    </row>
    <row r="83" spans="1:5" ht="14.2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2907727</v>
      </c>
    </row>
    <row r="84" spans="1:5" ht="14.25" hidden="1" customHeight="1" x14ac:dyDescent="0.25">
      <c r="A84" s="6" t="s">
        <v>26</v>
      </c>
      <c r="B84" s="7">
        <v>0</v>
      </c>
      <c r="C84" s="13">
        <v>0</v>
      </c>
      <c r="D84" s="5">
        <f t="shared" si="10"/>
        <v>0</v>
      </c>
      <c r="E84" s="5">
        <f t="shared" si="11"/>
        <v>2907727</v>
      </c>
    </row>
    <row r="85" spans="1:5" ht="15" customHeight="1" x14ac:dyDescent="0.25">
      <c r="A85" s="9" t="s">
        <v>33</v>
      </c>
      <c r="B85" s="10">
        <v>764831</v>
      </c>
      <c r="C85" s="10">
        <v>690970</v>
      </c>
      <c r="D85" s="11">
        <f>SUM(D73:D84)</f>
        <v>73861</v>
      </c>
      <c r="E85" s="11">
        <f>E84</f>
        <v>2907727</v>
      </c>
    </row>
    <row r="86" spans="1:5" x14ac:dyDescent="0.25">
      <c r="A86" s="14" t="s">
        <v>27</v>
      </c>
    </row>
    <row r="87" spans="1:5" x14ac:dyDescent="0.25">
      <c r="A87" s="15" t="s">
        <v>28</v>
      </c>
    </row>
    <row r="88" spans="1:5" ht="23.25" customHeight="1" x14ac:dyDescent="0.25">
      <c r="A88" s="18" t="s">
        <v>36</v>
      </c>
      <c r="B88" s="18"/>
      <c r="C88" s="18"/>
      <c r="D88" s="18"/>
      <c r="E88" s="18"/>
    </row>
    <row r="90" spans="1:5" x14ac:dyDescent="0.25">
      <c r="E90" s="16"/>
    </row>
    <row r="91" spans="1:5" x14ac:dyDescent="0.25">
      <c r="E91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Paraná</vt:lpstr>
      <vt:lpstr>Santa Catarina</vt:lpstr>
      <vt:lpstr>Rio Grande do Sul</vt:lpstr>
      <vt:lpstr>Paraná!Area_de_impressao</vt:lpstr>
      <vt:lpstr>'Rio Grande do Sul'!Area_de_impressao</vt:lpstr>
      <vt:lpstr>'Santa Catarina'!Area_de_impressao</vt:lpstr>
      <vt:lpstr>Paraná!Titulos_de_impressao</vt:lpstr>
      <vt:lpstr>'Rio Grande do Sul'!Titulos_de_impressao</vt:lpstr>
      <vt:lpstr>'Santa Catarina'!Titulos_de_impressao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16</cp:revision>
  <cp:lastPrinted>2021-04-29T18:19:43Z</cp:lastPrinted>
  <dcterms:created xsi:type="dcterms:W3CDTF">2011-05-23T13:14:33Z</dcterms:created>
  <dcterms:modified xsi:type="dcterms:W3CDTF">2025-07-02T15:23:30Z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