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195" windowHeight="8325" activeTab="2"/>
  </bookViews>
  <sheets>
    <sheet name="Paraná" sheetId="4" r:id="rId1"/>
    <sheet name="Santa Catarina" sheetId="5" r:id="rId2"/>
    <sheet name="Rio Grande do Sul" sheetId="6" r:id="rId3"/>
  </sheets>
  <definedNames>
    <definedName name="_xlnm.Print_Area" localSheetId="0">Paraná!$A$203:$D$245</definedName>
    <definedName name="_xlnm.Print_Area" localSheetId="2">'Rio Grande do Sul'!$A$203:$D$245</definedName>
    <definedName name="_xlnm.Print_Area" localSheetId="1">'Santa Catarina'!$A$203:$D$245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45621"/>
</workbook>
</file>

<file path=xl/calcChain.xml><?xml version="1.0" encoding="utf-8"?>
<calcChain xmlns="http://schemas.openxmlformats.org/spreadsheetml/2006/main">
  <c r="B239" i="6" l="1"/>
  <c r="B239" i="5"/>
  <c r="B239" i="4"/>
  <c r="B238" i="6" l="1"/>
  <c r="B238" i="5"/>
  <c r="B238" i="4"/>
  <c r="B237" i="6" l="1"/>
  <c r="B237" i="5"/>
  <c r="B237" i="4"/>
  <c r="B236" i="6" l="1"/>
  <c r="B236" i="5"/>
  <c r="B236" i="4"/>
  <c r="B235" i="6" l="1"/>
  <c r="B235" i="5"/>
  <c r="B235" i="4"/>
  <c r="B234" i="6" l="1"/>
  <c r="B234" i="5"/>
  <c r="B234" i="4"/>
  <c r="B233" i="6" l="1"/>
  <c r="B233" i="5"/>
  <c r="B233" i="4"/>
  <c r="B232" i="6" l="1"/>
  <c r="B232" i="5"/>
  <c r="B232" i="4"/>
  <c r="B231" i="6" l="1"/>
  <c r="B231" i="5"/>
  <c r="B231" i="4"/>
  <c r="B230" i="6" l="1"/>
  <c r="B230" i="5"/>
  <c r="B230" i="4"/>
  <c r="B229" i="6" l="1"/>
  <c r="B241" i="6" s="1"/>
  <c r="B229" i="5"/>
  <c r="B241" i="5" s="1"/>
  <c r="B229" i="4"/>
  <c r="B241" i="4" s="1"/>
  <c r="B227" i="6" l="1"/>
  <c r="B227" i="5"/>
  <c r="B227" i="4"/>
  <c r="D241" i="6" l="1"/>
  <c r="C241" i="6"/>
  <c r="D241" i="5"/>
  <c r="C241" i="5"/>
  <c r="D241" i="4"/>
  <c r="C241" i="4"/>
  <c r="B226" i="6" l="1"/>
  <c r="B226" i="5"/>
  <c r="B226" i="4"/>
  <c r="B225" i="5" l="1"/>
  <c r="B225" i="6"/>
  <c r="B225" i="4"/>
  <c r="B224" i="6" l="1"/>
  <c r="C215" i="5"/>
  <c r="B224" i="5"/>
  <c r="B224" i="4"/>
  <c r="B223" i="6" l="1"/>
  <c r="B223" i="5"/>
  <c r="B223" i="4"/>
  <c r="B222" i="6" l="1"/>
  <c r="B222" i="5"/>
  <c r="B222" i="4"/>
  <c r="B221" i="6" l="1"/>
  <c r="B221" i="5"/>
  <c r="B221" i="4"/>
  <c r="B220" i="6" l="1"/>
  <c r="B220" i="5" l="1"/>
  <c r="B220" i="4"/>
  <c r="B219" i="6" l="1"/>
  <c r="B219" i="5"/>
  <c r="B219" i="4"/>
  <c r="B218" i="4" l="1"/>
  <c r="B218" i="5"/>
  <c r="B218" i="6"/>
  <c r="B217" i="6"/>
  <c r="B217" i="5"/>
  <c r="B217" i="4"/>
  <c r="B216" i="4"/>
  <c r="B216" i="5"/>
  <c r="B216" i="6"/>
  <c r="B214" i="6"/>
  <c r="B214" i="5"/>
  <c r="B214" i="4"/>
  <c r="D228" i="6"/>
  <c r="C228" i="6"/>
  <c r="D228" i="5"/>
  <c r="C228" i="5"/>
  <c r="D228" i="4"/>
  <c r="C228" i="4"/>
  <c r="B213" i="6"/>
  <c r="B213" i="5"/>
  <c r="B213" i="4"/>
  <c r="B212" i="6"/>
  <c r="B212" i="5"/>
  <c r="B212" i="4"/>
  <c r="B211" i="6"/>
  <c r="B211" i="5"/>
  <c r="B211" i="4"/>
  <c r="B210" i="5"/>
  <c r="B210" i="6"/>
  <c r="B210" i="4"/>
  <c r="B209" i="6"/>
  <c r="B209" i="5"/>
  <c r="B209" i="4"/>
  <c r="B208" i="6"/>
  <c r="B208" i="5"/>
  <c r="B208" i="4"/>
  <c r="B207" i="6"/>
  <c r="B207" i="5"/>
  <c r="B207" i="4"/>
  <c r="B206" i="5"/>
  <c r="B206" i="6"/>
  <c r="B206" i="4"/>
  <c r="B205" i="6"/>
  <c r="B205" i="5"/>
  <c r="B205" i="4"/>
  <c r="B204" i="6"/>
  <c r="B204" i="5"/>
  <c r="B204" i="4"/>
  <c r="B203" i="6"/>
  <c r="B203" i="5"/>
  <c r="B203" i="4"/>
  <c r="B201" i="6"/>
  <c r="B201" i="5"/>
  <c r="B201" i="4"/>
  <c r="D215" i="6"/>
  <c r="C215" i="6"/>
  <c r="D215" i="5"/>
  <c r="D215" i="4"/>
  <c r="C215" i="4"/>
  <c r="B200" i="6"/>
  <c r="B200" i="5"/>
  <c r="B200" i="4"/>
  <c r="B199" i="6"/>
  <c r="B199" i="5"/>
  <c r="B199" i="4"/>
  <c r="B198" i="6"/>
  <c r="B198" i="5"/>
  <c r="B198" i="4"/>
  <c r="B197" i="6"/>
  <c r="B197" i="5"/>
  <c r="B197" i="4"/>
  <c r="B196" i="6"/>
  <c r="B202" i="6" s="1"/>
  <c r="B196" i="5"/>
  <c r="B196" i="4"/>
  <c r="B195" i="4"/>
  <c r="B195" i="5"/>
  <c r="B195" i="6"/>
  <c r="B194" i="6"/>
  <c r="B194" i="5"/>
  <c r="B194" i="4"/>
  <c r="D202" i="5"/>
  <c r="C202" i="5"/>
  <c r="B193" i="6"/>
  <c r="B193" i="5"/>
  <c r="B193" i="4"/>
  <c r="B192" i="6"/>
  <c r="B192" i="5"/>
  <c r="B192" i="4"/>
  <c r="B191" i="6"/>
  <c r="B191" i="5"/>
  <c r="B191" i="4"/>
  <c r="B190" i="4"/>
  <c r="B190" i="5"/>
  <c r="B190" i="6"/>
  <c r="B188" i="4"/>
  <c r="B188" i="5"/>
  <c r="B188" i="6"/>
  <c r="D202" i="6"/>
  <c r="C202" i="6"/>
  <c r="D202" i="4"/>
  <c r="C202" i="4"/>
  <c r="B202" i="5"/>
  <c r="B202" i="4"/>
  <c r="B187" i="6"/>
  <c r="B187" i="5"/>
  <c r="B187" i="4"/>
  <c r="B186" i="6"/>
  <c r="B186" i="5"/>
  <c r="B186" i="4"/>
  <c r="D189" i="5"/>
  <c r="C189" i="5"/>
  <c r="B185" i="6"/>
  <c r="B185" i="5"/>
  <c r="B185" i="4"/>
  <c r="B184" i="4"/>
  <c r="B184" i="5"/>
  <c r="B184" i="6"/>
  <c r="B183" i="6"/>
  <c r="B183" i="5"/>
  <c r="B183" i="4"/>
  <c r="B182" i="6"/>
  <c r="B182" i="5"/>
  <c r="B182" i="4"/>
  <c r="B181" i="6"/>
  <c r="B181" i="5"/>
  <c r="B181" i="4"/>
  <c r="B180" i="6"/>
  <c r="B180" i="5"/>
  <c r="B180" i="4"/>
  <c r="B179" i="6"/>
  <c r="B179" i="5"/>
  <c r="B179" i="4"/>
  <c r="B178" i="6"/>
  <c r="B178" i="5"/>
  <c r="B178" i="4"/>
  <c r="B177" i="6"/>
  <c r="B189" i="6" s="1"/>
  <c r="B177" i="5"/>
  <c r="B189" i="5"/>
  <c r="B177" i="4"/>
  <c r="B189" i="4"/>
  <c r="B175" i="6"/>
  <c r="B175" i="5"/>
  <c r="B175" i="4"/>
  <c r="D189" i="6"/>
  <c r="C189" i="6"/>
  <c r="D189" i="4"/>
  <c r="C189" i="4"/>
  <c r="B174" i="6"/>
  <c r="B174" i="5"/>
  <c r="B174" i="4"/>
  <c r="B173" i="6"/>
  <c r="B173" i="5"/>
  <c r="B173" i="4"/>
  <c r="B172" i="6"/>
  <c r="B172" i="5"/>
  <c r="B172" i="4"/>
  <c r="B171" i="6"/>
  <c r="B171" i="5"/>
  <c r="B171" i="4"/>
  <c r="B170" i="6"/>
  <c r="B170" i="5"/>
  <c r="B170" i="4"/>
  <c r="B169" i="6"/>
  <c r="B169" i="5"/>
  <c r="B169" i="4"/>
  <c r="B168" i="6"/>
  <c r="B168" i="5"/>
  <c r="D176" i="4"/>
  <c r="B168" i="4"/>
  <c r="B167" i="6"/>
  <c r="B167" i="5"/>
  <c r="B167" i="4"/>
  <c r="D163" i="6"/>
  <c r="D150" i="6"/>
  <c r="D137" i="6"/>
  <c r="D124" i="6"/>
  <c r="D111" i="6"/>
  <c r="D98" i="6"/>
  <c r="D85" i="6"/>
  <c r="D72" i="6"/>
  <c r="D163" i="5"/>
  <c r="D150" i="5"/>
  <c r="D137" i="5"/>
  <c r="D124" i="5"/>
  <c r="D111" i="5"/>
  <c r="D98" i="5"/>
  <c r="D85" i="5"/>
  <c r="D72" i="5"/>
  <c r="D163" i="4"/>
  <c r="D150" i="4"/>
  <c r="D137" i="4"/>
  <c r="D124" i="4"/>
  <c r="D111" i="4"/>
  <c r="D98" i="4"/>
  <c r="D85" i="4"/>
  <c r="D72" i="4"/>
  <c r="B166" i="5"/>
  <c r="B166" i="6"/>
  <c r="C163" i="4"/>
  <c r="C150" i="4"/>
  <c r="C137" i="4"/>
  <c r="C124" i="4"/>
  <c r="C111" i="4"/>
  <c r="C98" i="4"/>
  <c r="C85" i="4"/>
  <c r="C72" i="4"/>
  <c r="C163" i="5"/>
  <c r="C150" i="5"/>
  <c r="C137" i="5"/>
  <c r="C124" i="5"/>
  <c r="C111" i="5"/>
  <c r="C98" i="5"/>
  <c r="C85" i="5"/>
  <c r="C72" i="5"/>
  <c r="C163" i="6"/>
  <c r="C150" i="6"/>
  <c r="C137" i="6"/>
  <c r="C124" i="6"/>
  <c r="C111" i="6"/>
  <c r="C98" i="6"/>
  <c r="C85" i="6"/>
  <c r="C72" i="6"/>
  <c r="C176" i="4"/>
  <c r="B166" i="4"/>
  <c r="B165" i="6"/>
  <c r="B165" i="5"/>
  <c r="C176" i="5"/>
  <c r="B165" i="4"/>
  <c r="B164" i="5"/>
  <c r="B176" i="5"/>
  <c r="B164" i="6"/>
  <c r="B164" i="4"/>
  <c r="B176" i="4"/>
  <c r="D176" i="6"/>
  <c r="C176" i="6"/>
  <c r="D176" i="5"/>
  <c r="B162" i="6"/>
  <c r="B162" i="4"/>
  <c r="B162" i="5"/>
  <c r="B161" i="6"/>
  <c r="B161" i="5"/>
  <c r="B161" i="4"/>
  <c r="B160" i="5"/>
  <c r="B160" i="4"/>
  <c r="B160" i="6"/>
  <c r="B159" i="6"/>
  <c r="B159" i="5"/>
  <c r="B159" i="4"/>
  <c r="B158" i="6"/>
  <c r="B158" i="5"/>
  <c r="B158" i="4"/>
  <c r="B157" i="6"/>
  <c r="B157" i="5"/>
  <c r="B157" i="4"/>
  <c r="B156" i="6"/>
  <c r="B156" i="5"/>
  <c r="B156" i="4"/>
  <c r="B155" i="6"/>
  <c r="B155" i="4"/>
  <c r="B155" i="5"/>
  <c r="B154" i="6"/>
  <c r="B154" i="5"/>
  <c r="B154" i="4"/>
  <c r="B153" i="5"/>
  <c r="B153" i="6"/>
  <c r="B153" i="4"/>
  <c r="B152" i="6"/>
  <c r="B152" i="5"/>
  <c r="B152" i="4"/>
  <c r="B151" i="5"/>
  <c r="B163" i="5"/>
  <c r="B151" i="6"/>
  <c r="B163" i="6" s="1"/>
  <c r="B151" i="4"/>
  <c r="B163" i="4"/>
  <c r="B149" i="6"/>
  <c r="B149" i="5"/>
  <c r="B149" i="4"/>
  <c r="B148" i="6"/>
  <c r="B148" i="5"/>
  <c r="B148" i="4"/>
  <c r="B147" i="6"/>
  <c r="B147" i="5"/>
  <c r="B147" i="4"/>
  <c r="B146" i="6"/>
  <c r="B146" i="5"/>
  <c r="B146" i="4"/>
  <c r="B143" i="6"/>
  <c r="B144" i="6"/>
  <c r="B145" i="6"/>
  <c r="B143" i="5"/>
  <c r="B144" i="5"/>
  <c r="B145" i="5"/>
  <c r="B143" i="4"/>
  <c r="B144" i="4"/>
  <c r="B145" i="4"/>
  <c r="B138" i="4"/>
  <c r="B139" i="4"/>
  <c r="B140" i="4"/>
  <c r="B141" i="4"/>
  <c r="B142" i="4"/>
  <c r="B138" i="5"/>
  <c r="B139" i="5"/>
  <c r="B140" i="5"/>
  <c r="B141" i="5"/>
  <c r="B142" i="5"/>
  <c r="B142" i="6"/>
  <c r="B138" i="6"/>
  <c r="B150" i="6" s="1"/>
  <c r="B139" i="6"/>
  <c r="B140" i="6"/>
  <c r="B141" i="6"/>
  <c r="B136" i="5"/>
  <c r="B136" i="6"/>
  <c r="B125" i="6"/>
  <c r="B126" i="6"/>
  <c r="B127" i="6"/>
  <c r="B128" i="6"/>
  <c r="B129" i="6"/>
  <c r="B130" i="6"/>
  <c r="B131" i="6"/>
  <c r="B132" i="6"/>
  <c r="B133" i="6"/>
  <c r="B134" i="6"/>
  <c r="B135" i="6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46" i="6" s="1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85" i="6" s="1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24" i="6" s="1"/>
  <c r="B113" i="6"/>
  <c r="B114" i="6"/>
  <c r="B115" i="6"/>
  <c r="B116" i="6"/>
  <c r="B117" i="6"/>
  <c r="B118" i="6"/>
  <c r="B119" i="6"/>
  <c r="B120" i="6"/>
  <c r="B121" i="6"/>
  <c r="B122" i="6"/>
  <c r="B123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B73" i="4"/>
  <c r="B74" i="4"/>
  <c r="B75" i="4"/>
  <c r="B76" i="4"/>
  <c r="B77" i="4"/>
  <c r="B78" i="4"/>
  <c r="B79" i="4"/>
  <c r="B80" i="4"/>
  <c r="B81" i="4"/>
  <c r="B82" i="4"/>
  <c r="B83" i="4"/>
  <c r="B84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20" i="4"/>
  <c r="B150" i="5"/>
  <c r="B150" i="4"/>
  <c r="B72" i="5"/>
  <c r="B46" i="5"/>
  <c r="B98" i="5"/>
  <c r="B98" i="4"/>
  <c r="B72" i="4"/>
  <c r="B124" i="4"/>
  <c r="B137" i="4"/>
  <c r="B33" i="4"/>
  <c r="B46" i="4"/>
  <c r="B85" i="5"/>
  <c r="B20" i="5"/>
  <c r="B111" i="4"/>
  <c r="B59" i="4"/>
  <c r="B111" i="5"/>
  <c r="B33" i="5"/>
  <c r="B137" i="5"/>
  <c r="B85" i="4"/>
  <c r="B124" i="5"/>
  <c r="B59" i="5"/>
  <c r="B98" i="6" l="1"/>
  <c r="B72" i="6"/>
  <c r="B59" i="6"/>
  <c r="B20" i="6"/>
  <c r="B176" i="6"/>
  <c r="B137" i="6"/>
  <c r="B111" i="6"/>
  <c r="B33" i="6"/>
  <c r="B215" i="5"/>
  <c r="B228" i="6"/>
  <c r="B228" i="5"/>
  <c r="B228" i="4"/>
  <c r="B215" i="4"/>
  <c r="B215" i="6"/>
</calcChain>
</file>

<file path=xl/sharedStrings.xml><?xml version="1.0" encoding="utf-8"?>
<sst xmlns="http://schemas.openxmlformats.org/spreadsheetml/2006/main" count="741" uniqueCount="63">
  <si>
    <t>PARANÁ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</si>
  <si>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</si>
  <si>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</si>
  <si>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</si>
  <si>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</si>
  <si>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</si>
  <si>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</si>
  <si>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</si>
  <si>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</si>
  <si>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</si>
  <si>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</si>
  <si>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</si>
  <si>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</si>
  <si>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</si>
  <si>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</si>
  <si>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</si>
  <si>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</si>
  <si>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</si>
  <si>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</si>
  <si>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</si>
  <si>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</si>
  <si>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</si>
  <si>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</si>
  <si>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</si>
  <si>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</si>
  <si>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</si>
  <si>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</si>
  <si>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</si>
  <si>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</si>
  <si>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</si>
  <si>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</si>
  <si>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</si>
  <si>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</si>
  <si>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</si>
  <si>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</si>
  <si>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</si>
  <si>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Elaboração: Banco de Dados-CBIC</t>
  </si>
  <si>
    <t>(...) Dados não divulgados.</t>
  </si>
  <si>
    <t>SANTA CATARINA</t>
  </si>
  <si>
    <t>RIO GRANDE DO SUL</t>
  </si>
  <si>
    <t>12 JAN</t>
  </si>
  <si>
    <t>2011</t>
  </si>
  <si>
    <t>13 JAN</t>
  </si>
  <si>
    <t>2012</t>
  </si>
  <si>
    <t>14 JAN</t>
  </si>
  <si>
    <t>2013</t>
  </si>
  <si>
    <t>SALDO DO EMPREGO FORMAL EM TODAS AS ATIVIDADES</t>
  </si>
  <si>
    <t>15 JAN</t>
  </si>
  <si>
    <t>2014</t>
  </si>
  <si>
    <t>16 JAN</t>
  </si>
  <si>
    <t>2015</t>
  </si>
  <si>
    <t>...</t>
  </si>
  <si>
    <t>2016</t>
  </si>
  <si>
    <t>17 JAN</t>
  </si>
  <si>
    <t>DEZ*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</si>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</sst>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 vertical="center"/>
    </xf>
    <xf numFmtId="38" fontId="6" fillId="3" borderId="9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8" fontId="6" fillId="4" borderId="6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7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4" activePane="bottomLeft" state="frozen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46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0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8005</v>
      </c>
      <c r="C60" s="4">
        <v>6864</v>
      </c>
      <c r="D60" s="5">
        <v>1141</v>
      </c>
    </row>
    <row r="61" spans="1:4" ht="15" customHeight="1" x14ac:dyDescent="0.2">
      <c r="A61" s="6" t="s">
        <v>7</v>
      </c>
      <c r="B61" s="7">
        <f t="shared" si="4"/>
        <v>15820</v>
      </c>
      <c r="C61" s="7">
        <v>14601</v>
      </c>
      <c r="D61" s="8">
        <v>1219</v>
      </c>
    </row>
    <row r="62" spans="1:4" ht="15" customHeight="1" x14ac:dyDescent="0.2">
      <c r="A62" s="6" t="s">
        <v>8</v>
      </c>
      <c r="B62" s="7">
        <f t="shared" si="4"/>
        <v>10724</v>
      </c>
      <c r="C62" s="7">
        <v>10035</v>
      </c>
      <c r="D62" s="8">
        <v>689</v>
      </c>
    </row>
    <row r="63" spans="1:4" ht="15" customHeight="1" x14ac:dyDescent="0.2">
      <c r="A63" s="6" t="s">
        <v>9</v>
      </c>
      <c r="B63" s="7">
        <f t="shared" si="4"/>
        <v>21530</v>
      </c>
      <c r="C63" s="7">
        <v>20330</v>
      </c>
      <c r="D63" s="8">
        <v>1200</v>
      </c>
    </row>
    <row r="64" spans="1:4" ht="15" customHeight="1" x14ac:dyDescent="0.2">
      <c r="A64" s="6" t="s">
        <v>10</v>
      </c>
      <c r="B64" s="7">
        <f t="shared" si="4"/>
        <v>14995</v>
      </c>
      <c r="C64" s="7">
        <v>13468</v>
      </c>
      <c r="D64" s="8">
        <v>1527</v>
      </c>
    </row>
    <row r="65" spans="1:4" ht="15" customHeight="1" x14ac:dyDescent="0.2">
      <c r="A65" s="6" t="s">
        <v>11</v>
      </c>
      <c r="B65" s="7">
        <f t="shared" si="4"/>
        <v>5624</v>
      </c>
      <c r="C65" s="7">
        <v>4609</v>
      </c>
      <c r="D65" s="8">
        <v>1015</v>
      </c>
    </row>
    <row r="66" spans="1:4" ht="15" customHeight="1" x14ac:dyDescent="0.2">
      <c r="A66" s="6" t="s">
        <v>12</v>
      </c>
      <c r="B66" s="7">
        <f t="shared" si="4"/>
        <v>8524</v>
      </c>
      <c r="C66" s="7">
        <v>6999</v>
      </c>
      <c r="D66" s="8">
        <v>1525</v>
      </c>
    </row>
    <row r="67" spans="1:4" ht="15" customHeight="1" x14ac:dyDescent="0.2">
      <c r="A67" s="6" t="s">
        <v>13</v>
      </c>
      <c r="B67" s="7">
        <f t="shared" si="4"/>
        <v>8218</v>
      </c>
      <c r="C67" s="7">
        <v>7258</v>
      </c>
      <c r="D67" s="8">
        <v>960</v>
      </c>
    </row>
    <row r="68" spans="1:4" ht="15" customHeight="1" x14ac:dyDescent="0.2">
      <c r="A68" s="6" t="s">
        <v>14</v>
      </c>
      <c r="B68" s="7">
        <f t="shared" si="4"/>
        <v>11606</v>
      </c>
      <c r="C68" s="7">
        <v>9914</v>
      </c>
      <c r="D68" s="8">
        <v>1692</v>
      </c>
    </row>
    <row r="69" spans="1:4" ht="15" customHeight="1" x14ac:dyDescent="0.2">
      <c r="A69" s="6" t="s">
        <v>15</v>
      </c>
      <c r="B69" s="7">
        <f t="shared" si="4"/>
        <v>11881</v>
      </c>
      <c r="C69" s="7">
        <v>11173</v>
      </c>
      <c r="D69" s="8">
        <v>708</v>
      </c>
    </row>
    <row r="70" spans="1:4" ht="15" customHeight="1" x14ac:dyDescent="0.2">
      <c r="A70" s="6" t="s">
        <v>16</v>
      </c>
      <c r="B70" s="7">
        <f t="shared" si="4"/>
        <v>4244</v>
      </c>
      <c r="C70" s="7">
        <v>2980</v>
      </c>
      <c r="D70" s="8">
        <v>1264</v>
      </c>
    </row>
    <row r="71" spans="1:4" ht="15" customHeight="1" x14ac:dyDescent="0.2">
      <c r="A71" s="6" t="s">
        <v>17</v>
      </c>
      <c r="B71" s="7">
        <f t="shared" si="4"/>
        <v>-23056</v>
      </c>
      <c r="C71" s="7">
        <v>-21835</v>
      </c>
      <c r="D71" s="8">
        <v>-1221</v>
      </c>
    </row>
    <row r="72" spans="1:4" ht="15" customHeight="1" x14ac:dyDescent="0.2">
      <c r="A72" s="9" t="s">
        <v>26</v>
      </c>
      <c r="B72" s="10">
        <f>SUM(B60:B71)</f>
        <v>98115</v>
      </c>
      <c r="C72" s="10">
        <f t="shared" ref="C72" si="5">SUM(C60:C71)</f>
        <v>86396</v>
      </c>
      <c r="D72" s="11">
        <f t="shared" ref="D72" si="6">SUM(D60:D71)</f>
        <v>11719</v>
      </c>
    </row>
    <row r="73" spans="1:4" ht="15" customHeight="1" x14ac:dyDescent="0.2">
      <c r="A73" s="3" t="s">
        <v>27</v>
      </c>
      <c r="B73" s="7">
        <f t="shared" ref="B73:B84" si="7">C73+D73</f>
        <v>9997</v>
      </c>
      <c r="C73" s="4">
        <v>8864</v>
      </c>
      <c r="D73" s="5">
        <v>1133</v>
      </c>
    </row>
    <row r="74" spans="1:4" ht="15" customHeight="1" x14ac:dyDescent="0.2">
      <c r="A74" s="6" t="s">
        <v>7</v>
      </c>
      <c r="B74" s="7">
        <f t="shared" si="7"/>
        <v>15107</v>
      </c>
      <c r="C74" s="7">
        <v>13957</v>
      </c>
      <c r="D74" s="8">
        <v>1150</v>
      </c>
    </row>
    <row r="75" spans="1:4" ht="15" customHeight="1" x14ac:dyDescent="0.2">
      <c r="A75" s="6" t="s">
        <v>8</v>
      </c>
      <c r="B75" s="7">
        <f t="shared" si="7"/>
        <v>21361</v>
      </c>
      <c r="C75" s="7">
        <v>20090</v>
      </c>
      <c r="D75" s="8">
        <v>1271</v>
      </c>
    </row>
    <row r="76" spans="1:4" ht="15" customHeight="1" x14ac:dyDescent="0.2">
      <c r="A76" s="6" t="s">
        <v>9</v>
      </c>
      <c r="B76" s="7">
        <f t="shared" si="7"/>
        <v>29085</v>
      </c>
      <c r="C76" s="7">
        <v>27478</v>
      </c>
      <c r="D76" s="8">
        <v>1607</v>
      </c>
    </row>
    <row r="77" spans="1:4" ht="15" customHeight="1" x14ac:dyDescent="0.2">
      <c r="A77" s="6" t="s">
        <v>10</v>
      </c>
      <c r="B77" s="7">
        <f t="shared" si="7"/>
        <v>17334</v>
      </c>
      <c r="C77" s="7">
        <v>16360</v>
      </c>
      <c r="D77" s="8">
        <v>974</v>
      </c>
    </row>
    <row r="78" spans="1:4" ht="15" customHeight="1" x14ac:dyDescent="0.2">
      <c r="A78" s="6" t="s">
        <v>11</v>
      </c>
      <c r="B78" s="7">
        <f t="shared" si="7"/>
        <v>8858</v>
      </c>
      <c r="C78" s="7">
        <v>8466</v>
      </c>
      <c r="D78" s="8">
        <v>392</v>
      </c>
    </row>
    <row r="79" spans="1:4" ht="15" customHeight="1" x14ac:dyDescent="0.2">
      <c r="A79" s="6" t="s">
        <v>12</v>
      </c>
      <c r="B79" s="7">
        <f t="shared" si="7"/>
        <v>11369</v>
      </c>
      <c r="C79" s="7">
        <v>10068</v>
      </c>
      <c r="D79" s="8">
        <v>1301</v>
      </c>
    </row>
    <row r="80" spans="1:4" ht="15" customHeight="1" x14ac:dyDescent="0.2">
      <c r="A80" s="6" t="s">
        <v>13</v>
      </c>
      <c r="B80" s="7">
        <f t="shared" si="7"/>
        <v>13136</v>
      </c>
      <c r="C80" s="7">
        <v>12036</v>
      </c>
      <c r="D80" s="8">
        <v>1100</v>
      </c>
    </row>
    <row r="81" spans="1:4" ht="15" customHeight="1" x14ac:dyDescent="0.2">
      <c r="A81" s="6" t="s">
        <v>14</v>
      </c>
      <c r="B81" s="7">
        <f t="shared" si="7"/>
        <v>15138</v>
      </c>
      <c r="C81" s="7">
        <v>14189</v>
      </c>
      <c r="D81" s="8">
        <v>949</v>
      </c>
    </row>
    <row r="82" spans="1:4" ht="15" customHeight="1" x14ac:dyDescent="0.2">
      <c r="A82" s="6" t="s">
        <v>15</v>
      </c>
      <c r="B82" s="7">
        <f t="shared" si="7"/>
        <v>14146</v>
      </c>
      <c r="C82" s="7">
        <v>13088</v>
      </c>
      <c r="D82" s="8">
        <v>1058</v>
      </c>
    </row>
    <row r="83" spans="1:4" ht="15" customHeight="1" x14ac:dyDescent="0.2">
      <c r="A83" s="6" t="s">
        <v>16</v>
      </c>
      <c r="B83" s="7">
        <f t="shared" si="7"/>
        <v>9927</v>
      </c>
      <c r="C83" s="7">
        <v>8983</v>
      </c>
      <c r="D83" s="8">
        <v>944</v>
      </c>
    </row>
    <row r="84" spans="1:4" ht="15" customHeight="1" x14ac:dyDescent="0.2">
      <c r="A84" s="6" t="s">
        <v>17</v>
      </c>
      <c r="B84" s="7">
        <f t="shared" si="7"/>
        <v>-34174</v>
      </c>
      <c r="C84" s="7">
        <v>-31218</v>
      </c>
      <c r="D84" s="8">
        <v>-2956</v>
      </c>
    </row>
    <row r="85" spans="1:4" ht="15" customHeight="1" x14ac:dyDescent="0.2">
      <c r="A85" s="9" t="s">
        <v>28</v>
      </c>
      <c r="B85" s="10">
        <f>SUM(B73:B84)</f>
        <v>131284</v>
      </c>
      <c r="C85" s="10">
        <f t="shared" ref="C85" si="8">SUM(C73:C84)</f>
        <v>122361</v>
      </c>
      <c r="D85" s="11">
        <f t="shared" ref="D85" si="9">SUM(D73:D84)</f>
        <v>8923</v>
      </c>
    </row>
    <row r="86" spans="1:4" ht="15" customHeight="1" x14ac:dyDescent="0.2">
      <c r="A86" s="3" t="s">
        <v>29</v>
      </c>
      <c r="B86" s="7">
        <f t="shared" ref="B86:B97" si="10">C86+D86</f>
        <v>14063</v>
      </c>
      <c r="C86" s="4">
        <v>12317</v>
      </c>
      <c r="D86" s="5">
        <v>1746</v>
      </c>
    </row>
    <row r="87" spans="1:4" ht="15" customHeight="1" x14ac:dyDescent="0.2">
      <c r="A87" s="6" t="s">
        <v>7</v>
      </c>
      <c r="B87" s="7">
        <f t="shared" si="10"/>
        <v>15440</v>
      </c>
      <c r="C87" s="7">
        <v>14730</v>
      </c>
      <c r="D87" s="8">
        <v>710</v>
      </c>
    </row>
    <row r="88" spans="1:4" ht="15" customHeight="1" x14ac:dyDescent="0.2">
      <c r="A88" s="6" t="s">
        <v>8</v>
      </c>
      <c r="B88" s="7">
        <f t="shared" si="10"/>
        <v>26281</v>
      </c>
      <c r="C88" s="7">
        <v>25085</v>
      </c>
      <c r="D88" s="8">
        <v>1196</v>
      </c>
    </row>
    <row r="89" spans="1:4" ht="15" customHeight="1" x14ac:dyDescent="0.2">
      <c r="A89" s="6" t="s">
        <v>9</v>
      </c>
      <c r="B89" s="7">
        <f t="shared" si="10"/>
        <v>29324</v>
      </c>
      <c r="C89" s="7">
        <v>26347</v>
      </c>
      <c r="D89" s="8">
        <v>2977</v>
      </c>
    </row>
    <row r="90" spans="1:4" ht="15" customHeight="1" x14ac:dyDescent="0.2">
      <c r="A90" s="6" t="s">
        <v>10</v>
      </c>
      <c r="B90" s="7">
        <f t="shared" si="10"/>
        <v>17676</v>
      </c>
      <c r="C90" s="7">
        <v>16739</v>
      </c>
      <c r="D90" s="8">
        <v>937</v>
      </c>
    </row>
    <row r="91" spans="1:4" ht="15" customHeight="1" x14ac:dyDescent="0.2">
      <c r="A91" s="6" t="s">
        <v>11</v>
      </c>
      <c r="B91" s="7">
        <f t="shared" si="10"/>
        <v>15125</v>
      </c>
      <c r="C91" s="7">
        <v>13944</v>
      </c>
      <c r="D91" s="8">
        <v>1181</v>
      </c>
    </row>
    <row r="92" spans="1:4" ht="15" customHeight="1" x14ac:dyDescent="0.2">
      <c r="A92" s="6" t="s">
        <v>12</v>
      </c>
      <c r="B92" s="7">
        <f t="shared" si="10"/>
        <v>15017</v>
      </c>
      <c r="C92" s="7">
        <v>13635</v>
      </c>
      <c r="D92" s="8">
        <v>1382</v>
      </c>
    </row>
    <row r="93" spans="1:4" ht="15" customHeight="1" x14ac:dyDescent="0.2">
      <c r="A93" s="6" t="s">
        <v>13</v>
      </c>
      <c r="B93" s="7">
        <f t="shared" si="10"/>
        <v>15867</v>
      </c>
      <c r="C93" s="7">
        <v>14695</v>
      </c>
      <c r="D93" s="8">
        <v>1172</v>
      </c>
    </row>
    <row r="94" spans="1:4" ht="15" customHeight="1" x14ac:dyDescent="0.2">
      <c r="A94" s="6" t="s">
        <v>14</v>
      </c>
      <c r="B94" s="7">
        <f t="shared" si="10"/>
        <v>18919</v>
      </c>
      <c r="C94" s="7">
        <v>17404</v>
      </c>
      <c r="D94" s="8">
        <v>1515</v>
      </c>
    </row>
    <row r="95" spans="1:4" ht="15" customHeight="1" x14ac:dyDescent="0.2">
      <c r="A95" s="6" t="s">
        <v>15</v>
      </c>
      <c r="B95" s="7">
        <f t="shared" si="10"/>
        <v>6930</v>
      </c>
      <c r="C95" s="7">
        <v>6001</v>
      </c>
      <c r="D95" s="8">
        <v>929</v>
      </c>
    </row>
    <row r="96" spans="1:4" ht="15" customHeight="1" x14ac:dyDescent="0.2">
      <c r="A96" s="6" t="s">
        <v>16</v>
      </c>
      <c r="B96" s="7">
        <f t="shared" si="10"/>
        <v>585</v>
      </c>
      <c r="C96" s="7">
        <v>-172</v>
      </c>
      <c r="D96" s="8">
        <v>757</v>
      </c>
    </row>
    <row r="97" spans="1:4" ht="15" customHeight="1" x14ac:dyDescent="0.2">
      <c r="A97" s="6" t="s">
        <v>17</v>
      </c>
      <c r="B97" s="7">
        <f t="shared" si="10"/>
        <v>-53613</v>
      </c>
      <c r="C97" s="7">
        <v>-49822</v>
      </c>
      <c r="D97" s="8">
        <v>-3791</v>
      </c>
    </row>
    <row r="98" spans="1:4" ht="15" customHeight="1" x14ac:dyDescent="0.2">
      <c r="A98" s="9" t="s">
        <v>30</v>
      </c>
      <c r="B98" s="10">
        <f>SUM(B86:B97)</f>
        <v>121614</v>
      </c>
      <c r="C98" s="10">
        <f t="shared" ref="C98" si="11">SUM(C86:C97)</f>
        <v>110903</v>
      </c>
      <c r="D98" s="11">
        <f t="shared" ref="D98" si="12">SUM(D86:D97)</f>
        <v>10711</v>
      </c>
    </row>
    <row r="99" spans="1:4" ht="15" customHeight="1" x14ac:dyDescent="0.2">
      <c r="A99" s="3" t="s">
        <v>31</v>
      </c>
      <c r="B99" s="7">
        <f t="shared" ref="B99:B110" si="13">C99+D99</f>
        <v>2815</v>
      </c>
      <c r="C99" s="4">
        <v>1592</v>
      </c>
      <c r="D99" s="5">
        <v>1223</v>
      </c>
    </row>
    <row r="100" spans="1:4" ht="15" customHeight="1" x14ac:dyDescent="0.2">
      <c r="A100" s="6" t="s">
        <v>7</v>
      </c>
      <c r="B100" s="7">
        <f t="shared" si="13"/>
        <v>3934</v>
      </c>
      <c r="C100" s="7">
        <v>2494</v>
      </c>
      <c r="D100" s="8">
        <v>1440</v>
      </c>
    </row>
    <row r="101" spans="1:4" ht="15" customHeight="1" x14ac:dyDescent="0.2">
      <c r="A101" s="6" t="s">
        <v>8</v>
      </c>
      <c r="B101" s="7">
        <f t="shared" si="13"/>
        <v>12363</v>
      </c>
      <c r="C101" s="7">
        <v>10842</v>
      </c>
      <c r="D101" s="8">
        <v>1521</v>
      </c>
    </row>
    <row r="102" spans="1:4" ht="15" customHeight="1" x14ac:dyDescent="0.2">
      <c r="A102" s="6" t="s">
        <v>9</v>
      </c>
      <c r="B102" s="7">
        <f t="shared" si="13"/>
        <v>8784</v>
      </c>
      <c r="C102" s="7">
        <v>7937</v>
      </c>
      <c r="D102" s="8">
        <v>847</v>
      </c>
    </row>
    <row r="103" spans="1:4" ht="15" customHeight="1" x14ac:dyDescent="0.2">
      <c r="A103" s="6" t="s">
        <v>10</v>
      </c>
      <c r="B103" s="7">
        <f t="shared" si="13"/>
        <v>13089</v>
      </c>
      <c r="C103" s="7">
        <v>11682</v>
      </c>
      <c r="D103" s="8">
        <v>1407</v>
      </c>
    </row>
    <row r="104" spans="1:4" ht="15" customHeight="1" x14ac:dyDescent="0.2">
      <c r="A104" s="6" t="s">
        <v>11</v>
      </c>
      <c r="B104" s="7">
        <f t="shared" si="13"/>
        <v>6510</v>
      </c>
      <c r="C104" s="12">
        <v>5964</v>
      </c>
      <c r="D104" s="8">
        <v>546</v>
      </c>
    </row>
    <row r="105" spans="1:4" ht="15" customHeight="1" x14ac:dyDescent="0.2">
      <c r="A105" s="6" t="s">
        <v>12</v>
      </c>
      <c r="B105" s="7">
        <f t="shared" si="13"/>
        <v>8386</v>
      </c>
      <c r="C105" s="7">
        <v>6922</v>
      </c>
      <c r="D105" s="8">
        <v>1464</v>
      </c>
    </row>
    <row r="106" spans="1:4" ht="15" customHeight="1" x14ac:dyDescent="0.2">
      <c r="A106" s="6" t="s">
        <v>13</v>
      </c>
      <c r="B106" s="7">
        <f t="shared" si="13"/>
        <v>15848</v>
      </c>
      <c r="C106" s="7">
        <v>14437</v>
      </c>
      <c r="D106" s="8">
        <v>1411</v>
      </c>
    </row>
    <row r="107" spans="1:4" ht="15" customHeight="1" x14ac:dyDescent="0.2">
      <c r="A107" s="6" t="s">
        <v>14</v>
      </c>
      <c r="B107" s="7">
        <f t="shared" si="13"/>
        <v>14953</v>
      </c>
      <c r="C107" s="7">
        <v>13740</v>
      </c>
      <c r="D107" s="8">
        <v>1213</v>
      </c>
    </row>
    <row r="108" spans="1:4" ht="15" customHeight="1" x14ac:dyDescent="0.2">
      <c r="A108" s="6" t="s">
        <v>15</v>
      </c>
      <c r="B108" s="7">
        <f t="shared" si="13"/>
        <v>15536</v>
      </c>
      <c r="C108" s="7">
        <v>13427</v>
      </c>
      <c r="D108" s="8">
        <v>2109</v>
      </c>
    </row>
    <row r="109" spans="1:4" ht="15" customHeight="1" x14ac:dyDescent="0.2">
      <c r="A109" s="6" t="s">
        <v>16</v>
      </c>
      <c r="B109" s="7">
        <f t="shared" si="13"/>
        <v>17696</v>
      </c>
      <c r="C109" s="7">
        <v>16031</v>
      </c>
      <c r="D109" s="8">
        <v>1665</v>
      </c>
    </row>
    <row r="110" spans="1:4" ht="15" customHeight="1" x14ac:dyDescent="0.2">
      <c r="A110" s="6" t="s">
        <v>17</v>
      </c>
      <c r="B110" s="7">
        <f t="shared" si="13"/>
        <v>-37392</v>
      </c>
      <c r="C110" s="7">
        <v>-35984</v>
      </c>
      <c r="D110" s="8">
        <v>-1408</v>
      </c>
    </row>
    <row r="111" spans="1:4" ht="15" customHeight="1" x14ac:dyDescent="0.2">
      <c r="A111" s="9" t="s">
        <v>32</v>
      </c>
      <c r="B111" s="10">
        <f>SUM(B99:B110)</f>
        <v>82522</v>
      </c>
      <c r="C111" s="10">
        <f t="shared" ref="C111" si="14">SUM(C99:C110)</f>
        <v>69084</v>
      </c>
      <c r="D111" s="11">
        <f t="shared" ref="D111" si="15">SUM(D99:D110)</f>
        <v>13438</v>
      </c>
    </row>
    <row r="112" spans="1:4" ht="15" customHeight="1" x14ac:dyDescent="0.2">
      <c r="A112" s="3" t="s">
        <v>33</v>
      </c>
      <c r="B112" s="7">
        <f t="shared" ref="B112:B123" si="16">C112+D112</f>
        <v>16636</v>
      </c>
      <c r="C112" s="4">
        <v>13911</v>
      </c>
      <c r="D112" s="5">
        <v>2725</v>
      </c>
    </row>
    <row r="113" spans="1:4" ht="15" customHeight="1" x14ac:dyDescent="0.2">
      <c r="A113" s="6" t="s">
        <v>7</v>
      </c>
      <c r="B113" s="7">
        <f t="shared" si="16"/>
        <v>15302</v>
      </c>
      <c r="C113" s="7">
        <v>13710</v>
      </c>
      <c r="D113" s="8">
        <v>1592</v>
      </c>
    </row>
    <row r="114" spans="1:4" ht="15" customHeight="1" x14ac:dyDescent="0.2">
      <c r="A114" s="6" t="s">
        <v>8</v>
      </c>
      <c r="B114" s="7">
        <f t="shared" si="16"/>
        <v>25140</v>
      </c>
      <c r="C114" s="7">
        <v>23197</v>
      </c>
      <c r="D114" s="8">
        <v>1943</v>
      </c>
    </row>
    <row r="115" spans="1:4" ht="15" customHeight="1" x14ac:dyDescent="0.2">
      <c r="A115" s="6" t="s">
        <v>9</v>
      </c>
      <c r="B115" s="7">
        <f t="shared" si="16"/>
        <v>22080</v>
      </c>
      <c r="C115" s="7">
        <v>20593</v>
      </c>
      <c r="D115" s="8">
        <v>1487</v>
      </c>
    </row>
    <row r="116" spans="1:4" ht="15" customHeight="1" x14ac:dyDescent="0.2">
      <c r="A116" s="6" t="s">
        <v>10</v>
      </c>
      <c r="B116" s="7">
        <f t="shared" si="16"/>
        <v>20248</v>
      </c>
      <c r="C116" s="7">
        <v>19131</v>
      </c>
      <c r="D116" s="8">
        <v>1117</v>
      </c>
    </row>
    <row r="117" spans="1:4" ht="15" customHeight="1" x14ac:dyDescent="0.2">
      <c r="A117" s="6" t="s">
        <v>11</v>
      </c>
      <c r="B117" s="7">
        <f t="shared" si="16"/>
        <v>9866</v>
      </c>
      <c r="C117" s="7">
        <v>10446</v>
      </c>
      <c r="D117" s="8">
        <v>-580</v>
      </c>
    </row>
    <row r="118" spans="1:4" ht="15" customHeight="1" x14ac:dyDescent="0.2">
      <c r="A118" s="6" t="s">
        <v>12</v>
      </c>
      <c r="B118" s="7">
        <f t="shared" si="16"/>
        <v>13489</v>
      </c>
      <c r="C118" s="7">
        <v>12723</v>
      </c>
      <c r="D118" s="8">
        <v>766</v>
      </c>
    </row>
    <row r="119" spans="1:4" ht="15" customHeight="1" x14ac:dyDescent="0.2">
      <c r="A119" s="6" t="s">
        <v>13</v>
      </c>
      <c r="B119" s="7">
        <f t="shared" si="16"/>
        <v>23350</v>
      </c>
      <c r="C119" s="7">
        <v>21397</v>
      </c>
      <c r="D119" s="8">
        <v>1953</v>
      </c>
    </row>
    <row r="120" spans="1:4" ht="15" customHeight="1" x14ac:dyDescent="0.2">
      <c r="A120" s="6" t="s">
        <v>14</v>
      </c>
      <c r="B120" s="7">
        <f t="shared" si="16"/>
        <v>15518</v>
      </c>
      <c r="C120" s="7">
        <v>14038</v>
      </c>
      <c r="D120" s="8">
        <v>1480</v>
      </c>
    </row>
    <row r="121" spans="1:4" ht="15" customHeight="1" x14ac:dyDescent="0.2">
      <c r="A121" s="6" t="s">
        <v>15</v>
      </c>
      <c r="B121" s="7">
        <f t="shared" si="16"/>
        <v>16536</v>
      </c>
      <c r="C121" s="7">
        <v>14954</v>
      </c>
      <c r="D121" s="8">
        <v>1582</v>
      </c>
    </row>
    <row r="122" spans="1:4" ht="15" customHeight="1" x14ac:dyDescent="0.2">
      <c r="A122" s="6" t="s">
        <v>16</v>
      </c>
      <c r="B122" s="7">
        <f t="shared" si="16"/>
        <v>10820</v>
      </c>
      <c r="C122" s="7">
        <v>10253</v>
      </c>
      <c r="D122" s="8">
        <v>567</v>
      </c>
    </row>
    <row r="123" spans="1:4" ht="15" customHeight="1" x14ac:dyDescent="0.2">
      <c r="A123" s="6" t="s">
        <v>17</v>
      </c>
      <c r="B123" s="7">
        <f t="shared" si="16"/>
        <v>-34113</v>
      </c>
      <c r="C123" s="7">
        <v>-31870</v>
      </c>
      <c r="D123" s="8">
        <v>-2243</v>
      </c>
    </row>
    <row r="124" spans="1:4" ht="15" customHeight="1" x14ac:dyDescent="0.2">
      <c r="A124" s="9" t="s">
        <v>34</v>
      </c>
      <c r="B124" s="10">
        <f>SUM(B112:B123)</f>
        <v>154872</v>
      </c>
      <c r="C124" s="10">
        <f t="shared" ref="C124" si="17">SUM(C112:C123)</f>
        <v>142483</v>
      </c>
      <c r="D124" s="11">
        <f t="shared" ref="D124" si="18">SUM(D112:D123)</f>
        <v>12389</v>
      </c>
    </row>
    <row r="125" spans="1:4" ht="15" customHeight="1" x14ac:dyDescent="0.2">
      <c r="A125" s="3" t="s">
        <v>35</v>
      </c>
      <c r="B125" s="7">
        <f t="shared" ref="B125:B138" si="19">C125+D125</f>
        <v>17149</v>
      </c>
      <c r="C125" s="4">
        <v>14954</v>
      </c>
      <c r="D125" s="5">
        <v>2195</v>
      </c>
    </row>
    <row r="126" spans="1:4" ht="15" customHeight="1" x14ac:dyDescent="0.2">
      <c r="A126" s="6" t="s">
        <v>7</v>
      </c>
      <c r="B126" s="7">
        <f t="shared" si="19"/>
        <v>21890</v>
      </c>
      <c r="C126" s="7">
        <v>19801</v>
      </c>
      <c r="D126" s="8">
        <v>2089</v>
      </c>
    </row>
    <row r="127" spans="1:4" ht="15" customHeight="1" x14ac:dyDescent="0.2">
      <c r="A127" s="6" t="s">
        <v>8</v>
      </c>
      <c r="B127" s="7">
        <f t="shared" si="19"/>
        <v>15240</v>
      </c>
      <c r="C127" s="7">
        <v>13927</v>
      </c>
      <c r="D127" s="8">
        <v>1313</v>
      </c>
    </row>
    <row r="128" spans="1:4" ht="15" customHeight="1" x14ac:dyDescent="0.2">
      <c r="A128" s="6" t="s">
        <v>9</v>
      </c>
      <c r="B128" s="7">
        <f t="shared" si="19"/>
        <v>21015</v>
      </c>
      <c r="C128" s="7">
        <v>20837</v>
      </c>
      <c r="D128" s="8">
        <v>178</v>
      </c>
    </row>
    <row r="129" spans="1:4" ht="15" customHeight="1" x14ac:dyDescent="0.2">
      <c r="A129" s="6" t="s">
        <v>10</v>
      </c>
      <c r="B129" s="7">
        <f t="shared" si="19"/>
        <v>18230</v>
      </c>
      <c r="C129" s="7">
        <v>16789</v>
      </c>
      <c r="D129" s="8">
        <v>1441</v>
      </c>
    </row>
    <row r="130" spans="1:4" ht="15" customHeight="1" x14ac:dyDescent="0.2">
      <c r="A130" s="6" t="s">
        <v>11</v>
      </c>
      <c r="B130" s="7">
        <f t="shared" si="19"/>
        <v>8232</v>
      </c>
      <c r="C130" s="7">
        <v>6777</v>
      </c>
      <c r="D130" s="8">
        <v>1455</v>
      </c>
    </row>
    <row r="131" spans="1:4" ht="15" customHeight="1" x14ac:dyDescent="0.2">
      <c r="A131" s="6" t="s">
        <v>12</v>
      </c>
      <c r="B131" s="7">
        <f t="shared" si="19"/>
        <v>9567</v>
      </c>
      <c r="C131" s="7">
        <v>8830</v>
      </c>
      <c r="D131" s="8">
        <v>737</v>
      </c>
    </row>
    <row r="132" spans="1:4" ht="15" customHeight="1" x14ac:dyDescent="0.2">
      <c r="A132" s="6" t="s">
        <v>13</v>
      </c>
      <c r="B132" s="7">
        <f t="shared" si="19"/>
        <v>15298</v>
      </c>
      <c r="C132" s="7">
        <v>14251</v>
      </c>
      <c r="D132" s="8">
        <v>1047</v>
      </c>
    </row>
    <row r="133" spans="1:4" ht="15" customHeight="1" x14ac:dyDescent="0.2">
      <c r="A133" s="6" t="s">
        <v>14</v>
      </c>
      <c r="B133" s="7">
        <f t="shared" si="19"/>
        <v>14440</v>
      </c>
      <c r="C133" s="7">
        <v>13157</v>
      </c>
      <c r="D133" s="8">
        <v>1283</v>
      </c>
    </row>
    <row r="134" spans="1:4" ht="15" customHeight="1" x14ac:dyDescent="0.2">
      <c r="A134" s="6" t="s">
        <v>15</v>
      </c>
      <c r="B134" s="7">
        <f t="shared" si="19"/>
        <v>12370</v>
      </c>
      <c r="C134" s="7">
        <v>11569</v>
      </c>
      <c r="D134" s="8">
        <v>801</v>
      </c>
    </row>
    <row r="135" spans="1:4" ht="15" customHeight="1" x14ac:dyDescent="0.2">
      <c r="A135" s="6" t="s">
        <v>16</v>
      </c>
      <c r="B135" s="7">
        <f t="shared" si="19"/>
        <v>6417</v>
      </c>
      <c r="C135" s="7">
        <v>5663</v>
      </c>
      <c r="D135" s="8">
        <v>754</v>
      </c>
    </row>
    <row r="136" spans="1:4" ht="15" customHeight="1" x14ac:dyDescent="0.2">
      <c r="A136" s="6" t="s">
        <v>17</v>
      </c>
      <c r="B136" s="7">
        <f t="shared" si="19"/>
        <v>-34041</v>
      </c>
      <c r="C136" s="7">
        <v>-34186</v>
      </c>
      <c r="D136" s="8">
        <v>145</v>
      </c>
    </row>
    <row r="137" spans="1:4" ht="15" customHeight="1" x14ac:dyDescent="0.2">
      <c r="A137" s="9" t="s">
        <v>41</v>
      </c>
      <c r="B137" s="10">
        <f>SUM(B125:B136)</f>
        <v>125807</v>
      </c>
      <c r="C137" s="10">
        <f t="shared" ref="C137" si="20">SUM(C125:C136)</f>
        <v>112369</v>
      </c>
      <c r="D137" s="11">
        <f t="shared" ref="D137" si="21">SUM(D125:D136)</f>
        <v>13438</v>
      </c>
    </row>
    <row r="138" spans="1:4" ht="15" customHeight="1" x14ac:dyDescent="0.2">
      <c r="A138" s="3" t="s">
        <v>40</v>
      </c>
      <c r="B138" s="7">
        <f t="shared" si="19"/>
        <v>16704</v>
      </c>
      <c r="C138" s="4">
        <v>14653</v>
      </c>
      <c r="D138" s="5">
        <v>2051</v>
      </c>
    </row>
    <row r="139" spans="1:4" ht="15" customHeight="1" x14ac:dyDescent="0.2">
      <c r="A139" s="6" t="s">
        <v>7</v>
      </c>
      <c r="B139" s="7">
        <f>C139+D139</f>
        <v>15194</v>
      </c>
      <c r="C139" s="7">
        <v>14075</v>
      </c>
      <c r="D139" s="8">
        <v>1119</v>
      </c>
    </row>
    <row r="140" spans="1:4" ht="15" customHeight="1" x14ac:dyDescent="0.2">
      <c r="A140" s="6" t="s">
        <v>8</v>
      </c>
      <c r="B140" s="7">
        <f>C140+D140</f>
        <v>17567</v>
      </c>
      <c r="C140" s="7">
        <v>14851</v>
      </c>
      <c r="D140" s="8">
        <v>2716</v>
      </c>
    </row>
    <row r="141" spans="1:4" ht="15" customHeight="1" x14ac:dyDescent="0.2">
      <c r="A141" s="6" t="s">
        <v>9</v>
      </c>
      <c r="B141" s="7">
        <f>C141+D141</f>
        <v>22880</v>
      </c>
      <c r="C141" s="7">
        <v>20923</v>
      </c>
      <c r="D141" s="8">
        <v>1957</v>
      </c>
    </row>
    <row r="142" spans="1:4" ht="15" customHeight="1" x14ac:dyDescent="0.2">
      <c r="A142" s="6" t="s">
        <v>10</v>
      </c>
      <c r="B142" s="7">
        <f>C142+D142</f>
        <v>14256</v>
      </c>
      <c r="C142" s="7">
        <v>11738</v>
      </c>
      <c r="D142" s="8">
        <v>2518</v>
      </c>
    </row>
    <row r="143" spans="1:4" ht="15" customHeight="1" x14ac:dyDescent="0.2">
      <c r="A143" s="6" t="s">
        <v>11</v>
      </c>
      <c r="B143" s="7">
        <f t="shared" ref="B143:B154" si="22">C143+D143</f>
        <v>6771</v>
      </c>
      <c r="C143" s="7">
        <v>5135</v>
      </c>
      <c r="D143" s="8">
        <v>1636</v>
      </c>
    </row>
    <row r="144" spans="1:4" ht="15" customHeight="1" x14ac:dyDescent="0.2">
      <c r="A144" s="6" t="s">
        <v>12</v>
      </c>
      <c r="B144" s="7">
        <f t="shared" si="22"/>
        <v>7458</v>
      </c>
      <c r="C144" s="7">
        <v>6006</v>
      </c>
      <c r="D144" s="8">
        <v>1452</v>
      </c>
    </row>
    <row r="145" spans="1:4" ht="15" customHeight="1" x14ac:dyDescent="0.2">
      <c r="A145" s="6" t="s">
        <v>13</v>
      </c>
      <c r="B145" s="7">
        <f t="shared" si="22"/>
        <v>9142</v>
      </c>
      <c r="C145" s="7">
        <v>8091</v>
      </c>
      <c r="D145" s="8">
        <v>1051</v>
      </c>
    </row>
    <row r="146" spans="1:4" ht="15" customHeight="1" x14ac:dyDescent="0.2">
      <c r="A146" s="6" t="s">
        <v>14</v>
      </c>
      <c r="B146" s="7">
        <f t="shared" si="22"/>
        <v>11080</v>
      </c>
      <c r="C146" s="7">
        <v>9559</v>
      </c>
      <c r="D146" s="8">
        <v>1521</v>
      </c>
    </row>
    <row r="147" spans="1:4" ht="15" customHeight="1" x14ac:dyDescent="0.2">
      <c r="A147" s="6" t="s">
        <v>15</v>
      </c>
      <c r="B147" s="7">
        <f t="shared" si="22"/>
        <v>7208</v>
      </c>
      <c r="C147" s="7">
        <v>6656</v>
      </c>
      <c r="D147" s="8">
        <v>552</v>
      </c>
    </row>
    <row r="148" spans="1:4" ht="15" customHeight="1" x14ac:dyDescent="0.2">
      <c r="A148" s="6" t="s">
        <v>16</v>
      </c>
      <c r="B148" s="7">
        <f t="shared" si="22"/>
        <v>5540</v>
      </c>
      <c r="C148" s="7">
        <v>5757</v>
      </c>
      <c r="D148" s="8">
        <v>-217</v>
      </c>
    </row>
    <row r="149" spans="1:4" ht="15" customHeight="1" x14ac:dyDescent="0.2">
      <c r="A149" s="6" t="s">
        <v>17</v>
      </c>
      <c r="B149" s="7">
        <f t="shared" si="22"/>
        <v>-44549</v>
      </c>
      <c r="C149" s="7">
        <v>-43271</v>
      </c>
      <c r="D149" s="8">
        <v>-1278</v>
      </c>
    </row>
    <row r="150" spans="1:4" ht="15" customHeight="1" x14ac:dyDescent="0.2">
      <c r="A150" s="9" t="s">
        <v>43</v>
      </c>
      <c r="B150" s="10">
        <f>SUM(B138:B149)</f>
        <v>89251</v>
      </c>
      <c r="C150" s="10">
        <f t="shared" ref="C150" si="23">SUM(C138:C149)</f>
        <v>74173</v>
      </c>
      <c r="D150" s="11">
        <f t="shared" ref="D150" si="24">SUM(D138:D149)</f>
        <v>15078</v>
      </c>
    </row>
    <row r="151" spans="1:4" ht="15" customHeight="1" x14ac:dyDescent="0.2">
      <c r="A151" s="3" t="s">
        <v>42</v>
      </c>
      <c r="B151" s="7">
        <f t="shared" si="22"/>
        <v>11905</v>
      </c>
      <c r="C151" s="4">
        <v>11125</v>
      </c>
      <c r="D151" s="5">
        <v>780</v>
      </c>
    </row>
    <row r="152" spans="1:4" ht="15" customHeight="1" x14ac:dyDescent="0.2">
      <c r="A152" s="6" t="s">
        <v>7</v>
      </c>
      <c r="B152" s="7">
        <f t="shared" si="22"/>
        <v>17186</v>
      </c>
      <c r="C152" s="7">
        <v>15857</v>
      </c>
      <c r="D152" s="8">
        <v>1329</v>
      </c>
    </row>
    <row r="153" spans="1:4" ht="15" customHeight="1" x14ac:dyDescent="0.2">
      <c r="A153" s="6" t="s">
        <v>8</v>
      </c>
      <c r="B153" s="7">
        <f t="shared" si="22"/>
        <v>19500</v>
      </c>
      <c r="C153" s="7">
        <v>17448</v>
      </c>
      <c r="D153" s="8">
        <v>2052</v>
      </c>
    </row>
    <row r="154" spans="1:4" ht="15" customHeight="1" x14ac:dyDescent="0.2">
      <c r="A154" s="6" t="s">
        <v>9</v>
      </c>
      <c r="B154" s="7">
        <f t="shared" si="22"/>
        <v>20827</v>
      </c>
      <c r="C154" s="7">
        <v>18937</v>
      </c>
      <c r="D154" s="8">
        <v>1890</v>
      </c>
    </row>
    <row r="155" spans="1:4" ht="15" customHeight="1" x14ac:dyDescent="0.2">
      <c r="A155" s="6" t="s">
        <v>10</v>
      </c>
      <c r="B155" s="7">
        <f t="shared" ref="B155:B175" si="25">C155+D155</f>
        <v>10818</v>
      </c>
      <c r="C155" s="7">
        <v>9713</v>
      </c>
      <c r="D155" s="8">
        <v>1105</v>
      </c>
    </row>
    <row r="156" spans="1:4" ht="15" customHeight="1" x14ac:dyDescent="0.2">
      <c r="A156" s="6" t="s">
        <v>11</v>
      </c>
      <c r="B156" s="7">
        <f t="shared" si="25"/>
        <v>6363</v>
      </c>
      <c r="C156" s="7">
        <v>5257</v>
      </c>
      <c r="D156" s="8">
        <v>1106</v>
      </c>
    </row>
    <row r="157" spans="1:4" ht="15" customHeight="1" x14ac:dyDescent="0.2">
      <c r="A157" s="6" t="s">
        <v>12</v>
      </c>
      <c r="B157" s="7">
        <f t="shared" si="25"/>
        <v>2482</v>
      </c>
      <c r="C157" s="7">
        <v>1800</v>
      </c>
      <c r="D157" s="8">
        <v>682</v>
      </c>
    </row>
    <row r="158" spans="1:4" ht="15" customHeight="1" x14ac:dyDescent="0.2">
      <c r="A158" s="6" t="s">
        <v>13</v>
      </c>
      <c r="B158" s="7">
        <f t="shared" si="25"/>
        <v>13424</v>
      </c>
      <c r="C158" s="7">
        <v>12259</v>
      </c>
      <c r="D158" s="8">
        <v>1165</v>
      </c>
    </row>
    <row r="159" spans="1:4" ht="15" customHeight="1" x14ac:dyDescent="0.2">
      <c r="A159" s="6" t="s">
        <v>14</v>
      </c>
      <c r="B159" s="7">
        <f t="shared" si="25"/>
        <v>17260</v>
      </c>
      <c r="C159" s="7">
        <v>15925</v>
      </c>
      <c r="D159" s="8">
        <v>1335</v>
      </c>
    </row>
    <row r="160" spans="1:4" ht="15" customHeight="1" x14ac:dyDescent="0.2">
      <c r="A160" s="6" t="s">
        <v>15</v>
      </c>
      <c r="B160" s="7">
        <f t="shared" si="25"/>
        <v>8926</v>
      </c>
      <c r="C160" s="7">
        <v>8199</v>
      </c>
      <c r="D160" s="8">
        <v>727</v>
      </c>
    </row>
    <row r="161" spans="1:4" ht="15" customHeight="1" x14ac:dyDescent="0.2">
      <c r="A161" s="6" t="s">
        <v>16</v>
      </c>
      <c r="B161" s="7">
        <f t="shared" si="25"/>
        <v>6056</v>
      </c>
      <c r="C161" s="7">
        <v>5009</v>
      </c>
      <c r="D161" s="8">
        <v>1047</v>
      </c>
    </row>
    <row r="162" spans="1:4" ht="15" customHeight="1" x14ac:dyDescent="0.2">
      <c r="A162" s="6" t="s">
        <v>17</v>
      </c>
      <c r="B162" s="7">
        <f t="shared" si="25"/>
        <v>-45638</v>
      </c>
      <c r="C162" s="7">
        <v>-43022</v>
      </c>
      <c r="D162" s="8">
        <v>-2616</v>
      </c>
    </row>
    <row r="163" spans="1:4" ht="15" customHeight="1" x14ac:dyDescent="0.2">
      <c r="A163" s="9" t="s">
        <v>45</v>
      </c>
      <c r="B163" s="10">
        <f>SUM(B151:B162)</f>
        <v>89109</v>
      </c>
      <c r="C163" s="10">
        <f t="shared" ref="C163" si="26">SUM(C151:C162)</f>
        <v>78507</v>
      </c>
      <c r="D163" s="11">
        <f t="shared" ref="D163" si="27">SUM(D151:D162)</f>
        <v>10602</v>
      </c>
    </row>
    <row r="164" spans="1:4" ht="15" customHeight="1" x14ac:dyDescent="0.2">
      <c r="A164" s="3" t="s">
        <v>44</v>
      </c>
      <c r="B164" s="7">
        <f t="shared" si="25"/>
        <v>13356</v>
      </c>
      <c r="C164" s="4">
        <v>11991</v>
      </c>
      <c r="D164" s="5">
        <v>1365</v>
      </c>
    </row>
    <row r="165" spans="1:4" ht="15" customHeight="1" x14ac:dyDescent="0.2">
      <c r="A165" s="6" t="s">
        <v>7</v>
      </c>
      <c r="B165" s="7">
        <f t="shared" si="25"/>
        <v>27151</v>
      </c>
      <c r="C165" s="7">
        <v>25612</v>
      </c>
      <c r="D165" s="8">
        <v>1539</v>
      </c>
    </row>
    <row r="166" spans="1:4" ht="15" customHeight="1" x14ac:dyDescent="0.2">
      <c r="A166" s="6" t="s">
        <v>8</v>
      </c>
      <c r="B166" s="7">
        <f t="shared" si="25"/>
        <v>5831</v>
      </c>
      <c r="C166" s="7">
        <v>5940</v>
      </c>
      <c r="D166" s="8">
        <v>-109</v>
      </c>
    </row>
    <row r="167" spans="1:4" ht="15" customHeight="1" x14ac:dyDescent="0.2">
      <c r="A167" s="6" t="s">
        <v>9</v>
      </c>
      <c r="B167" s="7">
        <f t="shared" si="25"/>
        <v>13095</v>
      </c>
      <c r="C167" s="7">
        <v>12378</v>
      </c>
      <c r="D167" s="8">
        <v>717</v>
      </c>
    </row>
    <row r="168" spans="1:4" ht="15" customHeight="1" x14ac:dyDescent="0.2">
      <c r="A168" s="6" t="s">
        <v>10</v>
      </c>
      <c r="B168" s="7">
        <f t="shared" si="25"/>
        <v>7848</v>
      </c>
      <c r="C168" s="7">
        <v>6840</v>
      </c>
      <c r="D168" s="8">
        <v>1008</v>
      </c>
    </row>
    <row r="169" spans="1:4" ht="15" customHeight="1" x14ac:dyDescent="0.2">
      <c r="A169" s="6" t="s">
        <v>11</v>
      </c>
      <c r="B169" s="7">
        <f t="shared" si="25"/>
        <v>-2509</v>
      </c>
      <c r="C169" s="7">
        <v>-2952</v>
      </c>
      <c r="D169" s="8">
        <v>443</v>
      </c>
    </row>
    <row r="170" spans="1:4" ht="15" customHeight="1" x14ac:dyDescent="0.2">
      <c r="A170" s="6" t="s">
        <v>12</v>
      </c>
      <c r="B170" s="7">
        <f t="shared" si="25"/>
        <v>2723</v>
      </c>
      <c r="C170" s="7">
        <v>2683</v>
      </c>
      <c r="D170" s="8">
        <v>40</v>
      </c>
    </row>
    <row r="171" spans="1:4" ht="15" customHeight="1" x14ac:dyDescent="0.2">
      <c r="A171" s="6" t="s">
        <v>13</v>
      </c>
      <c r="B171" s="7">
        <f t="shared" si="25"/>
        <v>6194</v>
      </c>
      <c r="C171" s="7">
        <v>5352</v>
      </c>
      <c r="D171" s="8">
        <v>842</v>
      </c>
    </row>
    <row r="172" spans="1:4" ht="15" customHeight="1" x14ac:dyDescent="0.2">
      <c r="A172" s="6" t="s">
        <v>14</v>
      </c>
      <c r="B172" s="7">
        <f t="shared" si="25"/>
        <v>12267</v>
      </c>
      <c r="C172" s="7">
        <v>11547</v>
      </c>
      <c r="D172" s="8">
        <v>720</v>
      </c>
    </row>
    <row r="173" spans="1:4" ht="15" customHeight="1" x14ac:dyDescent="0.2">
      <c r="A173" s="6" t="s">
        <v>15</v>
      </c>
      <c r="B173" s="7">
        <f t="shared" si="25"/>
        <v>-152</v>
      </c>
      <c r="C173" s="7">
        <v>-375</v>
      </c>
      <c r="D173" s="8">
        <v>223</v>
      </c>
    </row>
    <row r="174" spans="1:4" ht="15" customHeight="1" x14ac:dyDescent="0.2">
      <c r="A174" s="6" t="s">
        <v>16</v>
      </c>
      <c r="B174" s="7">
        <f t="shared" si="25"/>
        <v>4822</v>
      </c>
      <c r="C174" s="7">
        <v>4860</v>
      </c>
      <c r="D174" s="8">
        <v>-38</v>
      </c>
    </row>
    <row r="175" spans="1:4" ht="15" customHeight="1" x14ac:dyDescent="0.2">
      <c r="A175" s="6" t="s">
        <v>17</v>
      </c>
      <c r="B175" s="7">
        <f t="shared" si="25"/>
        <v>-50765</v>
      </c>
      <c r="C175" s="7">
        <v>-49168</v>
      </c>
      <c r="D175" s="8">
        <v>-1597</v>
      </c>
    </row>
    <row r="176" spans="1:4" ht="15" customHeight="1" x14ac:dyDescent="0.2">
      <c r="A176" s="9" t="s">
        <v>48</v>
      </c>
      <c r="B176" s="10">
        <f>SUM(B164:B175)</f>
        <v>39861</v>
      </c>
      <c r="C176" s="10">
        <f>SUM(C164:C175)</f>
        <v>34708</v>
      </c>
      <c r="D176" s="10">
        <f>SUM(D164:D175)</f>
        <v>5153</v>
      </c>
    </row>
    <row r="177" spans="1:4" ht="15" customHeight="1" x14ac:dyDescent="0.2">
      <c r="A177" s="3" t="s">
        <v>47</v>
      </c>
      <c r="B177" s="17">
        <f t="shared" ref="B177:B188" si="28">C177+D177</f>
        <v>7532</v>
      </c>
      <c r="C177" s="17">
        <v>6713</v>
      </c>
      <c r="D177" s="18">
        <v>819</v>
      </c>
    </row>
    <row r="178" spans="1:4" ht="15" customHeight="1" x14ac:dyDescent="0.2">
      <c r="A178" s="6" t="s">
        <v>7</v>
      </c>
      <c r="B178" s="19">
        <f t="shared" si="28"/>
        <v>8411</v>
      </c>
      <c r="C178" s="19">
        <v>8574</v>
      </c>
      <c r="D178" s="20">
        <v>-163</v>
      </c>
    </row>
    <row r="179" spans="1:4" ht="15" customHeight="1" x14ac:dyDescent="0.2">
      <c r="A179" s="6" t="s">
        <v>8</v>
      </c>
      <c r="B179" s="19">
        <f t="shared" si="28"/>
        <v>10649</v>
      </c>
      <c r="C179" s="19">
        <v>10174</v>
      </c>
      <c r="D179" s="20">
        <v>475</v>
      </c>
    </row>
    <row r="180" spans="1:4" ht="15" customHeight="1" x14ac:dyDescent="0.2">
      <c r="A180" s="6" t="s">
        <v>9</v>
      </c>
      <c r="B180" s="19">
        <f t="shared" si="28"/>
        <v>-1744</v>
      </c>
      <c r="C180" s="19">
        <v>-2002</v>
      </c>
      <c r="D180" s="20">
        <v>258</v>
      </c>
    </row>
    <row r="181" spans="1:4" ht="15" customHeight="1" x14ac:dyDescent="0.2">
      <c r="A181" s="6" t="s">
        <v>10</v>
      </c>
      <c r="B181" s="19">
        <f t="shared" si="28"/>
        <v>-1077</v>
      </c>
      <c r="C181" s="19">
        <v>-1361</v>
      </c>
      <c r="D181" s="20">
        <v>284</v>
      </c>
    </row>
    <row r="182" spans="1:4" ht="15" customHeight="1" x14ac:dyDescent="0.2">
      <c r="A182" s="6" t="s">
        <v>11</v>
      </c>
      <c r="B182" s="19">
        <f t="shared" si="28"/>
        <v>-8653</v>
      </c>
      <c r="C182" s="19">
        <v>-8893</v>
      </c>
      <c r="D182" s="20">
        <v>240</v>
      </c>
    </row>
    <row r="183" spans="1:4" ht="15" customHeight="1" x14ac:dyDescent="0.2">
      <c r="A183" s="6" t="s">
        <v>12</v>
      </c>
      <c r="B183" s="19">
        <f t="shared" si="28"/>
        <v>-12520</v>
      </c>
      <c r="C183" s="19">
        <v>-12355</v>
      </c>
      <c r="D183" s="20">
        <v>-165</v>
      </c>
    </row>
    <row r="184" spans="1:4" ht="15" customHeight="1" x14ac:dyDescent="0.2">
      <c r="A184" s="6" t="s">
        <v>13</v>
      </c>
      <c r="B184" s="19">
        <f t="shared" si="28"/>
        <v>-7938</v>
      </c>
      <c r="C184" s="19">
        <v>-8194</v>
      </c>
      <c r="D184" s="20">
        <v>256</v>
      </c>
    </row>
    <row r="185" spans="1:4" ht="15" customHeight="1" x14ac:dyDescent="0.2">
      <c r="A185" s="6" t="s">
        <v>14</v>
      </c>
      <c r="B185" s="19">
        <f t="shared" si="28"/>
        <v>-7802</v>
      </c>
      <c r="C185" s="19">
        <v>-8472</v>
      </c>
      <c r="D185" s="20">
        <v>670</v>
      </c>
    </row>
    <row r="186" spans="1:4" ht="15" customHeight="1" x14ac:dyDescent="0.2">
      <c r="A186" s="6" t="s">
        <v>15</v>
      </c>
      <c r="B186" s="19">
        <f t="shared" si="28"/>
        <v>-8556</v>
      </c>
      <c r="C186" s="19">
        <v>-8695</v>
      </c>
      <c r="D186" s="20">
        <v>139</v>
      </c>
    </row>
    <row r="187" spans="1:4" ht="15" customHeight="1" x14ac:dyDescent="0.2">
      <c r="A187" s="6" t="s">
        <v>16</v>
      </c>
      <c r="B187" s="19">
        <f t="shared" si="28"/>
        <v>-8414</v>
      </c>
      <c r="C187" s="19">
        <v>-7517</v>
      </c>
      <c r="D187" s="20">
        <v>-897</v>
      </c>
    </row>
    <row r="188" spans="1:4" ht="15" customHeight="1" x14ac:dyDescent="0.2">
      <c r="A188" s="6" t="s">
        <v>17</v>
      </c>
      <c r="B188" s="19">
        <f t="shared" si="28"/>
        <v>-46050</v>
      </c>
      <c r="C188" s="19">
        <v>-45115</v>
      </c>
      <c r="D188" s="20">
        <v>-935</v>
      </c>
    </row>
    <row r="189" spans="1:4" ht="15" customHeight="1" x14ac:dyDescent="0.2">
      <c r="A189" s="9" t="s">
        <v>50</v>
      </c>
      <c r="B189" s="10">
        <f>SUM(B177:B188)</f>
        <v>-76162</v>
      </c>
      <c r="C189" s="10">
        <f>SUM(C177:C188)</f>
        <v>-77143</v>
      </c>
      <c r="D189" s="10">
        <f>SUM(D177:D188)</f>
        <v>981</v>
      </c>
    </row>
    <row r="190" spans="1:4" ht="15" customHeight="1" x14ac:dyDescent="0.2">
      <c r="A190" s="3" t="s">
        <v>49</v>
      </c>
      <c r="B190" s="17">
        <f t="shared" ref="B190:B201" si="29">C190+D190</f>
        <v>1148</v>
      </c>
      <c r="C190" s="17">
        <v>1074</v>
      </c>
      <c r="D190" s="18">
        <v>74</v>
      </c>
    </row>
    <row r="191" spans="1:4" ht="15" customHeight="1" x14ac:dyDescent="0.2">
      <c r="A191" s="6" t="s">
        <v>7</v>
      </c>
      <c r="B191" s="19">
        <f t="shared" si="29"/>
        <v>-1790</v>
      </c>
      <c r="C191" s="19">
        <v>-2050</v>
      </c>
      <c r="D191" s="20">
        <v>260</v>
      </c>
    </row>
    <row r="192" spans="1:4" ht="15" customHeight="1" x14ac:dyDescent="0.2">
      <c r="A192" s="6" t="s">
        <v>8</v>
      </c>
      <c r="B192" s="19">
        <f t="shared" si="29"/>
        <v>-4259</v>
      </c>
      <c r="C192" s="19">
        <v>-3855</v>
      </c>
      <c r="D192" s="20">
        <v>-404</v>
      </c>
    </row>
    <row r="193" spans="1:4" ht="15" customHeight="1" x14ac:dyDescent="0.2">
      <c r="A193" s="6" t="s">
        <v>9</v>
      </c>
      <c r="B193" s="19">
        <f t="shared" si="29"/>
        <v>-918</v>
      </c>
      <c r="C193" s="19">
        <v>-1163</v>
      </c>
      <c r="D193" s="20">
        <v>245</v>
      </c>
    </row>
    <row r="194" spans="1:4" ht="15" customHeight="1" x14ac:dyDescent="0.2">
      <c r="A194" s="6" t="s">
        <v>10</v>
      </c>
      <c r="B194" s="19">
        <f t="shared" si="29"/>
        <v>-3143</v>
      </c>
      <c r="C194" s="19">
        <v>-3388</v>
      </c>
      <c r="D194" s="20">
        <v>245</v>
      </c>
    </row>
    <row r="195" spans="1:4" ht="15" customHeight="1" x14ac:dyDescent="0.2">
      <c r="A195" s="6" t="s">
        <v>11</v>
      </c>
      <c r="B195" s="19">
        <f t="shared" si="29"/>
        <v>-7276</v>
      </c>
      <c r="C195" s="19">
        <v>-7130</v>
      </c>
      <c r="D195" s="20">
        <v>-146</v>
      </c>
    </row>
    <row r="196" spans="1:4" ht="15" customHeight="1" x14ac:dyDescent="0.2">
      <c r="A196" s="6" t="s">
        <v>12</v>
      </c>
      <c r="B196" s="19">
        <f t="shared" si="29"/>
        <v>-5707</v>
      </c>
      <c r="C196" s="19">
        <v>-5618</v>
      </c>
      <c r="D196" s="20">
        <v>-89</v>
      </c>
    </row>
    <row r="197" spans="1:4" ht="15" customHeight="1" x14ac:dyDescent="0.2">
      <c r="A197" s="6" t="s">
        <v>13</v>
      </c>
      <c r="B197" s="19">
        <f t="shared" si="29"/>
        <v>951</v>
      </c>
      <c r="C197" s="19">
        <v>533</v>
      </c>
      <c r="D197" s="20">
        <v>418</v>
      </c>
    </row>
    <row r="198" spans="1:4" ht="15" customHeight="1" x14ac:dyDescent="0.2">
      <c r="A198" s="6" t="s">
        <v>14</v>
      </c>
      <c r="B198" s="19">
        <f t="shared" si="29"/>
        <v>748</v>
      </c>
      <c r="C198" s="19">
        <v>413</v>
      </c>
      <c r="D198" s="20">
        <v>335</v>
      </c>
    </row>
    <row r="199" spans="1:4" ht="15" customHeight="1" x14ac:dyDescent="0.2">
      <c r="A199" s="6" t="s">
        <v>15</v>
      </c>
      <c r="B199" s="19">
        <f t="shared" si="29"/>
        <v>-829</v>
      </c>
      <c r="C199" s="19">
        <v>-387</v>
      </c>
      <c r="D199" s="20">
        <v>-442</v>
      </c>
    </row>
    <row r="200" spans="1:4" ht="15" customHeight="1" x14ac:dyDescent="0.2">
      <c r="A200" s="6" t="s">
        <v>16</v>
      </c>
      <c r="B200" s="19">
        <f t="shared" si="29"/>
        <v>-7901</v>
      </c>
      <c r="C200" s="19">
        <v>-7467</v>
      </c>
      <c r="D200" s="20">
        <v>-434</v>
      </c>
    </row>
    <row r="201" spans="1:4" ht="15" customHeight="1" x14ac:dyDescent="0.2">
      <c r="A201" s="6" t="s">
        <v>17</v>
      </c>
      <c r="B201" s="19">
        <f t="shared" si="29"/>
        <v>-31945</v>
      </c>
      <c r="C201" s="19">
        <v>-30457</v>
      </c>
      <c r="D201" s="20">
        <v>-1488</v>
      </c>
    </row>
    <row r="202" spans="1:4" ht="15" customHeight="1" x14ac:dyDescent="0.2">
      <c r="A202" s="9" t="s">
        <v>52</v>
      </c>
      <c r="B202" s="10">
        <f>SUM(B190:B201)</f>
        <v>-60921</v>
      </c>
      <c r="C202" s="10">
        <f>SUM(C190:C201)</f>
        <v>-59495</v>
      </c>
      <c r="D202" s="10">
        <f>SUM(D190:D201)</f>
        <v>-1426</v>
      </c>
    </row>
    <row r="203" spans="1:4" ht="15" customHeight="1" x14ac:dyDescent="0.2">
      <c r="A203" s="3" t="s">
        <v>53</v>
      </c>
      <c r="B203" s="17">
        <f t="shared" ref="B203:B214" si="30">C203+D203</f>
        <v>5503</v>
      </c>
      <c r="C203" s="17">
        <v>4973</v>
      </c>
      <c r="D203" s="18">
        <v>530</v>
      </c>
    </row>
    <row r="204" spans="1:4" ht="15" customHeight="1" x14ac:dyDescent="0.2">
      <c r="A204" s="6" t="s">
        <v>7</v>
      </c>
      <c r="B204" s="19">
        <f t="shared" si="30"/>
        <v>10726</v>
      </c>
      <c r="C204" s="19">
        <v>9962</v>
      </c>
      <c r="D204" s="20">
        <v>764</v>
      </c>
    </row>
    <row r="205" spans="1:4" ht="15" customHeight="1" x14ac:dyDescent="0.2">
      <c r="A205" s="6" t="s">
        <v>8</v>
      </c>
      <c r="B205" s="19">
        <f t="shared" si="30"/>
        <v>1388</v>
      </c>
      <c r="C205" s="19">
        <v>1126</v>
      </c>
      <c r="D205" s="20">
        <v>262</v>
      </c>
    </row>
    <row r="206" spans="1:4" ht="15" customHeight="1" x14ac:dyDescent="0.2">
      <c r="A206" s="6" t="s">
        <v>9</v>
      </c>
      <c r="B206" s="19">
        <f t="shared" si="30"/>
        <v>7530</v>
      </c>
      <c r="C206" s="19">
        <v>6742</v>
      </c>
      <c r="D206" s="20">
        <v>788</v>
      </c>
    </row>
    <row r="207" spans="1:4" ht="15" customHeight="1" x14ac:dyDescent="0.2">
      <c r="A207" s="6" t="s">
        <v>10</v>
      </c>
      <c r="B207" s="19">
        <f t="shared" si="30"/>
        <v>2765</v>
      </c>
      <c r="C207" s="19">
        <v>2379</v>
      </c>
      <c r="D207" s="20">
        <v>386</v>
      </c>
    </row>
    <row r="208" spans="1:4" ht="15" customHeight="1" x14ac:dyDescent="0.2">
      <c r="A208" s="6" t="s">
        <v>11</v>
      </c>
      <c r="B208" s="19">
        <f t="shared" si="30"/>
        <v>-3588</v>
      </c>
      <c r="C208" s="19">
        <v>-3561</v>
      </c>
      <c r="D208" s="20">
        <v>-27</v>
      </c>
    </row>
    <row r="209" spans="1:4" ht="15" customHeight="1" x14ac:dyDescent="0.2">
      <c r="A209" s="6" t="s">
        <v>12</v>
      </c>
      <c r="B209" s="19">
        <f t="shared" si="30"/>
        <v>1130</v>
      </c>
      <c r="C209" s="19">
        <v>959</v>
      </c>
      <c r="D209" s="20">
        <v>171</v>
      </c>
    </row>
    <row r="210" spans="1:4" ht="15" customHeight="1" x14ac:dyDescent="0.2">
      <c r="A210" s="6" t="s">
        <v>13</v>
      </c>
      <c r="B210" s="19">
        <f t="shared" si="30"/>
        <v>1847</v>
      </c>
      <c r="C210" s="19">
        <v>1180</v>
      </c>
      <c r="D210" s="20">
        <v>667</v>
      </c>
    </row>
    <row r="211" spans="1:4" ht="15" customHeight="1" x14ac:dyDescent="0.2">
      <c r="A211" s="6" t="s">
        <v>14</v>
      </c>
      <c r="B211" s="19">
        <f t="shared" si="30"/>
        <v>4015</v>
      </c>
      <c r="C211" s="19">
        <v>2801</v>
      </c>
      <c r="D211" s="20">
        <v>1214</v>
      </c>
    </row>
    <row r="212" spans="1:4" ht="15" customHeight="1" x14ac:dyDescent="0.2">
      <c r="A212" s="6" t="s">
        <v>15</v>
      </c>
      <c r="B212" s="19">
        <f t="shared" si="30"/>
        <v>5029</v>
      </c>
      <c r="C212" s="19">
        <v>4749</v>
      </c>
      <c r="D212" s="20">
        <v>280</v>
      </c>
    </row>
    <row r="213" spans="1:4" ht="15" customHeight="1" x14ac:dyDescent="0.2">
      <c r="A213" s="6" t="s">
        <v>16</v>
      </c>
      <c r="B213" s="19">
        <f t="shared" si="30"/>
        <v>2060</v>
      </c>
      <c r="C213" s="19">
        <v>1433</v>
      </c>
      <c r="D213" s="20">
        <v>627</v>
      </c>
    </row>
    <row r="214" spans="1:4" ht="15" customHeight="1" x14ac:dyDescent="0.2">
      <c r="A214" s="6" t="s">
        <v>17</v>
      </c>
      <c r="B214" s="19">
        <f t="shared" si="30"/>
        <v>-25024</v>
      </c>
      <c r="C214" s="19">
        <v>-25003</v>
      </c>
      <c r="D214" s="20">
        <v>-21</v>
      </c>
    </row>
    <row r="215" spans="1:4" ht="15" customHeight="1" x14ac:dyDescent="0.2">
      <c r="A215" s="9" t="s">
        <v>56</v>
      </c>
      <c r="B215" s="10">
        <f>SUM(B203:B214)</f>
        <v>13381</v>
      </c>
      <c r="C215" s="10">
        <f>SUM(C203:C214)</f>
        <v>7740</v>
      </c>
      <c r="D215" s="10">
        <f>SUM(D203:D214)</f>
        <v>5641</v>
      </c>
    </row>
    <row r="216" spans="1:4" ht="15" customHeight="1" x14ac:dyDescent="0.2">
      <c r="A216" s="3" t="s">
        <v>55</v>
      </c>
      <c r="B216" s="17">
        <f t="shared" ref="B216:B227" si="31">C216+D216</f>
        <v>12353</v>
      </c>
      <c r="C216" s="17">
        <v>11637</v>
      </c>
      <c r="D216" s="23">
        <v>716</v>
      </c>
    </row>
    <row r="217" spans="1:4" ht="15" customHeight="1" x14ac:dyDescent="0.2">
      <c r="A217" s="6" t="s">
        <v>7</v>
      </c>
      <c r="B217" s="19">
        <f t="shared" si="31"/>
        <v>7959</v>
      </c>
      <c r="C217" s="19">
        <v>7703</v>
      </c>
      <c r="D217" s="21">
        <v>256</v>
      </c>
    </row>
    <row r="218" spans="1:4" ht="15" customHeight="1" x14ac:dyDescent="0.2">
      <c r="A218" s="6" t="s">
        <v>8</v>
      </c>
      <c r="B218" s="19">
        <f t="shared" si="31"/>
        <v>8062</v>
      </c>
      <c r="C218" s="19">
        <v>6514</v>
      </c>
      <c r="D218" s="21">
        <v>1548</v>
      </c>
    </row>
    <row r="219" spans="1:4" ht="15" customHeight="1" x14ac:dyDescent="0.2">
      <c r="A219" s="6" t="s">
        <v>9</v>
      </c>
      <c r="B219" s="19">
        <f t="shared" si="31"/>
        <v>9240</v>
      </c>
      <c r="C219" s="19">
        <v>9228</v>
      </c>
      <c r="D219" s="21">
        <v>12</v>
      </c>
    </row>
    <row r="220" spans="1:4" ht="15" customHeight="1" x14ac:dyDescent="0.2">
      <c r="A220" s="6" t="s">
        <v>10</v>
      </c>
      <c r="B220" s="19">
        <f t="shared" si="31"/>
        <v>1730</v>
      </c>
      <c r="C220" s="19">
        <v>1798</v>
      </c>
      <c r="D220" s="21">
        <v>-68</v>
      </c>
    </row>
    <row r="221" spans="1:4" ht="15" customHeight="1" x14ac:dyDescent="0.2">
      <c r="A221" s="6" t="s">
        <v>11</v>
      </c>
      <c r="B221" s="19">
        <f t="shared" si="31"/>
        <v>-6698</v>
      </c>
      <c r="C221" s="19">
        <v>-6609</v>
      </c>
      <c r="D221" s="21">
        <v>-89</v>
      </c>
    </row>
    <row r="222" spans="1:4" ht="15" customHeight="1" x14ac:dyDescent="0.2">
      <c r="A222" s="6" t="s">
        <v>12</v>
      </c>
      <c r="B222" s="19">
        <f t="shared" si="31"/>
        <v>2726</v>
      </c>
      <c r="C222" s="19">
        <v>2485</v>
      </c>
      <c r="D222" s="21">
        <v>241</v>
      </c>
    </row>
    <row r="223" spans="1:4" ht="15" customHeight="1" x14ac:dyDescent="0.2">
      <c r="A223" s="6" t="s">
        <v>13</v>
      </c>
      <c r="B223" s="19">
        <f t="shared" si="31"/>
        <v>10956</v>
      </c>
      <c r="C223" s="19">
        <v>10339</v>
      </c>
      <c r="D223" s="21">
        <v>617</v>
      </c>
    </row>
    <row r="224" spans="1:4" ht="15" customHeight="1" x14ac:dyDescent="0.2">
      <c r="A224" s="6" t="s">
        <v>14</v>
      </c>
      <c r="B224" s="19">
        <f t="shared" si="31"/>
        <v>9281</v>
      </c>
      <c r="C224" s="19">
        <v>9487</v>
      </c>
      <c r="D224" s="21">
        <v>-206</v>
      </c>
    </row>
    <row r="225" spans="1:4" ht="15" customHeight="1" x14ac:dyDescent="0.2">
      <c r="A225" s="6" t="s">
        <v>15</v>
      </c>
      <c r="B225" s="19">
        <f t="shared" si="31"/>
        <v>7083</v>
      </c>
      <c r="C225" s="19">
        <v>6937</v>
      </c>
      <c r="D225" s="21">
        <v>146</v>
      </c>
    </row>
    <row r="226" spans="1:4" ht="15" customHeight="1" x14ac:dyDescent="0.2">
      <c r="A226" s="6" t="s">
        <v>16</v>
      </c>
      <c r="B226" s="19">
        <f t="shared" si="31"/>
        <v>5663</v>
      </c>
      <c r="C226" s="19">
        <v>5450</v>
      </c>
      <c r="D226" s="21">
        <v>213</v>
      </c>
    </row>
    <row r="227" spans="1:4" ht="15" customHeight="1" x14ac:dyDescent="0.2">
      <c r="A227" s="6" t="s">
        <v>17</v>
      </c>
      <c r="B227" s="19">
        <f t="shared" si="31"/>
        <v>-26960</v>
      </c>
      <c r="C227" s="19">
        <v>-26838</v>
      </c>
      <c r="D227" s="21">
        <v>-122</v>
      </c>
    </row>
    <row r="228" spans="1:4" ht="15" customHeight="1" x14ac:dyDescent="0.2">
      <c r="A228" s="9" t="s">
        <v>60</v>
      </c>
      <c r="B228" s="11">
        <f>SUM(B216:B227)</f>
        <v>41395</v>
      </c>
      <c r="C228" s="10">
        <f>SUM(C216:C227)</f>
        <v>38131</v>
      </c>
      <c r="D228" s="22">
        <f>SUM(D216:D227)</f>
        <v>3264</v>
      </c>
    </row>
    <row r="229" spans="1:4" ht="15" customHeight="1" x14ac:dyDescent="0.2">
      <c r="A229" s="3" t="s">
        <v>59</v>
      </c>
      <c r="B229" s="19">
        <f t="shared" ref="B229:B239" si="32">C229+D229</f>
        <v>10126</v>
      </c>
      <c r="C229" s="17">
        <v>9145</v>
      </c>
      <c r="D229" s="21">
        <v>981</v>
      </c>
    </row>
    <row r="230" spans="1:4" ht="15" customHeight="1" x14ac:dyDescent="0.2">
      <c r="A230" s="6" t="s">
        <v>7</v>
      </c>
      <c r="B230" s="19">
        <f t="shared" si="32"/>
        <v>18856</v>
      </c>
      <c r="C230" s="19">
        <v>18254</v>
      </c>
      <c r="D230" s="21">
        <v>602</v>
      </c>
    </row>
    <row r="231" spans="1:4" ht="15" customHeight="1" x14ac:dyDescent="0.2">
      <c r="A231" s="6" t="s">
        <v>8</v>
      </c>
      <c r="B231" s="19">
        <f t="shared" si="32"/>
        <v>-1320</v>
      </c>
      <c r="C231" s="19">
        <v>-1211</v>
      </c>
      <c r="D231" s="21">
        <v>-109</v>
      </c>
    </row>
    <row r="232" spans="1:4" ht="15" customHeight="1" x14ac:dyDescent="0.2">
      <c r="A232" s="6" t="s">
        <v>9</v>
      </c>
      <c r="B232" s="19">
        <f t="shared" si="32"/>
        <v>10811</v>
      </c>
      <c r="C232" s="19">
        <v>10653</v>
      </c>
      <c r="D232" s="21">
        <v>158</v>
      </c>
    </row>
    <row r="233" spans="1:4" ht="15" customHeight="1" x14ac:dyDescent="0.2">
      <c r="A233" s="6" t="s">
        <v>10</v>
      </c>
      <c r="B233" s="19">
        <f t="shared" si="32"/>
        <v>1782</v>
      </c>
      <c r="C233" s="19">
        <v>1431</v>
      </c>
      <c r="D233" s="21">
        <v>351</v>
      </c>
    </row>
    <row r="234" spans="1:4" ht="15" customHeight="1" x14ac:dyDescent="0.2">
      <c r="A234" s="6" t="s">
        <v>11</v>
      </c>
      <c r="B234" s="19">
        <f t="shared" si="32"/>
        <v>206</v>
      </c>
      <c r="C234" s="19">
        <v>158</v>
      </c>
      <c r="D234" s="21">
        <v>48</v>
      </c>
    </row>
    <row r="235" spans="1:4" ht="15" customHeight="1" x14ac:dyDescent="0.2">
      <c r="A235" s="6" t="s">
        <v>12</v>
      </c>
      <c r="B235" s="19">
        <f t="shared" si="32"/>
        <v>847</v>
      </c>
      <c r="C235" s="19">
        <v>571</v>
      </c>
      <c r="D235" s="21">
        <v>276</v>
      </c>
    </row>
    <row r="236" spans="1:4" ht="15" customHeight="1" x14ac:dyDescent="0.2">
      <c r="A236" s="6" t="s">
        <v>13</v>
      </c>
      <c r="B236" s="19">
        <f t="shared" si="32"/>
        <v>9291</v>
      </c>
      <c r="C236" s="19">
        <v>8726</v>
      </c>
      <c r="D236" s="21">
        <v>565</v>
      </c>
    </row>
    <row r="237" spans="1:4" ht="15" customHeight="1" x14ac:dyDescent="0.2">
      <c r="A237" s="6" t="s">
        <v>14</v>
      </c>
      <c r="B237" s="19">
        <f t="shared" si="32"/>
        <v>9352</v>
      </c>
      <c r="C237" s="19">
        <v>9218</v>
      </c>
      <c r="D237" s="21">
        <v>134</v>
      </c>
    </row>
    <row r="238" spans="1:4" ht="15" customHeight="1" x14ac:dyDescent="0.2">
      <c r="A238" s="6" t="s">
        <v>15</v>
      </c>
      <c r="B238" s="19">
        <f t="shared" si="32"/>
        <v>7570</v>
      </c>
      <c r="C238" s="19">
        <v>7406</v>
      </c>
      <c r="D238" s="21">
        <v>164</v>
      </c>
    </row>
    <row r="239" spans="1:4" ht="15" customHeight="1" x14ac:dyDescent="0.2">
      <c r="A239" s="6" t="s">
        <v>16</v>
      </c>
      <c r="B239" s="19">
        <f t="shared" si="32"/>
        <v>6677</v>
      </c>
      <c r="C239" s="19">
        <v>6712</v>
      </c>
      <c r="D239" s="21">
        <v>-35</v>
      </c>
    </row>
    <row r="240" spans="1:4" ht="15" customHeight="1" x14ac:dyDescent="0.2">
      <c r="A240" s="6" t="s">
        <v>54</v>
      </c>
      <c r="B240" s="19">
        <v>-22757</v>
      </c>
      <c r="C240" s="19">
        <v>-22757</v>
      </c>
      <c r="D240" s="21" t="s">
        <v>51</v>
      </c>
    </row>
    <row r="241" spans="1:4" ht="15" customHeight="1" x14ac:dyDescent="0.2">
      <c r="A241" s="9" t="s">
        <v>61</v>
      </c>
      <c r="B241" s="10">
        <f>SUM(B229:B240)</f>
        <v>51441</v>
      </c>
      <c r="C241" s="10">
        <f>SUM(C229:C240)</f>
        <v>48306</v>
      </c>
      <c r="D241" s="22">
        <f>SUM(D229:D240)</f>
        <v>3135</v>
      </c>
    </row>
    <row r="242" spans="1:4" x14ac:dyDescent="0.2">
      <c r="A242" s="24" t="s">
        <v>57</v>
      </c>
    </row>
    <row r="243" spans="1:4" x14ac:dyDescent="0.2">
      <c r="A243" s="14" t="s">
        <v>36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x14ac:dyDescent="0.2">
      <c r="A245" s="15" t="s">
        <v>37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8" activePane="bottomLeft" state="frozen"/>
      <selection activeCell="A233" sqref="A233:D233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46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38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12744</v>
      </c>
      <c r="C60" s="4">
        <v>11491</v>
      </c>
      <c r="D60" s="5">
        <v>1253</v>
      </c>
    </row>
    <row r="61" spans="1:4" ht="15" customHeight="1" x14ac:dyDescent="0.2">
      <c r="A61" s="6" t="s">
        <v>7</v>
      </c>
      <c r="B61" s="7">
        <f t="shared" si="4"/>
        <v>19762</v>
      </c>
      <c r="C61" s="7">
        <v>18068</v>
      </c>
      <c r="D61" s="8">
        <v>1694</v>
      </c>
    </row>
    <row r="62" spans="1:4" ht="15" customHeight="1" x14ac:dyDescent="0.2">
      <c r="A62" s="6" t="s">
        <v>8</v>
      </c>
      <c r="B62" s="7">
        <f t="shared" si="4"/>
        <v>-3855</v>
      </c>
      <c r="C62" s="7">
        <v>-4752</v>
      </c>
      <c r="D62" s="8">
        <v>897</v>
      </c>
    </row>
    <row r="63" spans="1:4" ht="15" customHeight="1" x14ac:dyDescent="0.2">
      <c r="A63" s="6" t="s">
        <v>9</v>
      </c>
      <c r="B63" s="7">
        <f t="shared" si="4"/>
        <v>5739</v>
      </c>
      <c r="C63" s="7">
        <v>5002</v>
      </c>
      <c r="D63" s="8">
        <v>737</v>
      </c>
    </row>
    <row r="64" spans="1:4" ht="15" customHeight="1" x14ac:dyDescent="0.2">
      <c r="A64" s="6" t="s">
        <v>10</v>
      </c>
      <c r="B64" s="7">
        <f t="shared" si="4"/>
        <v>178</v>
      </c>
      <c r="C64" s="7">
        <v>-367</v>
      </c>
      <c r="D64" s="8">
        <v>545</v>
      </c>
    </row>
    <row r="65" spans="1:4" ht="15" customHeight="1" x14ac:dyDescent="0.2">
      <c r="A65" s="6" t="s">
        <v>11</v>
      </c>
      <c r="B65" s="7">
        <f t="shared" si="4"/>
        <v>2943</v>
      </c>
      <c r="C65" s="7">
        <v>1957</v>
      </c>
      <c r="D65" s="8">
        <v>986</v>
      </c>
    </row>
    <row r="66" spans="1:4" ht="15" customHeight="1" x14ac:dyDescent="0.2">
      <c r="A66" s="6" t="s">
        <v>12</v>
      </c>
      <c r="B66" s="7">
        <f t="shared" si="4"/>
        <v>3407</v>
      </c>
      <c r="C66" s="7">
        <v>2951</v>
      </c>
      <c r="D66" s="8">
        <v>456</v>
      </c>
    </row>
    <row r="67" spans="1:4" ht="15" customHeight="1" x14ac:dyDescent="0.2">
      <c r="A67" s="6" t="s">
        <v>13</v>
      </c>
      <c r="B67" s="7">
        <f t="shared" si="4"/>
        <v>6279</v>
      </c>
      <c r="C67" s="7">
        <v>5650</v>
      </c>
      <c r="D67" s="8">
        <v>629</v>
      </c>
    </row>
    <row r="68" spans="1:4" ht="15" customHeight="1" x14ac:dyDescent="0.2">
      <c r="A68" s="6" t="s">
        <v>14</v>
      </c>
      <c r="B68" s="7">
        <f t="shared" si="4"/>
        <v>8566</v>
      </c>
      <c r="C68" s="7">
        <v>7841</v>
      </c>
      <c r="D68" s="8">
        <v>725</v>
      </c>
    </row>
    <row r="69" spans="1:4" ht="15" customHeight="1" x14ac:dyDescent="0.2">
      <c r="A69" s="6" t="s">
        <v>15</v>
      </c>
      <c r="B69" s="7">
        <f t="shared" si="4"/>
        <v>13988</v>
      </c>
      <c r="C69" s="7">
        <v>13486</v>
      </c>
      <c r="D69" s="8">
        <v>502</v>
      </c>
    </row>
    <row r="70" spans="1:4" ht="15" customHeight="1" x14ac:dyDescent="0.2">
      <c r="A70" s="6" t="s">
        <v>16</v>
      </c>
      <c r="B70" s="7">
        <f t="shared" si="4"/>
        <v>14443</v>
      </c>
      <c r="C70" s="7">
        <v>14015</v>
      </c>
      <c r="D70" s="8">
        <v>428</v>
      </c>
    </row>
    <row r="71" spans="1:4" ht="15" customHeight="1" x14ac:dyDescent="0.2">
      <c r="A71" s="6" t="s">
        <v>17</v>
      </c>
      <c r="B71" s="7">
        <f t="shared" si="4"/>
        <v>-15025</v>
      </c>
      <c r="C71" s="7">
        <v>-14020</v>
      </c>
      <c r="D71" s="8">
        <v>-1005</v>
      </c>
    </row>
    <row r="72" spans="1:4" ht="15" customHeight="1" x14ac:dyDescent="0.2">
      <c r="A72" s="9" t="s">
        <v>26</v>
      </c>
      <c r="B72" s="10">
        <f>SUM(B60:B71)</f>
        <v>69169</v>
      </c>
      <c r="C72" s="10">
        <f t="shared" ref="C72" si="5">SUM(C60:C71)</f>
        <v>61322</v>
      </c>
      <c r="D72" s="11">
        <f t="shared" ref="D72" si="6">SUM(D60:D71)</f>
        <v>7847</v>
      </c>
    </row>
    <row r="73" spans="1:4" ht="15" customHeight="1" x14ac:dyDescent="0.2">
      <c r="A73" s="3" t="s">
        <v>27</v>
      </c>
      <c r="B73" s="7">
        <f t="shared" ref="B73:B84" si="7">C73+D73</f>
        <v>16456</v>
      </c>
      <c r="C73" s="4">
        <v>14389</v>
      </c>
      <c r="D73" s="5">
        <v>2067</v>
      </c>
    </row>
    <row r="74" spans="1:4" ht="15" customHeight="1" x14ac:dyDescent="0.2">
      <c r="A74" s="6" t="s">
        <v>7</v>
      </c>
      <c r="B74" s="7">
        <f t="shared" si="7"/>
        <v>15592</v>
      </c>
      <c r="C74" s="7">
        <v>14683</v>
      </c>
      <c r="D74" s="8">
        <v>909</v>
      </c>
    </row>
    <row r="75" spans="1:4" ht="15" customHeight="1" x14ac:dyDescent="0.2">
      <c r="A75" s="6" t="s">
        <v>8</v>
      </c>
      <c r="B75" s="7">
        <f t="shared" si="7"/>
        <v>5476</v>
      </c>
      <c r="C75" s="7">
        <v>4751</v>
      </c>
      <c r="D75" s="8">
        <v>725</v>
      </c>
    </row>
    <row r="76" spans="1:4" ht="15" customHeight="1" x14ac:dyDescent="0.2">
      <c r="A76" s="6" t="s">
        <v>9</v>
      </c>
      <c r="B76" s="7">
        <f t="shared" si="7"/>
        <v>10868</v>
      </c>
      <c r="C76" s="7">
        <v>9759</v>
      </c>
      <c r="D76" s="8">
        <v>1109</v>
      </c>
    </row>
    <row r="77" spans="1:4" ht="15" customHeight="1" x14ac:dyDescent="0.2">
      <c r="A77" s="6" t="s">
        <v>10</v>
      </c>
      <c r="B77" s="7">
        <f t="shared" si="7"/>
        <v>812</v>
      </c>
      <c r="C77" s="7">
        <v>-120</v>
      </c>
      <c r="D77" s="8">
        <v>932</v>
      </c>
    </row>
    <row r="78" spans="1:4" ht="15" customHeight="1" x14ac:dyDescent="0.2">
      <c r="A78" s="6" t="s">
        <v>11</v>
      </c>
      <c r="B78" s="7">
        <f t="shared" si="7"/>
        <v>3779</v>
      </c>
      <c r="C78" s="7">
        <v>3059</v>
      </c>
      <c r="D78" s="8">
        <v>720</v>
      </c>
    </row>
    <row r="79" spans="1:4" ht="15" customHeight="1" x14ac:dyDescent="0.2">
      <c r="A79" s="6" t="s">
        <v>12</v>
      </c>
      <c r="B79" s="7">
        <f t="shared" si="7"/>
        <v>4439</v>
      </c>
      <c r="C79" s="7">
        <v>3315</v>
      </c>
      <c r="D79" s="8">
        <v>1124</v>
      </c>
    </row>
    <row r="80" spans="1:4" ht="15" customHeight="1" x14ac:dyDescent="0.2">
      <c r="A80" s="6" t="s">
        <v>13</v>
      </c>
      <c r="B80" s="7">
        <f t="shared" si="7"/>
        <v>7891</v>
      </c>
      <c r="C80" s="7">
        <v>7141</v>
      </c>
      <c r="D80" s="8">
        <v>750</v>
      </c>
    </row>
    <row r="81" spans="1:4" ht="15" customHeight="1" x14ac:dyDescent="0.2">
      <c r="A81" s="6" t="s">
        <v>14</v>
      </c>
      <c r="B81" s="7">
        <f t="shared" si="7"/>
        <v>12731</v>
      </c>
      <c r="C81" s="7">
        <v>11724</v>
      </c>
      <c r="D81" s="8">
        <v>1007</v>
      </c>
    </row>
    <row r="82" spans="1:4" ht="15" customHeight="1" x14ac:dyDescent="0.2">
      <c r="A82" s="6" t="s">
        <v>15</v>
      </c>
      <c r="B82" s="7">
        <f t="shared" si="7"/>
        <v>17045</v>
      </c>
      <c r="C82" s="7">
        <v>16470</v>
      </c>
      <c r="D82" s="8">
        <v>575</v>
      </c>
    </row>
    <row r="83" spans="1:4" ht="15" customHeight="1" x14ac:dyDescent="0.2">
      <c r="A83" s="6" t="s">
        <v>16</v>
      </c>
      <c r="B83" s="7">
        <f t="shared" si="7"/>
        <v>14152</v>
      </c>
      <c r="C83" s="7">
        <v>13436</v>
      </c>
      <c r="D83" s="8">
        <v>716</v>
      </c>
    </row>
    <row r="84" spans="1:4" ht="15" customHeight="1" x14ac:dyDescent="0.2">
      <c r="A84" s="6" t="s">
        <v>17</v>
      </c>
      <c r="B84" s="7">
        <f t="shared" si="7"/>
        <v>-15669</v>
      </c>
      <c r="C84" s="7">
        <v>-14977</v>
      </c>
      <c r="D84" s="8">
        <v>-692</v>
      </c>
    </row>
    <row r="85" spans="1:4" ht="15" customHeight="1" x14ac:dyDescent="0.2">
      <c r="A85" s="9" t="s">
        <v>28</v>
      </c>
      <c r="B85" s="10">
        <f>SUM(B73:B84)</f>
        <v>93572</v>
      </c>
      <c r="C85" s="10">
        <f t="shared" ref="C85" si="8">SUM(C73:C84)</f>
        <v>83630</v>
      </c>
      <c r="D85" s="11">
        <f t="shared" ref="D85" si="9">SUM(D73:D84)</f>
        <v>9942</v>
      </c>
    </row>
    <row r="86" spans="1:4" ht="15" customHeight="1" x14ac:dyDescent="0.2">
      <c r="A86" s="3" t="s">
        <v>29</v>
      </c>
      <c r="B86" s="7">
        <f t="shared" ref="B86:B97" si="10">C86+D86</f>
        <v>18630</v>
      </c>
      <c r="C86" s="4">
        <v>17552</v>
      </c>
      <c r="D86" s="5">
        <v>1078</v>
      </c>
    </row>
    <row r="87" spans="1:4" ht="15" customHeight="1" x14ac:dyDescent="0.2">
      <c r="A87" s="6" t="s">
        <v>7</v>
      </c>
      <c r="B87" s="7">
        <f t="shared" si="10"/>
        <v>13454</v>
      </c>
      <c r="C87" s="7">
        <v>12949</v>
      </c>
      <c r="D87" s="8">
        <v>505</v>
      </c>
    </row>
    <row r="88" spans="1:4" ht="15" customHeight="1" x14ac:dyDescent="0.2">
      <c r="A88" s="6" t="s">
        <v>8</v>
      </c>
      <c r="B88" s="7">
        <f t="shared" si="10"/>
        <v>6704</v>
      </c>
      <c r="C88" s="7">
        <v>5904</v>
      </c>
      <c r="D88" s="8">
        <v>800</v>
      </c>
    </row>
    <row r="89" spans="1:4" ht="15" customHeight="1" x14ac:dyDescent="0.2">
      <c r="A89" s="6" t="s">
        <v>9</v>
      </c>
      <c r="B89" s="7">
        <f t="shared" si="10"/>
        <v>8219</v>
      </c>
      <c r="C89" s="7">
        <v>7587</v>
      </c>
      <c r="D89" s="8">
        <v>632</v>
      </c>
    </row>
    <row r="90" spans="1:4" ht="15" customHeight="1" x14ac:dyDescent="0.2">
      <c r="A90" s="6" t="s">
        <v>10</v>
      </c>
      <c r="B90" s="7">
        <f t="shared" si="10"/>
        <v>4780</v>
      </c>
      <c r="C90" s="7">
        <v>4183</v>
      </c>
      <c r="D90" s="8">
        <v>597</v>
      </c>
    </row>
    <row r="91" spans="1:4" ht="15" customHeight="1" x14ac:dyDescent="0.2">
      <c r="A91" s="6" t="s">
        <v>11</v>
      </c>
      <c r="B91" s="7">
        <f t="shared" si="10"/>
        <v>9236</v>
      </c>
      <c r="C91" s="7">
        <v>8641</v>
      </c>
      <c r="D91" s="8">
        <v>595</v>
      </c>
    </row>
    <row r="92" spans="1:4" ht="15" customHeight="1" x14ac:dyDescent="0.2">
      <c r="A92" s="6" t="s">
        <v>12</v>
      </c>
      <c r="B92" s="7">
        <f t="shared" si="10"/>
        <v>8243</v>
      </c>
      <c r="C92" s="7">
        <v>7585</v>
      </c>
      <c r="D92" s="8">
        <v>658</v>
      </c>
    </row>
    <row r="93" spans="1:4" ht="15" customHeight="1" x14ac:dyDescent="0.2">
      <c r="A93" s="6" t="s">
        <v>13</v>
      </c>
      <c r="B93" s="7">
        <f t="shared" si="10"/>
        <v>12998</v>
      </c>
      <c r="C93" s="7">
        <v>12151</v>
      </c>
      <c r="D93" s="8">
        <v>847</v>
      </c>
    </row>
    <row r="94" spans="1:4" ht="15" customHeight="1" x14ac:dyDescent="0.2">
      <c r="A94" s="6" t="s">
        <v>14</v>
      </c>
      <c r="B94" s="7">
        <f t="shared" si="10"/>
        <v>13189</v>
      </c>
      <c r="C94" s="7">
        <v>12374</v>
      </c>
      <c r="D94" s="8">
        <v>815</v>
      </c>
    </row>
    <row r="95" spans="1:4" ht="15" customHeight="1" x14ac:dyDescent="0.2">
      <c r="A95" s="6" t="s">
        <v>15</v>
      </c>
      <c r="B95" s="7">
        <f t="shared" si="10"/>
        <v>9015</v>
      </c>
      <c r="C95" s="7">
        <v>8976</v>
      </c>
      <c r="D95" s="8">
        <v>39</v>
      </c>
    </row>
    <row r="96" spans="1:4" ht="15" customHeight="1" x14ac:dyDescent="0.2">
      <c r="A96" s="6" t="s">
        <v>16</v>
      </c>
      <c r="B96" s="7">
        <f t="shared" si="10"/>
        <v>3875</v>
      </c>
      <c r="C96" s="7">
        <v>3847</v>
      </c>
      <c r="D96" s="8">
        <v>28</v>
      </c>
    </row>
    <row r="97" spans="1:4" ht="15" customHeight="1" x14ac:dyDescent="0.2">
      <c r="A97" s="6" t="s">
        <v>17</v>
      </c>
      <c r="B97" s="7">
        <f t="shared" si="10"/>
        <v>-29342</v>
      </c>
      <c r="C97" s="7">
        <v>-27843</v>
      </c>
      <c r="D97" s="8">
        <v>-1499</v>
      </c>
    </row>
    <row r="98" spans="1:4" ht="15" customHeight="1" x14ac:dyDescent="0.2">
      <c r="A98" s="9" t="s">
        <v>30</v>
      </c>
      <c r="B98" s="10">
        <f>SUM(B86:B97)</f>
        <v>79001</v>
      </c>
      <c r="C98" s="10">
        <f t="shared" ref="C98" si="11">SUM(C86:C97)</f>
        <v>73906</v>
      </c>
      <c r="D98" s="11">
        <f t="shared" ref="D98" si="12">SUM(D86:D97)</f>
        <v>5095</v>
      </c>
    </row>
    <row r="99" spans="1:4" ht="15" customHeight="1" x14ac:dyDescent="0.2">
      <c r="A99" s="3" t="s">
        <v>31</v>
      </c>
      <c r="B99" s="7">
        <f t="shared" ref="B99:B110" si="13">C99+D99</f>
        <v>8645</v>
      </c>
      <c r="C99" s="4">
        <v>6407</v>
      </c>
      <c r="D99" s="5">
        <v>2238</v>
      </c>
    </row>
    <row r="100" spans="1:4" ht="15" customHeight="1" x14ac:dyDescent="0.2">
      <c r="A100" s="6" t="s">
        <v>7</v>
      </c>
      <c r="B100" s="7">
        <f t="shared" si="13"/>
        <v>6746</v>
      </c>
      <c r="C100" s="7">
        <v>5674</v>
      </c>
      <c r="D100" s="8">
        <v>1072</v>
      </c>
    </row>
    <row r="101" spans="1:4" ht="15" customHeight="1" x14ac:dyDescent="0.2">
      <c r="A101" s="6" t="s">
        <v>8</v>
      </c>
      <c r="B101" s="7">
        <f t="shared" si="13"/>
        <v>51</v>
      </c>
      <c r="C101" s="7">
        <v>-293</v>
      </c>
      <c r="D101" s="8">
        <v>344</v>
      </c>
    </row>
    <row r="102" spans="1:4" ht="15" customHeight="1" x14ac:dyDescent="0.2">
      <c r="A102" s="6" t="s">
        <v>9</v>
      </c>
      <c r="B102" s="7">
        <f t="shared" si="13"/>
        <v>1403</v>
      </c>
      <c r="C102" s="7">
        <v>836</v>
      </c>
      <c r="D102" s="8">
        <v>567</v>
      </c>
    </row>
    <row r="103" spans="1:4" ht="15" customHeight="1" x14ac:dyDescent="0.2">
      <c r="A103" s="6" t="s">
        <v>10</v>
      </c>
      <c r="B103" s="7">
        <f t="shared" si="13"/>
        <v>-1208</v>
      </c>
      <c r="C103" s="7">
        <v>-2072</v>
      </c>
      <c r="D103" s="8">
        <v>864</v>
      </c>
    </row>
    <row r="104" spans="1:4" ht="15" customHeight="1" x14ac:dyDescent="0.2">
      <c r="A104" s="6" t="s">
        <v>11</v>
      </c>
      <c r="B104" s="7">
        <f t="shared" si="13"/>
        <v>1902</v>
      </c>
      <c r="C104" s="12">
        <v>1121</v>
      </c>
      <c r="D104" s="8">
        <v>781</v>
      </c>
    </row>
    <row r="105" spans="1:4" ht="15" customHeight="1" x14ac:dyDescent="0.2">
      <c r="A105" s="6" t="s">
        <v>12</v>
      </c>
      <c r="B105" s="7">
        <f t="shared" si="13"/>
        <v>5748</v>
      </c>
      <c r="C105" s="7">
        <v>5183</v>
      </c>
      <c r="D105" s="8">
        <v>565</v>
      </c>
    </row>
    <row r="106" spans="1:4" ht="15" customHeight="1" x14ac:dyDescent="0.2">
      <c r="A106" s="6" t="s">
        <v>13</v>
      </c>
      <c r="B106" s="7">
        <f t="shared" si="13"/>
        <v>13233</v>
      </c>
      <c r="C106" s="7">
        <v>11988</v>
      </c>
      <c r="D106" s="8">
        <v>1245</v>
      </c>
    </row>
    <row r="107" spans="1:4" ht="15" customHeight="1" x14ac:dyDescent="0.2">
      <c r="A107" s="6" t="s">
        <v>14</v>
      </c>
      <c r="B107" s="7">
        <f t="shared" si="13"/>
        <v>13834</v>
      </c>
      <c r="C107" s="7">
        <v>12717</v>
      </c>
      <c r="D107" s="8">
        <v>1117</v>
      </c>
    </row>
    <row r="108" spans="1:4" ht="15" customHeight="1" x14ac:dyDescent="0.2">
      <c r="A108" s="6" t="s">
        <v>15</v>
      </c>
      <c r="B108" s="7">
        <f t="shared" si="13"/>
        <v>17119</v>
      </c>
      <c r="C108" s="7">
        <v>16142</v>
      </c>
      <c r="D108" s="8">
        <v>977</v>
      </c>
    </row>
    <row r="109" spans="1:4" ht="15" customHeight="1" x14ac:dyDescent="0.2">
      <c r="A109" s="6" t="s">
        <v>16</v>
      </c>
      <c r="B109" s="7">
        <f t="shared" si="13"/>
        <v>18638</v>
      </c>
      <c r="C109" s="7">
        <v>17847</v>
      </c>
      <c r="D109" s="8">
        <v>791</v>
      </c>
    </row>
    <row r="110" spans="1:4" ht="15" customHeight="1" x14ac:dyDescent="0.2">
      <c r="A110" s="6" t="s">
        <v>17</v>
      </c>
      <c r="B110" s="7">
        <f t="shared" si="13"/>
        <v>-25752</v>
      </c>
      <c r="C110" s="7">
        <v>-24536</v>
      </c>
      <c r="D110" s="8">
        <v>-1216</v>
      </c>
    </row>
    <row r="111" spans="1:4" ht="15" customHeight="1" x14ac:dyDescent="0.2">
      <c r="A111" s="9" t="s">
        <v>32</v>
      </c>
      <c r="B111" s="10">
        <f>SUM(B99:B110)</f>
        <v>60359</v>
      </c>
      <c r="C111" s="10">
        <f t="shared" ref="C111" si="14">SUM(C99:C110)</f>
        <v>51014</v>
      </c>
      <c r="D111" s="11">
        <f t="shared" ref="D111" si="15">SUM(D99:D110)</f>
        <v>9345</v>
      </c>
    </row>
    <row r="112" spans="1:4" ht="15" customHeight="1" x14ac:dyDescent="0.2">
      <c r="A112" s="3" t="s">
        <v>33</v>
      </c>
      <c r="B112" s="7">
        <f t="shared" ref="B112:B123" si="16">C112+D112</f>
        <v>22539</v>
      </c>
      <c r="C112" s="4">
        <v>19290</v>
      </c>
      <c r="D112" s="5">
        <v>3249</v>
      </c>
    </row>
    <row r="113" spans="1:4" ht="15" customHeight="1" x14ac:dyDescent="0.2">
      <c r="A113" s="6" t="s">
        <v>7</v>
      </c>
      <c r="B113" s="7">
        <f t="shared" si="16"/>
        <v>17532</v>
      </c>
      <c r="C113" s="7">
        <v>16111</v>
      </c>
      <c r="D113" s="8">
        <v>1421</v>
      </c>
    </row>
    <row r="114" spans="1:4" ht="15" customHeight="1" x14ac:dyDescent="0.2">
      <c r="A114" s="6" t="s">
        <v>8</v>
      </c>
      <c r="B114" s="7">
        <f t="shared" si="16"/>
        <v>8213</v>
      </c>
      <c r="C114" s="7">
        <v>7017</v>
      </c>
      <c r="D114" s="8">
        <v>1196</v>
      </c>
    </row>
    <row r="115" spans="1:4" ht="15" customHeight="1" x14ac:dyDescent="0.2">
      <c r="A115" s="6" t="s">
        <v>9</v>
      </c>
      <c r="B115" s="7">
        <f t="shared" si="16"/>
        <v>13135</v>
      </c>
      <c r="C115" s="7">
        <v>12341</v>
      </c>
      <c r="D115" s="8">
        <v>794</v>
      </c>
    </row>
    <row r="116" spans="1:4" ht="15" customHeight="1" x14ac:dyDescent="0.2">
      <c r="A116" s="6" t="s">
        <v>10</v>
      </c>
      <c r="B116" s="7">
        <f t="shared" si="16"/>
        <v>6507</v>
      </c>
      <c r="C116" s="7">
        <v>5438</v>
      </c>
      <c r="D116" s="8">
        <v>1069</v>
      </c>
    </row>
    <row r="117" spans="1:4" ht="15" customHeight="1" x14ac:dyDescent="0.2">
      <c r="A117" s="6" t="s">
        <v>11</v>
      </c>
      <c r="B117" s="7">
        <f t="shared" si="16"/>
        <v>7140</v>
      </c>
      <c r="C117" s="7">
        <v>6099</v>
      </c>
      <c r="D117" s="8">
        <v>1041</v>
      </c>
    </row>
    <row r="118" spans="1:4" ht="15" customHeight="1" x14ac:dyDescent="0.2">
      <c r="A118" s="6" t="s">
        <v>12</v>
      </c>
      <c r="B118" s="7">
        <f t="shared" si="16"/>
        <v>5540</v>
      </c>
      <c r="C118" s="7">
        <v>5194</v>
      </c>
      <c r="D118" s="8">
        <v>346</v>
      </c>
    </row>
    <row r="119" spans="1:4" ht="15" customHeight="1" x14ac:dyDescent="0.2">
      <c r="A119" s="6" t="s">
        <v>13</v>
      </c>
      <c r="B119" s="7">
        <f t="shared" si="16"/>
        <v>15572</v>
      </c>
      <c r="C119" s="7">
        <v>13982</v>
      </c>
      <c r="D119" s="8">
        <v>1590</v>
      </c>
    </row>
    <row r="120" spans="1:4" ht="15" customHeight="1" x14ac:dyDescent="0.2">
      <c r="A120" s="6" t="s">
        <v>14</v>
      </c>
      <c r="B120" s="7">
        <f t="shared" si="16"/>
        <v>13905</v>
      </c>
      <c r="C120" s="7">
        <v>12704</v>
      </c>
      <c r="D120" s="8">
        <v>1201</v>
      </c>
    </row>
    <row r="121" spans="1:4" ht="15" customHeight="1" x14ac:dyDescent="0.2">
      <c r="A121" s="6" t="s">
        <v>15</v>
      </c>
      <c r="B121" s="7">
        <f t="shared" si="16"/>
        <v>16352</v>
      </c>
      <c r="C121" s="7">
        <v>15345</v>
      </c>
      <c r="D121" s="8">
        <v>1007</v>
      </c>
    </row>
    <row r="122" spans="1:4" ht="15" customHeight="1" x14ac:dyDescent="0.2">
      <c r="A122" s="6" t="s">
        <v>16</v>
      </c>
      <c r="B122" s="7">
        <f t="shared" si="16"/>
        <v>13909</v>
      </c>
      <c r="C122" s="7">
        <v>12761</v>
      </c>
      <c r="D122" s="8">
        <v>1148</v>
      </c>
    </row>
    <row r="123" spans="1:4" ht="15" customHeight="1" x14ac:dyDescent="0.2">
      <c r="A123" s="6" t="s">
        <v>17</v>
      </c>
      <c r="B123" s="7">
        <f t="shared" si="16"/>
        <v>-25704</v>
      </c>
      <c r="C123" s="7">
        <v>-25301</v>
      </c>
      <c r="D123" s="8">
        <v>-403</v>
      </c>
    </row>
    <row r="124" spans="1:4" ht="15" customHeight="1" x14ac:dyDescent="0.2">
      <c r="A124" s="9" t="s">
        <v>34</v>
      </c>
      <c r="B124" s="10">
        <f>SUM(B112:B123)</f>
        <v>114640</v>
      </c>
      <c r="C124" s="10">
        <f t="shared" ref="C124" si="17">SUM(C112:C123)</f>
        <v>100981</v>
      </c>
      <c r="D124" s="11">
        <f t="shared" ref="D124" si="18">SUM(D112:D123)</f>
        <v>13659</v>
      </c>
    </row>
    <row r="125" spans="1:4" ht="15" customHeight="1" x14ac:dyDescent="0.2">
      <c r="A125" s="3" t="s">
        <v>35</v>
      </c>
      <c r="B125" s="7">
        <f t="shared" ref="B125:B136" si="19">C125+D125</f>
        <v>18520</v>
      </c>
      <c r="C125" s="4">
        <v>16889</v>
      </c>
      <c r="D125" s="5">
        <v>1631</v>
      </c>
    </row>
    <row r="126" spans="1:4" ht="15" customHeight="1" x14ac:dyDescent="0.2">
      <c r="A126" s="6" t="s">
        <v>7</v>
      </c>
      <c r="B126" s="7">
        <f t="shared" si="19"/>
        <v>20652</v>
      </c>
      <c r="C126" s="7">
        <v>18914</v>
      </c>
      <c r="D126" s="8">
        <v>1738</v>
      </c>
    </row>
    <row r="127" spans="1:4" ht="15" customHeight="1" x14ac:dyDescent="0.2">
      <c r="A127" s="6" t="s">
        <v>8</v>
      </c>
      <c r="B127" s="7">
        <f t="shared" si="19"/>
        <v>2234</v>
      </c>
      <c r="C127" s="7">
        <v>2335</v>
      </c>
      <c r="D127" s="8">
        <v>-101</v>
      </c>
    </row>
    <row r="128" spans="1:4" ht="15" customHeight="1" x14ac:dyDescent="0.2">
      <c r="A128" s="6" t="s">
        <v>9</v>
      </c>
      <c r="B128" s="7">
        <f t="shared" si="19"/>
        <v>9559</v>
      </c>
      <c r="C128" s="7">
        <v>8751</v>
      </c>
      <c r="D128" s="8">
        <v>808</v>
      </c>
    </row>
    <row r="129" spans="1:4" ht="15" customHeight="1" x14ac:dyDescent="0.2">
      <c r="A129" s="6" t="s">
        <v>10</v>
      </c>
      <c r="B129" s="7">
        <f t="shared" si="19"/>
        <v>5132</v>
      </c>
      <c r="C129" s="7">
        <v>4498</v>
      </c>
      <c r="D129" s="8">
        <v>634</v>
      </c>
    </row>
    <row r="130" spans="1:4" ht="15" customHeight="1" x14ac:dyDescent="0.2">
      <c r="A130" s="6" t="s">
        <v>11</v>
      </c>
      <c r="B130" s="7">
        <f t="shared" si="19"/>
        <v>3272</v>
      </c>
      <c r="C130" s="7">
        <v>2999</v>
      </c>
      <c r="D130" s="8">
        <v>273</v>
      </c>
    </row>
    <row r="131" spans="1:4" ht="15" customHeight="1" x14ac:dyDescent="0.2">
      <c r="A131" s="6" t="s">
        <v>12</v>
      </c>
      <c r="B131" s="7">
        <f t="shared" si="19"/>
        <v>3499</v>
      </c>
      <c r="C131" s="7">
        <v>3006</v>
      </c>
      <c r="D131" s="8">
        <v>493</v>
      </c>
    </row>
    <row r="132" spans="1:4" ht="15" customHeight="1" x14ac:dyDescent="0.2">
      <c r="A132" s="6" t="s">
        <v>13</v>
      </c>
      <c r="B132" s="7">
        <f t="shared" si="19"/>
        <v>8486</v>
      </c>
      <c r="C132" s="7">
        <v>7597</v>
      </c>
      <c r="D132" s="8">
        <v>889</v>
      </c>
    </row>
    <row r="133" spans="1:4" ht="15" customHeight="1" x14ac:dyDescent="0.2">
      <c r="A133" s="6" t="s">
        <v>14</v>
      </c>
      <c r="B133" s="7">
        <f t="shared" si="19"/>
        <v>10880</v>
      </c>
      <c r="C133" s="7">
        <v>10297</v>
      </c>
      <c r="D133" s="8">
        <v>583</v>
      </c>
    </row>
    <row r="134" spans="1:4" ht="15" customHeight="1" x14ac:dyDescent="0.2">
      <c r="A134" s="6" t="s">
        <v>15</v>
      </c>
      <c r="B134" s="7">
        <f t="shared" si="19"/>
        <v>13659</v>
      </c>
      <c r="C134" s="7">
        <v>13153</v>
      </c>
      <c r="D134" s="8">
        <v>506</v>
      </c>
    </row>
    <row r="135" spans="1:4" ht="15" customHeight="1" x14ac:dyDescent="0.2">
      <c r="A135" s="6" t="s">
        <v>16</v>
      </c>
      <c r="B135" s="7">
        <f t="shared" si="19"/>
        <v>12722</v>
      </c>
      <c r="C135" s="7">
        <v>12089</v>
      </c>
      <c r="D135" s="8">
        <v>633</v>
      </c>
    </row>
    <row r="136" spans="1:4" ht="15" customHeight="1" x14ac:dyDescent="0.2">
      <c r="A136" s="6" t="s">
        <v>17</v>
      </c>
      <c r="B136" s="7">
        <f t="shared" si="19"/>
        <v>-25638</v>
      </c>
      <c r="C136" s="7">
        <v>-25240</v>
      </c>
      <c r="D136" s="8">
        <v>-398</v>
      </c>
    </row>
    <row r="137" spans="1:4" ht="15" customHeight="1" x14ac:dyDescent="0.2">
      <c r="A137" s="9" t="s">
        <v>41</v>
      </c>
      <c r="B137" s="10">
        <f>SUM(B125:B136)</f>
        <v>82977</v>
      </c>
      <c r="C137" s="10">
        <f t="shared" ref="C137" si="20">SUM(C125:C136)</f>
        <v>75288</v>
      </c>
      <c r="D137" s="11">
        <f t="shared" ref="D137" si="21">SUM(D125:D136)</f>
        <v>7689</v>
      </c>
    </row>
    <row r="138" spans="1:4" ht="15" customHeight="1" x14ac:dyDescent="0.2">
      <c r="A138" s="3" t="s">
        <v>40</v>
      </c>
      <c r="B138" s="7">
        <f>C138+D138</f>
        <v>19185</v>
      </c>
      <c r="C138" s="4">
        <v>16401</v>
      </c>
      <c r="D138" s="5">
        <v>2784</v>
      </c>
    </row>
    <row r="139" spans="1:4" ht="15" customHeight="1" x14ac:dyDescent="0.2">
      <c r="A139" s="6" t="s">
        <v>7</v>
      </c>
      <c r="B139" s="7">
        <f>C139+D139</f>
        <v>16757</v>
      </c>
      <c r="C139" s="7">
        <v>15719</v>
      </c>
      <c r="D139" s="8">
        <v>1038</v>
      </c>
    </row>
    <row r="140" spans="1:4" ht="15" customHeight="1" x14ac:dyDescent="0.2">
      <c r="A140" s="6" t="s">
        <v>8</v>
      </c>
      <c r="B140" s="7">
        <f>C140+D140</f>
        <v>10469</v>
      </c>
      <c r="C140" s="7">
        <v>9751</v>
      </c>
      <c r="D140" s="8">
        <v>718</v>
      </c>
    </row>
    <row r="141" spans="1:4" ht="15" customHeight="1" x14ac:dyDescent="0.2">
      <c r="A141" s="6" t="s">
        <v>9</v>
      </c>
      <c r="B141" s="7">
        <f>C141+D141</f>
        <v>8647</v>
      </c>
      <c r="C141" s="7">
        <v>7919</v>
      </c>
      <c r="D141" s="8">
        <v>728</v>
      </c>
    </row>
    <row r="142" spans="1:4" ht="15" customHeight="1" x14ac:dyDescent="0.2">
      <c r="A142" s="6" t="s">
        <v>10</v>
      </c>
      <c r="B142" s="7">
        <f>C142+D142</f>
        <v>2565</v>
      </c>
      <c r="C142" s="7">
        <v>1507</v>
      </c>
      <c r="D142" s="8">
        <v>1058</v>
      </c>
    </row>
    <row r="143" spans="1:4" ht="15" customHeight="1" x14ac:dyDescent="0.2">
      <c r="A143" s="6" t="s">
        <v>11</v>
      </c>
      <c r="B143" s="7">
        <f t="shared" ref="B143:B156" si="22">C143+D143</f>
        <v>1977</v>
      </c>
      <c r="C143" s="7">
        <v>1364</v>
      </c>
      <c r="D143" s="8">
        <v>613</v>
      </c>
    </row>
    <row r="144" spans="1:4" ht="15" customHeight="1" x14ac:dyDescent="0.2">
      <c r="A144" s="6" t="s">
        <v>12</v>
      </c>
      <c r="B144" s="7">
        <f t="shared" si="22"/>
        <v>4063</v>
      </c>
      <c r="C144" s="7">
        <v>3227</v>
      </c>
      <c r="D144" s="8">
        <v>836</v>
      </c>
    </row>
    <row r="145" spans="1:4" ht="15" customHeight="1" x14ac:dyDescent="0.2">
      <c r="A145" s="6" t="s">
        <v>13</v>
      </c>
      <c r="B145" s="7">
        <f t="shared" si="22"/>
        <v>6390</v>
      </c>
      <c r="C145" s="7">
        <v>5366</v>
      </c>
      <c r="D145" s="8">
        <v>1024</v>
      </c>
    </row>
    <row r="146" spans="1:4" ht="15" customHeight="1" x14ac:dyDescent="0.2">
      <c r="A146" s="6" t="s">
        <v>14</v>
      </c>
      <c r="B146" s="7">
        <f t="shared" si="22"/>
        <v>7912</v>
      </c>
      <c r="C146" s="7">
        <v>6926</v>
      </c>
      <c r="D146" s="8">
        <v>986</v>
      </c>
    </row>
    <row r="147" spans="1:4" ht="15" customHeight="1" x14ac:dyDescent="0.2">
      <c r="A147" s="6" t="s">
        <v>15</v>
      </c>
      <c r="B147" s="7">
        <f t="shared" si="22"/>
        <v>9713</v>
      </c>
      <c r="C147" s="7">
        <v>8969</v>
      </c>
      <c r="D147" s="8">
        <v>744</v>
      </c>
    </row>
    <row r="148" spans="1:4" ht="15" customHeight="1" x14ac:dyDescent="0.2">
      <c r="A148" s="6" t="s">
        <v>16</v>
      </c>
      <c r="B148" s="7">
        <f t="shared" si="22"/>
        <v>8826</v>
      </c>
      <c r="C148" s="7">
        <v>8046</v>
      </c>
      <c r="D148" s="8">
        <v>780</v>
      </c>
    </row>
    <row r="149" spans="1:4" ht="15" customHeight="1" x14ac:dyDescent="0.2">
      <c r="A149" s="6" t="s">
        <v>17</v>
      </c>
      <c r="B149" s="7">
        <f t="shared" si="22"/>
        <v>-32741</v>
      </c>
      <c r="C149" s="7">
        <v>-31355</v>
      </c>
      <c r="D149" s="8">
        <v>-1386</v>
      </c>
    </row>
    <row r="150" spans="1:4" ht="15" customHeight="1" x14ac:dyDescent="0.2">
      <c r="A150" s="9" t="s">
        <v>43</v>
      </c>
      <c r="B150" s="10">
        <f>SUM(B138:B149)</f>
        <v>63763</v>
      </c>
      <c r="C150" s="10">
        <f t="shared" ref="C150" si="23">SUM(C138:C149)</f>
        <v>53840</v>
      </c>
      <c r="D150" s="11">
        <f t="shared" ref="D150" si="24">SUM(D138:D149)</f>
        <v>9923</v>
      </c>
    </row>
    <row r="151" spans="1:4" ht="15" customHeight="1" x14ac:dyDescent="0.2">
      <c r="A151" s="3" t="s">
        <v>42</v>
      </c>
      <c r="B151" s="7">
        <f t="shared" si="22"/>
        <v>20206</v>
      </c>
      <c r="C151" s="4">
        <v>18929</v>
      </c>
      <c r="D151" s="5">
        <v>1277</v>
      </c>
    </row>
    <row r="152" spans="1:4" ht="15" customHeight="1" x14ac:dyDescent="0.2">
      <c r="A152" s="6" t="s">
        <v>7</v>
      </c>
      <c r="B152" s="7">
        <f t="shared" si="22"/>
        <v>16427</v>
      </c>
      <c r="C152" s="7">
        <v>15072</v>
      </c>
      <c r="D152" s="8">
        <v>1355</v>
      </c>
    </row>
    <row r="153" spans="1:4" ht="15" customHeight="1" x14ac:dyDescent="0.2">
      <c r="A153" s="6" t="s">
        <v>8</v>
      </c>
      <c r="B153" s="7">
        <f t="shared" si="22"/>
        <v>8753</v>
      </c>
      <c r="C153" s="7">
        <v>7983</v>
      </c>
      <c r="D153" s="8">
        <v>770</v>
      </c>
    </row>
    <row r="154" spans="1:4" ht="15" customHeight="1" x14ac:dyDescent="0.2">
      <c r="A154" s="6" t="s">
        <v>9</v>
      </c>
      <c r="B154" s="7">
        <f t="shared" si="22"/>
        <v>11324</v>
      </c>
      <c r="C154" s="7">
        <v>10273</v>
      </c>
      <c r="D154" s="8">
        <v>1051</v>
      </c>
    </row>
    <row r="155" spans="1:4" ht="15" customHeight="1" x14ac:dyDescent="0.2">
      <c r="A155" s="6" t="s">
        <v>10</v>
      </c>
      <c r="B155" s="7">
        <f t="shared" si="22"/>
        <v>3233</v>
      </c>
      <c r="C155" s="7">
        <v>2404</v>
      </c>
      <c r="D155" s="8">
        <v>829</v>
      </c>
    </row>
    <row r="156" spans="1:4" ht="15" customHeight="1" x14ac:dyDescent="0.2">
      <c r="A156" s="6" t="s">
        <v>11</v>
      </c>
      <c r="B156" s="7">
        <f t="shared" si="22"/>
        <v>5926</v>
      </c>
      <c r="C156" s="7">
        <v>5527</v>
      </c>
      <c r="D156" s="8">
        <v>399</v>
      </c>
    </row>
    <row r="157" spans="1:4" ht="15" customHeight="1" x14ac:dyDescent="0.2">
      <c r="A157" s="6" t="s">
        <v>12</v>
      </c>
      <c r="B157" s="7">
        <f t="shared" ref="B157:B175" si="25">C157+D157</f>
        <v>1773</v>
      </c>
      <c r="C157" s="7">
        <v>1344</v>
      </c>
      <c r="D157" s="8">
        <v>429</v>
      </c>
    </row>
    <row r="158" spans="1:4" ht="15" customHeight="1" x14ac:dyDescent="0.2">
      <c r="A158" s="6" t="s">
        <v>13</v>
      </c>
      <c r="B158" s="7">
        <f t="shared" si="25"/>
        <v>9610</v>
      </c>
      <c r="C158" s="7">
        <v>8668</v>
      </c>
      <c r="D158" s="8">
        <v>942</v>
      </c>
    </row>
    <row r="159" spans="1:4" ht="15" customHeight="1" x14ac:dyDescent="0.2">
      <c r="A159" s="6" t="s">
        <v>14</v>
      </c>
      <c r="B159" s="7">
        <f t="shared" si="25"/>
        <v>11906</v>
      </c>
      <c r="C159" s="7">
        <v>11224</v>
      </c>
      <c r="D159" s="8">
        <v>682</v>
      </c>
    </row>
    <row r="160" spans="1:4" ht="15" customHeight="1" x14ac:dyDescent="0.2">
      <c r="A160" s="6" t="s">
        <v>15</v>
      </c>
      <c r="B160" s="7">
        <f t="shared" si="25"/>
        <v>12534</v>
      </c>
      <c r="C160" s="7">
        <v>12050</v>
      </c>
      <c r="D160" s="8">
        <v>484</v>
      </c>
    </row>
    <row r="161" spans="1:4" ht="15" customHeight="1" x14ac:dyDescent="0.2">
      <c r="A161" s="6" t="s">
        <v>16</v>
      </c>
      <c r="B161" s="7">
        <f t="shared" si="25"/>
        <v>10226</v>
      </c>
      <c r="C161" s="7">
        <v>9638</v>
      </c>
      <c r="D161" s="8">
        <v>588</v>
      </c>
    </row>
    <row r="162" spans="1:4" ht="15" customHeight="1" x14ac:dyDescent="0.2">
      <c r="A162" s="6" t="s">
        <v>17</v>
      </c>
      <c r="B162" s="7">
        <f t="shared" si="25"/>
        <v>-36066</v>
      </c>
      <c r="C162" s="7">
        <v>-34330</v>
      </c>
      <c r="D162" s="8">
        <v>-1736</v>
      </c>
    </row>
    <row r="163" spans="1:4" ht="15" customHeight="1" x14ac:dyDescent="0.2">
      <c r="A163" s="9" t="s">
        <v>45</v>
      </c>
      <c r="B163" s="10">
        <f>SUM(B151:B162)</f>
        <v>75852</v>
      </c>
      <c r="C163" s="10">
        <f t="shared" ref="C163" si="26">SUM(C151:C162)</f>
        <v>68782</v>
      </c>
      <c r="D163" s="11">
        <f t="shared" ref="D163" si="27">SUM(D151:D162)</f>
        <v>7070</v>
      </c>
    </row>
    <row r="164" spans="1:4" ht="15" customHeight="1" x14ac:dyDescent="0.2">
      <c r="A164" s="3" t="s">
        <v>44</v>
      </c>
      <c r="B164" s="7">
        <f t="shared" si="25"/>
        <v>19255</v>
      </c>
      <c r="C164" s="4">
        <v>18317</v>
      </c>
      <c r="D164" s="5">
        <v>938</v>
      </c>
    </row>
    <row r="165" spans="1:4" ht="15" customHeight="1" x14ac:dyDescent="0.2">
      <c r="A165" s="6" t="s">
        <v>7</v>
      </c>
      <c r="B165" s="7">
        <f t="shared" si="25"/>
        <v>29252</v>
      </c>
      <c r="C165" s="7">
        <v>27891</v>
      </c>
      <c r="D165" s="8">
        <v>1361</v>
      </c>
    </row>
    <row r="166" spans="1:4" ht="15" customHeight="1" x14ac:dyDescent="0.2">
      <c r="A166" s="6" t="s">
        <v>8</v>
      </c>
      <c r="B166" s="7">
        <f t="shared" si="25"/>
        <v>6969</v>
      </c>
      <c r="C166" s="7">
        <v>6414</v>
      </c>
      <c r="D166" s="8">
        <v>555</v>
      </c>
    </row>
    <row r="167" spans="1:4" ht="15" customHeight="1" x14ac:dyDescent="0.2">
      <c r="A167" s="6" t="s">
        <v>9</v>
      </c>
      <c r="B167" s="7">
        <f t="shared" si="25"/>
        <v>7396</v>
      </c>
      <c r="C167" s="7">
        <v>6756</v>
      </c>
      <c r="D167" s="8">
        <v>640</v>
      </c>
    </row>
    <row r="168" spans="1:4" ht="15" customHeight="1" x14ac:dyDescent="0.2">
      <c r="A168" s="6" t="s">
        <v>10</v>
      </c>
      <c r="B168" s="7">
        <f t="shared" si="25"/>
        <v>481</v>
      </c>
      <c r="C168" s="7">
        <v>-1</v>
      </c>
      <c r="D168" s="8">
        <v>482</v>
      </c>
    </row>
    <row r="169" spans="1:4" ht="15" customHeight="1" x14ac:dyDescent="0.2">
      <c r="A169" s="6" t="s">
        <v>11</v>
      </c>
      <c r="B169" s="7">
        <f t="shared" si="25"/>
        <v>206</v>
      </c>
      <c r="C169" s="7">
        <v>-77</v>
      </c>
      <c r="D169" s="8">
        <v>283</v>
      </c>
    </row>
    <row r="170" spans="1:4" ht="15" customHeight="1" x14ac:dyDescent="0.2">
      <c r="A170" s="6" t="s">
        <v>12</v>
      </c>
      <c r="B170" s="7">
        <f t="shared" si="25"/>
        <v>-1322</v>
      </c>
      <c r="C170" s="7">
        <v>-1853</v>
      </c>
      <c r="D170" s="8">
        <v>531</v>
      </c>
    </row>
    <row r="171" spans="1:4" ht="15" customHeight="1" x14ac:dyDescent="0.2">
      <c r="A171" s="6" t="s">
        <v>13</v>
      </c>
      <c r="B171" s="7">
        <f t="shared" si="25"/>
        <v>7361</v>
      </c>
      <c r="C171" s="7">
        <v>6599</v>
      </c>
      <c r="D171" s="8">
        <v>762</v>
      </c>
    </row>
    <row r="172" spans="1:4" ht="15" customHeight="1" x14ac:dyDescent="0.2">
      <c r="A172" s="6" t="s">
        <v>14</v>
      </c>
      <c r="B172" s="7">
        <f t="shared" si="25"/>
        <v>7789</v>
      </c>
      <c r="C172" s="7">
        <v>7033</v>
      </c>
      <c r="D172" s="8">
        <v>756</v>
      </c>
    </row>
    <row r="173" spans="1:4" ht="15" customHeight="1" x14ac:dyDescent="0.2">
      <c r="A173" s="6" t="s">
        <v>15</v>
      </c>
      <c r="B173" s="7">
        <f t="shared" si="25"/>
        <v>5130</v>
      </c>
      <c r="C173" s="7">
        <v>4973</v>
      </c>
      <c r="D173" s="8">
        <v>157</v>
      </c>
    </row>
    <row r="174" spans="1:4" ht="15" customHeight="1" x14ac:dyDescent="0.2">
      <c r="A174" s="6" t="s">
        <v>16</v>
      </c>
      <c r="B174" s="7">
        <f t="shared" si="25"/>
        <v>8568</v>
      </c>
      <c r="C174" s="7">
        <v>8460</v>
      </c>
      <c r="D174" s="8">
        <v>108</v>
      </c>
    </row>
    <row r="175" spans="1:4" ht="15" customHeight="1" x14ac:dyDescent="0.2">
      <c r="A175" s="6" t="s">
        <v>17</v>
      </c>
      <c r="B175" s="7">
        <f t="shared" si="25"/>
        <v>-38068</v>
      </c>
      <c r="C175" s="7">
        <v>-36691</v>
      </c>
      <c r="D175" s="8">
        <v>-1377</v>
      </c>
    </row>
    <row r="176" spans="1:4" ht="15" customHeight="1" x14ac:dyDescent="0.2">
      <c r="A176" s="9" t="s">
        <v>48</v>
      </c>
      <c r="B176" s="10">
        <f>SUM(B164:B175)</f>
        <v>53017</v>
      </c>
      <c r="C176" s="10">
        <f>SUM(C164:C175)</f>
        <v>47821</v>
      </c>
      <c r="D176" s="10">
        <f>SUM(D164:D175)</f>
        <v>5196</v>
      </c>
    </row>
    <row r="177" spans="1:4" ht="15" customHeight="1" x14ac:dyDescent="0.2">
      <c r="A177" s="3" t="s">
        <v>47</v>
      </c>
      <c r="B177" s="17">
        <f t="shared" ref="B177:B188" si="28">C177+D177</f>
        <v>15475</v>
      </c>
      <c r="C177" s="17">
        <v>14637</v>
      </c>
      <c r="D177" s="18">
        <v>838</v>
      </c>
    </row>
    <row r="178" spans="1:4" ht="15" customHeight="1" x14ac:dyDescent="0.2">
      <c r="A178" s="6" t="s">
        <v>7</v>
      </c>
      <c r="B178" s="19">
        <f t="shared" si="28"/>
        <v>12189</v>
      </c>
      <c r="C178" s="19">
        <v>12108</v>
      </c>
      <c r="D178" s="20">
        <v>81</v>
      </c>
    </row>
    <row r="179" spans="1:4" ht="15" customHeight="1" x14ac:dyDescent="0.2">
      <c r="A179" s="6" t="s">
        <v>8</v>
      </c>
      <c r="B179" s="19">
        <f t="shared" si="28"/>
        <v>4462</v>
      </c>
      <c r="C179" s="19">
        <v>3948</v>
      </c>
      <c r="D179" s="20">
        <v>514</v>
      </c>
    </row>
    <row r="180" spans="1:4" ht="15" customHeight="1" x14ac:dyDescent="0.2">
      <c r="A180" s="6" t="s">
        <v>9</v>
      </c>
      <c r="B180" s="19">
        <f t="shared" si="28"/>
        <v>-3935</v>
      </c>
      <c r="C180" s="19">
        <v>-4209</v>
      </c>
      <c r="D180" s="20">
        <v>274</v>
      </c>
    </row>
    <row r="181" spans="1:4" ht="15" customHeight="1" x14ac:dyDescent="0.2">
      <c r="A181" s="6" t="s">
        <v>10</v>
      </c>
      <c r="B181" s="19">
        <f t="shared" si="28"/>
        <v>-6468</v>
      </c>
      <c r="C181" s="19">
        <v>-6717</v>
      </c>
      <c r="D181" s="20">
        <v>249</v>
      </c>
    </row>
    <row r="182" spans="1:4" ht="15" customHeight="1" x14ac:dyDescent="0.2">
      <c r="A182" s="6" t="s">
        <v>11</v>
      </c>
      <c r="B182" s="19">
        <f t="shared" si="28"/>
        <v>-7867</v>
      </c>
      <c r="C182" s="16">
        <v>-7922</v>
      </c>
      <c r="D182" s="20">
        <v>55</v>
      </c>
    </row>
    <row r="183" spans="1:4" ht="15" customHeight="1" x14ac:dyDescent="0.2">
      <c r="A183" s="6" t="s">
        <v>12</v>
      </c>
      <c r="B183" s="19">
        <f t="shared" si="28"/>
        <v>-14966</v>
      </c>
      <c r="C183" s="19">
        <v>-14770</v>
      </c>
      <c r="D183" s="20">
        <v>-196</v>
      </c>
    </row>
    <row r="184" spans="1:4" ht="15" customHeight="1" x14ac:dyDescent="0.2">
      <c r="A184" s="6" t="s">
        <v>13</v>
      </c>
      <c r="B184" s="19">
        <f t="shared" si="28"/>
        <v>-6871</v>
      </c>
      <c r="C184" s="19">
        <v>-6925</v>
      </c>
      <c r="D184" s="20">
        <v>54</v>
      </c>
    </row>
    <row r="185" spans="1:4" ht="15" customHeight="1" x14ac:dyDescent="0.2">
      <c r="A185" s="6" t="s">
        <v>14</v>
      </c>
      <c r="B185" s="19">
        <f t="shared" si="28"/>
        <v>-4230</v>
      </c>
      <c r="C185" s="19">
        <v>-4425</v>
      </c>
      <c r="D185" s="20">
        <v>195</v>
      </c>
    </row>
    <row r="186" spans="1:4" ht="15" customHeight="1" x14ac:dyDescent="0.2">
      <c r="A186" s="6" t="s">
        <v>15</v>
      </c>
      <c r="B186" s="19">
        <f t="shared" si="28"/>
        <v>-4656</v>
      </c>
      <c r="C186" s="19">
        <v>-4475</v>
      </c>
      <c r="D186" s="20">
        <v>-181</v>
      </c>
    </row>
    <row r="187" spans="1:4" ht="15" customHeight="1" x14ac:dyDescent="0.2">
      <c r="A187" s="6" t="s">
        <v>16</v>
      </c>
      <c r="B187" s="19">
        <f t="shared" si="28"/>
        <v>-6479</v>
      </c>
      <c r="C187" s="19">
        <v>-6418</v>
      </c>
      <c r="D187" s="20">
        <v>-61</v>
      </c>
    </row>
    <row r="188" spans="1:4" ht="15" customHeight="1" x14ac:dyDescent="0.2">
      <c r="A188" s="6" t="s">
        <v>17</v>
      </c>
      <c r="B188" s="19">
        <f t="shared" si="28"/>
        <v>-35293</v>
      </c>
      <c r="C188" s="19">
        <v>-34971</v>
      </c>
      <c r="D188" s="20">
        <v>-322</v>
      </c>
    </row>
    <row r="189" spans="1:4" ht="15" customHeight="1" x14ac:dyDescent="0.2">
      <c r="A189" s="9" t="s">
        <v>50</v>
      </c>
      <c r="B189" s="10">
        <f>SUM(B177:B188)</f>
        <v>-58639</v>
      </c>
      <c r="C189" s="10">
        <f>SUM(C177:C188)</f>
        <v>-60139</v>
      </c>
      <c r="D189" s="10">
        <f>SUM(D177:D188)</f>
        <v>1500</v>
      </c>
    </row>
    <row r="190" spans="1:4" ht="15" customHeight="1" x14ac:dyDescent="0.2">
      <c r="A190" s="3" t="s">
        <v>49</v>
      </c>
      <c r="B190" s="17">
        <f t="shared" ref="B190:B201" si="29">C190+D190</f>
        <v>7696</v>
      </c>
      <c r="C190" s="17">
        <v>7211</v>
      </c>
      <c r="D190" s="18">
        <v>485</v>
      </c>
    </row>
    <row r="191" spans="1:4" ht="15" customHeight="1" x14ac:dyDescent="0.2">
      <c r="A191" s="6" t="s">
        <v>7</v>
      </c>
      <c r="B191" s="19">
        <f t="shared" si="29"/>
        <v>4691</v>
      </c>
      <c r="C191" s="19">
        <v>4793</v>
      </c>
      <c r="D191" s="20">
        <v>-102</v>
      </c>
    </row>
    <row r="192" spans="1:4" ht="15" customHeight="1" x14ac:dyDescent="0.2">
      <c r="A192" s="6" t="s">
        <v>8</v>
      </c>
      <c r="B192" s="19">
        <f t="shared" si="29"/>
        <v>-3853</v>
      </c>
      <c r="C192" s="19">
        <v>-3803</v>
      </c>
      <c r="D192" s="20">
        <v>-50</v>
      </c>
    </row>
    <row r="193" spans="1:4" ht="15" customHeight="1" x14ac:dyDescent="0.2">
      <c r="A193" s="6" t="s">
        <v>9</v>
      </c>
      <c r="B193" s="19">
        <f t="shared" si="29"/>
        <v>-3013</v>
      </c>
      <c r="C193" s="19">
        <v>-2772</v>
      </c>
      <c r="D193" s="20">
        <v>-241</v>
      </c>
    </row>
    <row r="194" spans="1:4" ht="15" customHeight="1" x14ac:dyDescent="0.2">
      <c r="A194" s="6" t="s">
        <v>10</v>
      </c>
      <c r="B194" s="19">
        <f t="shared" si="29"/>
        <v>-4669</v>
      </c>
      <c r="C194" s="19">
        <v>-4815</v>
      </c>
      <c r="D194" s="20">
        <v>146</v>
      </c>
    </row>
    <row r="195" spans="1:4" ht="15" customHeight="1" x14ac:dyDescent="0.2">
      <c r="A195" s="6" t="s">
        <v>11</v>
      </c>
      <c r="B195" s="19">
        <f t="shared" si="29"/>
        <v>-8190</v>
      </c>
      <c r="C195" s="19">
        <v>-8290</v>
      </c>
      <c r="D195" s="20">
        <v>100</v>
      </c>
    </row>
    <row r="196" spans="1:4" ht="15" customHeight="1" x14ac:dyDescent="0.2">
      <c r="A196" s="6" t="s">
        <v>12</v>
      </c>
      <c r="B196" s="19">
        <f t="shared" si="29"/>
        <v>-5611</v>
      </c>
      <c r="C196" s="19">
        <v>-5819</v>
      </c>
      <c r="D196" s="20">
        <v>208</v>
      </c>
    </row>
    <row r="197" spans="1:4" ht="15" customHeight="1" x14ac:dyDescent="0.2">
      <c r="A197" s="6" t="s">
        <v>13</v>
      </c>
      <c r="B197" s="19">
        <f t="shared" si="29"/>
        <v>3192</v>
      </c>
      <c r="C197" s="19">
        <v>3014</v>
      </c>
      <c r="D197" s="20">
        <v>178</v>
      </c>
    </row>
    <row r="198" spans="1:4" ht="15" customHeight="1" x14ac:dyDescent="0.2">
      <c r="A198" s="6" t="s">
        <v>14</v>
      </c>
      <c r="B198" s="19">
        <f t="shared" si="29"/>
        <v>3558</v>
      </c>
      <c r="C198" s="19">
        <v>3550</v>
      </c>
      <c r="D198" s="20">
        <v>8</v>
      </c>
    </row>
    <row r="199" spans="1:4" ht="15" customHeight="1" x14ac:dyDescent="0.2">
      <c r="A199" s="6" t="s">
        <v>15</v>
      </c>
      <c r="B199" s="19">
        <f t="shared" si="29"/>
        <v>1318</v>
      </c>
      <c r="C199" s="19">
        <v>1267</v>
      </c>
      <c r="D199" s="20">
        <v>51</v>
      </c>
    </row>
    <row r="200" spans="1:4" ht="15" customHeight="1" x14ac:dyDescent="0.2">
      <c r="A200" s="6" t="s">
        <v>16</v>
      </c>
      <c r="B200" s="19">
        <f t="shared" si="29"/>
        <v>-864</v>
      </c>
      <c r="C200" s="19">
        <v>-1013</v>
      </c>
      <c r="D200" s="20">
        <v>149</v>
      </c>
    </row>
    <row r="201" spans="1:4" ht="15" customHeight="1" x14ac:dyDescent="0.2">
      <c r="A201" s="6" t="s">
        <v>17</v>
      </c>
      <c r="B201" s="19">
        <f t="shared" si="29"/>
        <v>-27024</v>
      </c>
      <c r="C201" s="19">
        <v>-26329</v>
      </c>
      <c r="D201" s="20">
        <v>-695</v>
      </c>
    </row>
    <row r="202" spans="1:4" ht="15" customHeight="1" x14ac:dyDescent="0.2">
      <c r="A202" s="9" t="s">
        <v>52</v>
      </c>
      <c r="B202" s="10">
        <f>SUM(B190:B201)</f>
        <v>-32769</v>
      </c>
      <c r="C202" s="10">
        <f>SUM(C190:C201)</f>
        <v>-33006</v>
      </c>
      <c r="D202" s="10">
        <f>SUM(D190:D201)</f>
        <v>237</v>
      </c>
    </row>
    <row r="203" spans="1:4" ht="15" customHeight="1" x14ac:dyDescent="0.2">
      <c r="A203" s="3" t="s">
        <v>53</v>
      </c>
      <c r="B203" s="17">
        <f t="shared" ref="B203:B214" si="30">C203+D203</f>
        <v>11865</v>
      </c>
      <c r="C203" s="17">
        <v>11284</v>
      </c>
      <c r="D203" s="18">
        <v>581</v>
      </c>
    </row>
    <row r="204" spans="1:4" ht="15" customHeight="1" x14ac:dyDescent="0.2">
      <c r="A204" s="6" t="s">
        <v>7</v>
      </c>
      <c r="B204" s="19">
        <f t="shared" si="30"/>
        <v>15549</v>
      </c>
      <c r="C204" s="19">
        <v>14858</v>
      </c>
      <c r="D204" s="20">
        <v>691</v>
      </c>
    </row>
    <row r="205" spans="1:4" ht="15" customHeight="1" x14ac:dyDescent="0.2">
      <c r="A205" s="6" t="s">
        <v>8</v>
      </c>
      <c r="B205" s="19">
        <f t="shared" si="30"/>
        <v>-4833</v>
      </c>
      <c r="C205" s="19">
        <v>-4638</v>
      </c>
      <c r="D205" s="20">
        <v>-195</v>
      </c>
    </row>
    <row r="206" spans="1:4" ht="15" customHeight="1" x14ac:dyDescent="0.2">
      <c r="A206" s="6" t="s">
        <v>9</v>
      </c>
      <c r="B206" s="19">
        <f t="shared" si="30"/>
        <v>2203</v>
      </c>
      <c r="C206" s="19">
        <v>1839</v>
      </c>
      <c r="D206" s="20">
        <v>364</v>
      </c>
    </row>
    <row r="207" spans="1:4" ht="15" customHeight="1" x14ac:dyDescent="0.2">
      <c r="A207" s="6" t="s">
        <v>10</v>
      </c>
      <c r="B207" s="19">
        <f t="shared" si="30"/>
        <v>-387</v>
      </c>
      <c r="C207" s="19">
        <v>-614</v>
      </c>
      <c r="D207" s="20">
        <v>227</v>
      </c>
    </row>
    <row r="208" spans="1:4" ht="15" customHeight="1" x14ac:dyDescent="0.2">
      <c r="A208" s="6" t="s">
        <v>11</v>
      </c>
      <c r="B208" s="19">
        <f t="shared" si="30"/>
        <v>-1622</v>
      </c>
      <c r="C208" s="19">
        <v>-1546</v>
      </c>
      <c r="D208" s="20">
        <v>-76</v>
      </c>
    </row>
    <row r="209" spans="1:4" ht="15" customHeight="1" x14ac:dyDescent="0.2">
      <c r="A209" s="6" t="s">
        <v>12</v>
      </c>
      <c r="B209" s="19">
        <f t="shared" si="30"/>
        <v>464</v>
      </c>
      <c r="C209" s="19">
        <v>128</v>
      </c>
      <c r="D209" s="20">
        <v>336</v>
      </c>
    </row>
    <row r="210" spans="1:4" ht="15" customHeight="1" x14ac:dyDescent="0.2">
      <c r="A210" s="6" t="s">
        <v>13</v>
      </c>
      <c r="B210" s="19">
        <f t="shared" si="30"/>
        <v>6433</v>
      </c>
      <c r="C210" s="19">
        <v>6130</v>
      </c>
      <c r="D210" s="20">
        <v>303</v>
      </c>
    </row>
    <row r="211" spans="1:4" ht="15" customHeight="1" x14ac:dyDescent="0.2">
      <c r="A211" s="6" t="s">
        <v>14</v>
      </c>
      <c r="B211" s="19">
        <f t="shared" si="30"/>
        <v>8241</v>
      </c>
      <c r="C211" s="19">
        <v>8011</v>
      </c>
      <c r="D211" s="20">
        <v>230</v>
      </c>
    </row>
    <row r="212" spans="1:4" ht="15" customHeight="1" x14ac:dyDescent="0.2">
      <c r="A212" s="6" t="s">
        <v>15</v>
      </c>
      <c r="B212" s="19">
        <f t="shared" si="30"/>
        <v>8932</v>
      </c>
      <c r="C212" s="19">
        <v>8611</v>
      </c>
      <c r="D212" s="20">
        <v>321</v>
      </c>
    </row>
    <row r="213" spans="1:4" ht="15" customHeight="1" x14ac:dyDescent="0.2">
      <c r="A213" s="6" t="s">
        <v>16</v>
      </c>
      <c r="B213" s="19">
        <f t="shared" si="30"/>
        <v>5049</v>
      </c>
      <c r="C213" s="19">
        <v>4995</v>
      </c>
      <c r="D213" s="20">
        <v>54</v>
      </c>
    </row>
    <row r="214" spans="1:4" ht="15" customHeight="1" x14ac:dyDescent="0.2">
      <c r="A214" s="6" t="s">
        <v>17</v>
      </c>
      <c r="B214" s="19">
        <f t="shared" si="30"/>
        <v>-22608</v>
      </c>
      <c r="C214" s="19">
        <v>-22278</v>
      </c>
      <c r="D214" s="20">
        <v>-330</v>
      </c>
    </row>
    <row r="215" spans="1:4" ht="15" customHeight="1" x14ac:dyDescent="0.2">
      <c r="A215" s="9" t="s">
        <v>56</v>
      </c>
      <c r="B215" s="10">
        <f>SUM(B203:B214)</f>
        <v>29286</v>
      </c>
      <c r="C215" s="10">
        <f>SUM(C203:C214)</f>
        <v>26780</v>
      </c>
      <c r="D215" s="10">
        <f>SUM(D203:D214)</f>
        <v>2506</v>
      </c>
    </row>
    <row r="216" spans="1:4" ht="15" customHeight="1" x14ac:dyDescent="0.2">
      <c r="A216" s="3" t="s">
        <v>55</v>
      </c>
      <c r="B216" s="17">
        <f t="shared" ref="B216:B227" si="31">C216+D216</f>
        <v>17881</v>
      </c>
      <c r="C216" s="17">
        <v>17348</v>
      </c>
      <c r="D216" s="23">
        <v>533</v>
      </c>
    </row>
    <row r="217" spans="1:4" ht="15" customHeight="1" x14ac:dyDescent="0.2">
      <c r="A217" s="6" t="s">
        <v>7</v>
      </c>
      <c r="B217" s="19">
        <f t="shared" si="31"/>
        <v>16716</v>
      </c>
      <c r="C217" s="19">
        <v>16344</v>
      </c>
      <c r="D217" s="21">
        <v>372</v>
      </c>
    </row>
    <row r="218" spans="1:4" ht="15" customHeight="1" x14ac:dyDescent="0.2">
      <c r="A218" s="6" t="s">
        <v>8</v>
      </c>
      <c r="B218" s="19">
        <f t="shared" si="31"/>
        <v>2101</v>
      </c>
      <c r="C218" s="19">
        <v>1910</v>
      </c>
      <c r="D218" s="21">
        <v>191</v>
      </c>
    </row>
    <row r="219" spans="1:4" ht="15" customHeight="1" x14ac:dyDescent="0.2">
      <c r="A219" s="6" t="s">
        <v>9</v>
      </c>
      <c r="B219" s="19">
        <f t="shared" si="31"/>
        <v>5601</v>
      </c>
      <c r="C219" s="19">
        <v>5322</v>
      </c>
      <c r="D219" s="21">
        <v>279</v>
      </c>
    </row>
    <row r="220" spans="1:4" ht="15" customHeight="1" x14ac:dyDescent="0.2">
      <c r="A220" s="6" t="s">
        <v>10</v>
      </c>
      <c r="B220" s="19">
        <f t="shared" si="31"/>
        <v>-4435</v>
      </c>
      <c r="C220" s="19">
        <v>-4484</v>
      </c>
      <c r="D220" s="21">
        <v>49</v>
      </c>
    </row>
    <row r="221" spans="1:4" ht="15" customHeight="1" x14ac:dyDescent="0.2">
      <c r="A221" s="6" t="s">
        <v>11</v>
      </c>
      <c r="B221" s="19">
        <f t="shared" si="31"/>
        <v>-3915</v>
      </c>
      <c r="C221" s="19">
        <v>-4020</v>
      </c>
      <c r="D221" s="21">
        <v>105</v>
      </c>
    </row>
    <row r="222" spans="1:4" ht="15" customHeight="1" x14ac:dyDescent="0.2">
      <c r="A222" s="6" t="s">
        <v>12</v>
      </c>
      <c r="B222" s="19">
        <f t="shared" si="31"/>
        <v>-106</v>
      </c>
      <c r="C222" s="19">
        <v>-241</v>
      </c>
      <c r="D222" s="21">
        <v>135</v>
      </c>
    </row>
    <row r="223" spans="1:4" ht="15" customHeight="1" x14ac:dyDescent="0.2">
      <c r="A223" s="6" t="s">
        <v>13</v>
      </c>
      <c r="B223" s="19">
        <f t="shared" si="31"/>
        <v>4011</v>
      </c>
      <c r="C223" s="19">
        <v>3932</v>
      </c>
      <c r="D223" s="21">
        <v>79</v>
      </c>
    </row>
    <row r="224" spans="1:4" ht="15" customHeight="1" x14ac:dyDescent="0.2">
      <c r="A224" s="6" t="s">
        <v>14</v>
      </c>
      <c r="B224" s="19">
        <f t="shared" si="31"/>
        <v>7389</v>
      </c>
      <c r="C224" s="19">
        <v>7217</v>
      </c>
      <c r="D224" s="21">
        <v>172</v>
      </c>
    </row>
    <row r="225" spans="1:4" ht="15" customHeight="1" x14ac:dyDescent="0.2">
      <c r="A225" s="6" t="s">
        <v>15</v>
      </c>
      <c r="B225" s="19">
        <f t="shared" si="31"/>
        <v>9879</v>
      </c>
      <c r="C225" s="19">
        <v>9743</v>
      </c>
      <c r="D225" s="21">
        <v>136</v>
      </c>
    </row>
    <row r="226" spans="1:4" ht="15" customHeight="1" x14ac:dyDescent="0.2">
      <c r="A226" s="6" t="s">
        <v>16</v>
      </c>
      <c r="B226" s="19">
        <f t="shared" si="31"/>
        <v>9483</v>
      </c>
      <c r="C226" s="19">
        <v>9192</v>
      </c>
      <c r="D226" s="21">
        <v>291</v>
      </c>
    </row>
    <row r="227" spans="1:4" ht="15" customHeight="1" x14ac:dyDescent="0.2">
      <c r="A227" s="6" t="s">
        <v>17</v>
      </c>
      <c r="B227" s="19">
        <f t="shared" si="31"/>
        <v>-22935</v>
      </c>
      <c r="C227" s="19">
        <v>-22616</v>
      </c>
      <c r="D227" s="21">
        <v>-319</v>
      </c>
    </row>
    <row r="228" spans="1:4" ht="15" customHeight="1" x14ac:dyDescent="0.2">
      <c r="A228" s="9" t="s">
        <v>60</v>
      </c>
      <c r="B228" s="11">
        <f>SUM(B216:B227)</f>
        <v>41670</v>
      </c>
      <c r="C228" s="10">
        <f>SUM(C216:C227)</f>
        <v>39647</v>
      </c>
      <c r="D228" s="22">
        <f>SUM(D216:D227)</f>
        <v>2023</v>
      </c>
    </row>
    <row r="229" spans="1:4" ht="15" customHeight="1" x14ac:dyDescent="0.2">
      <c r="A229" s="3" t="s">
        <v>59</v>
      </c>
      <c r="B229" s="19">
        <f t="shared" ref="B229:B239" si="32">C229+D229</f>
        <v>20527</v>
      </c>
      <c r="C229" s="17">
        <v>20157</v>
      </c>
      <c r="D229" s="21">
        <v>370</v>
      </c>
    </row>
    <row r="230" spans="1:4" ht="15" customHeight="1" x14ac:dyDescent="0.2">
      <c r="A230" s="6" t="s">
        <v>7</v>
      </c>
      <c r="B230" s="19">
        <f t="shared" si="32"/>
        <v>25886</v>
      </c>
      <c r="C230" s="19">
        <v>25304</v>
      </c>
      <c r="D230" s="21">
        <v>582</v>
      </c>
    </row>
    <row r="231" spans="1:4" ht="15" customHeight="1" x14ac:dyDescent="0.2">
      <c r="A231" s="6" t="s">
        <v>8</v>
      </c>
      <c r="B231" s="19">
        <f t="shared" si="32"/>
        <v>-2759</v>
      </c>
      <c r="C231" s="19">
        <v>-2976</v>
      </c>
      <c r="D231" s="21">
        <v>217</v>
      </c>
    </row>
    <row r="232" spans="1:4" ht="15" customHeight="1" x14ac:dyDescent="0.2">
      <c r="A232" s="6" t="s">
        <v>9</v>
      </c>
      <c r="B232" s="19">
        <f t="shared" si="32"/>
        <v>6370</v>
      </c>
      <c r="C232" s="19">
        <v>6415</v>
      </c>
      <c r="D232" s="21">
        <v>-45</v>
      </c>
    </row>
    <row r="233" spans="1:4" ht="15" customHeight="1" x14ac:dyDescent="0.2">
      <c r="A233" s="6" t="s">
        <v>10</v>
      </c>
      <c r="B233" s="19">
        <f t="shared" si="32"/>
        <v>-675</v>
      </c>
      <c r="C233" s="19">
        <v>-1159</v>
      </c>
      <c r="D233" s="21">
        <v>484</v>
      </c>
    </row>
    <row r="234" spans="1:4" ht="15" customHeight="1" x14ac:dyDescent="0.2">
      <c r="A234" s="6" t="s">
        <v>11</v>
      </c>
      <c r="B234" s="19">
        <f t="shared" si="32"/>
        <v>1160</v>
      </c>
      <c r="C234" s="19">
        <v>940</v>
      </c>
      <c r="D234" s="21">
        <v>220</v>
      </c>
    </row>
    <row r="235" spans="1:4" ht="15" customHeight="1" x14ac:dyDescent="0.2">
      <c r="A235" s="6" t="s">
        <v>12</v>
      </c>
      <c r="B235" s="19">
        <f t="shared" si="32"/>
        <v>3449</v>
      </c>
      <c r="C235" s="19">
        <v>3433</v>
      </c>
      <c r="D235" s="21">
        <v>16</v>
      </c>
    </row>
    <row r="236" spans="1:4" ht="15" customHeight="1" x14ac:dyDescent="0.2">
      <c r="A236" s="6" t="s">
        <v>13</v>
      </c>
      <c r="B236" s="19">
        <f t="shared" si="32"/>
        <v>6559</v>
      </c>
      <c r="C236" s="19">
        <v>6529</v>
      </c>
      <c r="D236" s="21">
        <v>30</v>
      </c>
    </row>
    <row r="237" spans="1:4" ht="15" customHeight="1" x14ac:dyDescent="0.2">
      <c r="A237" s="6" t="s">
        <v>14</v>
      </c>
      <c r="B237" s="19">
        <f t="shared" si="32"/>
        <v>13234</v>
      </c>
      <c r="C237" s="19">
        <v>13049</v>
      </c>
      <c r="D237" s="21">
        <v>185</v>
      </c>
    </row>
    <row r="238" spans="1:4" ht="15" customHeight="1" x14ac:dyDescent="0.2">
      <c r="A238" s="6" t="s">
        <v>15</v>
      </c>
      <c r="B238" s="19">
        <f t="shared" si="32"/>
        <v>11707</v>
      </c>
      <c r="C238" s="19">
        <v>11579</v>
      </c>
      <c r="D238" s="21">
        <v>128</v>
      </c>
    </row>
    <row r="239" spans="1:4" ht="15" customHeight="1" x14ac:dyDescent="0.2">
      <c r="A239" s="6" t="s">
        <v>16</v>
      </c>
      <c r="B239" s="19">
        <f t="shared" si="32"/>
        <v>10264</v>
      </c>
      <c r="C239" s="19">
        <v>10026</v>
      </c>
      <c r="D239" s="21">
        <v>238</v>
      </c>
    </row>
    <row r="240" spans="1:4" ht="15" customHeight="1" x14ac:dyDescent="0.2">
      <c r="A240" s="6" t="s">
        <v>54</v>
      </c>
      <c r="B240" s="19">
        <v>-24316</v>
      </c>
      <c r="C240" s="19">
        <v>-24316</v>
      </c>
      <c r="D240" s="21" t="s">
        <v>51</v>
      </c>
    </row>
    <row r="241" spans="1:4" ht="15" customHeight="1" x14ac:dyDescent="0.2">
      <c r="A241" s="9" t="s">
        <v>61</v>
      </c>
      <c r="B241" s="10">
        <f>SUM(B229:B240)</f>
        <v>71406</v>
      </c>
      <c r="C241" s="10">
        <f>SUM(C229:C240)</f>
        <v>68981</v>
      </c>
      <c r="D241" s="22">
        <f>SUM(D229:D240)</f>
        <v>2425</v>
      </c>
    </row>
    <row r="242" spans="1:4" x14ac:dyDescent="0.2">
      <c r="A242" s="24" t="s">
        <v>57</v>
      </c>
    </row>
    <row r="243" spans="1:4" x14ac:dyDescent="0.2">
      <c r="A243" s="14" t="s">
        <v>36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ht="12.75" customHeight="1" x14ac:dyDescent="0.2">
      <c r="A245" s="15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Normal="100" workbookViewId="0">
      <pane ySplit="7" topLeftCell="A237" activePane="bottomLeft" state="frozen"/>
      <selection activeCell="A233" sqref="A233:D233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46</v>
      </c>
      <c r="B1" s="27"/>
      <c r="C1" s="27"/>
      <c r="D1" s="27"/>
    </row>
    <row r="2" spans="1:4" ht="15" x14ac:dyDescent="0.2">
      <c r="A2" s="28" t="s">
        <v>58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39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3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3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9685</v>
      </c>
      <c r="C60" s="4">
        <v>8121</v>
      </c>
      <c r="D60" s="5">
        <v>1564</v>
      </c>
    </row>
    <row r="61" spans="1:4" ht="15" customHeight="1" x14ac:dyDescent="0.2">
      <c r="A61" s="6" t="s">
        <v>7</v>
      </c>
      <c r="B61" s="7">
        <f t="shared" si="4"/>
        <v>17344</v>
      </c>
      <c r="C61" s="7">
        <v>15962</v>
      </c>
      <c r="D61" s="8">
        <v>1382</v>
      </c>
    </row>
    <row r="62" spans="1:4" ht="15" customHeight="1" x14ac:dyDescent="0.2">
      <c r="A62" s="6" t="s">
        <v>8</v>
      </c>
      <c r="B62" s="7">
        <f t="shared" si="4"/>
        <v>7748</v>
      </c>
      <c r="C62" s="7">
        <v>6678</v>
      </c>
      <c r="D62" s="8">
        <v>1070</v>
      </c>
    </row>
    <row r="63" spans="1:4" ht="15" customHeight="1" x14ac:dyDescent="0.2">
      <c r="A63" s="6" t="s">
        <v>9</v>
      </c>
      <c r="B63" s="7">
        <f t="shared" si="4"/>
        <v>10686</v>
      </c>
      <c r="C63" s="7">
        <v>9591</v>
      </c>
      <c r="D63" s="8">
        <v>1095</v>
      </c>
    </row>
    <row r="64" spans="1:4" ht="15" customHeight="1" x14ac:dyDescent="0.2">
      <c r="A64" s="6" t="s">
        <v>10</v>
      </c>
      <c r="B64" s="7">
        <f t="shared" si="4"/>
        <v>-3257</v>
      </c>
      <c r="C64" s="7">
        <v>-3867</v>
      </c>
      <c r="D64" s="8">
        <v>610</v>
      </c>
    </row>
    <row r="65" spans="1:4" ht="15" customHeight="1" x14ac:dyDescent="0.2">
      <c r="A65" s="6" t="s">
        <v>11</v>
      </c>
      <c r="B65" s="7">
        <f t="shared" si="4"/>
        <v>-1552</v>
      </c>
      <c r="C65" s="7">
        <v>-1934</v>
      </c>
      <c r="D65" s="8">
        <v>382</v>
      </c>
    </row>
    <row r="66" spans="1:4" ht="15" customHeight="1" x14ac:dyDescent="0.2">
      <c r="A66" s="6" t="s">
        <v>12</v>
      </c>
      <c r="B66" s="7">
        <f t="shared" si="4"/>
        <v>-3041</v>
      </c>
      <c r="C66" s="7">
        <v>-4042</v>
      </c>
      <c r="D66" s="8">
        <v>1001</v>
      </c>
    </row>
    <row r="67" spans="1:4" ht="15" customHeight="1" x14ac:dyDescent="0.2">
      <c r="A67" s="6" t="s">
        <v>13</v>
      </c>
      <c r="B67" s="7">
        <f t="shared" si="4"/>
        <v>2877</v>
      </c>
      <c r="C67" s="7">
        <v>1848</v>
      </c>
      <c r="D67" s="8">
        <v>1029</v>
      </c>
    </row>
    <row r="68" spans="1:4" ht="15" customHeight="1" x14ac:dyDescent="0.2">
      <c r="A68" s="6" t="s">
        <v>14</v>
      </c>
      <c r="B68" s="7">
        <f t="shared" si="4"/>
        <v>4606</v>
      </c>
      <c r="C68" s="7">
        <v>3554</v>
      </c>
      <c r="D68" s="8">
        <v>1052</v>
      </c>
    </row>
    <row r="69" spans="1:4" ht="15" customHeight="1" x14ac:dyDescent="0.2">
      <c r="A69" s="6" t="s">
        <v>15</v>
      </c>
      <c r="B69" s="7">
        <f t="shared" si="4"/>
        <v>13301</v>
      </c>
      <c r="C69" s="7">
        <v>12333</v>
      </c>
      <c r="D69" s="8">
        <v>968</v>
      </c>
    </row>
    <row r="70" spans="1:4" ht="15" customHeight="1" x14ac:dyDescent="0.2">
      <c r="A70" s="6" t="s">
        <v>16</v>
      </c>
      <c r="B70" s="7">
        <f t="shared" si="4"/>
        <v>18661</v>
      </c>
      <c r="C70" s="7">
        <v>17322</v>
      </c>
      <c r="D70" s="8">
        <v>1339</v>
      </c>
    </row>
    <row r="71" spans="1:4" ht="15" customHeight="1" x14ac:dyDescent="0.2">
      <c r="A71" s="6" t="s">
        <v>17</v>
      </c>
      <c r="B71" s="7">
        <f t="shared" si="4"/>
        <v>-12571</v>
      </c>
      <c r="C71" s="7">
        <v>-13467</v>
      </c>
      <c r="D71" s="8">
        <v>896</v>
      </c>
    </row>
    <row r="72" spans="1:4" ht="15" customHeight="1" x14ac:dyDescent="0.2">
      <c r="A72" s="9" t="s">
        <v>26</v>
      </c>
      <c r="B72" s="10">
        <f>SUM(B60:B71)</f>
        <v>64487</v>
      </c>
      <c r="C72" s="10">
        <f t="shared" ref="C72" si="5">SUM(C60:C71)</f>
        <v>52099</v>
      </c>
      <c r="D72" s="11">
        <f t="shared" ref="D72" si="6">SUM(D60:D71)</f>
        <v>12388</v>
      </c>
    </row>
    <row r="73" spans="1:4" ht="15" customHeight="1" x14ac:dyDescent="0.2">
      <c r="A73" s="3" t="s">
        <v>27</v>
      </c>
      <c r="B73" s="7">
        <f t="shared" ref="B73:B84" si="7">C73+D73</f>
        <v>16786</v>
      </c>
      <c r="C73" s="4">
        <v>14920</v>
      </c>
      <c r="D73" s="5">
        <v>1866</v>
      </c>
    </row>
    <row r="74" spans="1:4" ht="15" customHeight="1" x14ac:dyDescent="0.2">
      <c r="A74" s="6" t="s">
        <v>7</v>
      </c>
      <c r="B74" s="7">
        <f t="shared" si="7"/>
        <v>14257</v>
      </c>
      <c r="C74" s="7">
        <v>13643</v>
      </c>
      <c r="D74" s="8">
        <v>614</v>
      </c>
    </row>
    <row r="75" spans="1:4" ht="15" customHeight="1" x14ac:dyDescent="0.2">
      <c r="A75" s="6" t="s">
        <v>8</v>
      </c>
      <c r="B75" s="7">
        <f t="shared" si="7"/>
        <v>10412</v>
      </c>
      <c r="C75" s="7">
        <v>8926</v>
      </c>
      <c r="D75" s="8">
        <v>1486</v>
      </c>
    </row>
    <row r="76" spans="1:4" ht="15" customHeight="1" x14ac:dyDescent="0.2">
      <c r="A76" s="6" t="s">
        <v>9</v>
      </c>
      <c r="B76" s="7">
        <f t="shared" si="7"/>
        <v>15963</v>
      </c>
      <c r="C76" s="7">
        <v>15008</v>
      </c>
      <c r="D76" s="8">
        <v>955</v>
      </c>
    </row>
    <row r="77" spans="1:4" ht="15" customHeight="1" x14ac:dyDescent="0.2">
      <c r="A77" s="6" t="s">
        <v>10</v>
      </c>
      <c r="B77" s="7">
        <f t="shared" si="7"/>
        <v>-2472</v>
      </c>
      <c r="C77" s="7">
        <v>-3382</v>
      </c>
      <c r="D77" s="8">
        <v>910</v>
      </c>
    </row>
    <row r="78" spans="1:4" ht="15" customHeight="1" x14ac:dyDescent="0.2">
      <c r="A78" s="6" t="s">
        <v>11</v>
      </c>
      <c r="B78" s="7">
        <f t="shared" si="7"/>
        <v>-710</v>
      </c>
      <c r="C78" s="7">
        <v>-1132</v>
      </c>
      <c r="D78" s="8">
        <v>422</v>
      </c>
    </row>
    <row r="79" spans="1:4" ht="15" customHeight="1" x14ac:dyDescent="0.2">
      <c r="A79" s="6" t="s">
        <v>12</v>
      </c>
      <c r="B79" s="7">
        <f t="shared" si="7"/>
        <v>-1411</v>
      </c>
      <c r="C79" s="7">
        <v>-1690</v>
      </c>
      <c r="D79" s="8">
        <v>279</v>
      </c>
    </row>
    <row r="80" spans="1:4" ht="15" customHeight="1" x14ac:dyDescent="0.2">
      <c r="A80" s="6" t="s">
        <v>13</v>
      </c>
      <c r="B80" s="7">
        <f t="shared" si="7"/>
        <v>1535</v>
      </c>
      <c r="C80" s="7">
        <v>673</v>
      </c>
      <c r="D80" s="8">
        <v>862</v>
      </c>
    </row>
    <row r="81" spans="1:4" ht="15" customHeight="1" x14ac:dyDescent="0.2">
      <c r="A81" s="6" t="s">
        <v>14</v>
      </c>
      <c r="B81" s="7">
        <f t="shared" si="7"/>
        <v>16123</v>
      </c>
      <c r="C81" s="7">
        <v>14986</v>
      </c>
      <c r="D81" s="8">
        <v>1137</v>
      </c>
    </row>
    <row r="82" spans="1:4" ht="15" customHeight="1" x14ac:dyDescent="0.2">
      <c r="A82" s="6" t="s">
        <v>15</v>
      </c>
      <c r="B82" s="7">
        <f t="shared" si="7"/>
        <v>20920</v>
      </c>
      <c r="C82" s="7">
        <v>20118</v>
      </c>
      <c r="D82" s="8">
        <v>802</v>
      </c>
    </row>
    <row r="83" spans="1:4" ht="15" customHeight="1" x14ac:dyDescent="0.2">
      <c r="A83" s="6" t="s">
        <v>16</v>
      </c>
      <c r="B83" s="7">
        <f t="shared" si="7"/>
        <v>21924</v>
      </c>
      <c r="C83" s="7">
        <v>20319</v>
      </c>
      <c r="D83" s="8">
        <v>1605</v>
      </c>
    </row>
    <row r="84" spans="1:4" ht="15" customHeight="1" x14ac:dyDescent="0.2">
      <c r="A84" s="6" t="s">
        <v>17</v>
      </c>
      <c r="B84" s="7">
        <f t="shared" si="7"/>
        <v>-8062</v>
      </c>
      <c r="C84" s="7">
        <v>-8065</v>
      </c>
      <c r="D84" s="8">
        <v>3</v>
      </c>
    </row>
    <row r="85" spans="1:4" ht="15" customHeight="1" x14ac:dyDescent="0.2">
      <c r="A85" s="9" t="s">
        <v>28</v>
      </c>
      <c r="B85" s="10">
        <f>SUM(B73:B84)</f>
        <v>105265</v>
      </c>
      <c r="C85" s="10">
        <f t="shared" ref="C85" si="8">SUM(C73:C84)</f>
        <v>94324</v>
      </c>
      <c r="D85" s="11">
        <f t="shared" ref="D85" si="9">SUM(D73:D84)</f>
        <v>10941</v>
      </c>
    </row>
    <row r="86" spans="1:4" ht="15" customHeight="1" x14ac:dyDescent="0.2">
      <c r="A86" s="3" t="s">
        <v>29</v>
      </c>
      <c r="B86" s="7">
        <f t="shared" ref="B86:B97" si="10">C86+D86</f>
        <v>20739</v>
      </c>
      <c r="C86" s="4">
        <v>19029</v>
      </c>
      <c r="D86" s="5">
        <v>1710</v>
      </c>
    </row>
    <row r="87" spans="1:4" ht="15" customHeight="1" x14ac:dyDescent="0.2">
      <c r="A87" s="6" t="s">
        <v>7</v>
      </c>
      <c r="B87" s="7">
        <f t="shared" si="10"/>
        <v>20574</v>
      </c>
      <c r="C87" s="7">
        <v>20080</v>
      </c>
      <c r="D87" s="8">
        <v>494</v>
      </c>
    </row>
    <row r="88" spans="1:4" ht="15" customHeight="1" x14ac:dyDescent="0.2">
      <c r="A88" s="6" t="s">
        <v>8</v>
      </c>
      <c r="B88" s="7">
        <f t="shared" si="10"/>
        <v>19797</v>
      </c>
      <c r="C88" s="7">
        <v>18474</v>
      </c>
      <c r="D88" s="8">
        <v>1323</v>
      </c>
    </row>
    <row r="89" spans="1:4" ht="15" customHeight="1" x14ac:dyDescent="0.2">
      <c r="A89" s="6" t="s">
        <v>9</v>
      </c>
      <c r="B89" s="7">
        <f t="shared" si="10"/>
        <v>14627</v>
      </c>
      <c r="C89" s="7">
        <v>13578</v>
      </c>
      <c r="D89" s="8">
        <v>1049</v>
      </c>
    </row>
    <row r="90" spans="1:4" ht="15" customHeight="1" x14ac:dyDescent="0.2">
      <c r="A90" s="6" t="s">
        <v>10</v>
      </c>
      <c r="B90" s="7">
        <f t="shared" si="10"/>
        <v>3135</v>
      </c>
      <c r="C90" s="7">
        <v>2296</v>
      </c>
      <c r="D90" s="8">
        <v>839</v>
      </c>
    </row>
    <row r="91" spans="1:4" ht="15" customHeight="1" x14ac:dyDescent="0.2">
      <c r="A91" s="6" t="s">
        <v>11</v>
      </c>
      <c r="B91" s="7">
        <f t="shared" si="10"/>
        <v>8775</v>
      </c>
      <c r="C91" s="7">
        <v>7990</v>
      </c>
      <c r="D91" s="8">
        <v>785</v>
      </c>
    </row>
    <row r="92" spans="1:4" ht="15" customHeight="1" x14ac:dyDescent="0.2">
      <c r="A92" s="6" t="s">
        <v>12</v>
      </c>
      <c r="B92" s="7">
        <f t="shared" si="10"/>
        <v>5860</v>
      </c>
      <c r="C92" s="7">
        <v>4522</v>
      </c>
      <c r="D92" s="8">
        <v>1338</v>
      </c>
    </row>
    <row r="93" spans="1:4" ht="15" customHeight="1" x14ac:dyDescent="0.2">
      <c r="A93" s="6" t="s">
        <v>13</v>
      </c>
      <c r="B93" s="7">
        <f t="shared" si="10"/>
        <v>6479</v>
      </c>
      <c r="C93" s="7">
        <v>4814</v>
      </c>
      <c r="D93" s="8">
        <v>1665</v>
      </c>
    </row>
    <row r="94" spans="1:4" ht="15" customHeight="1" x14ac:dyDescent="0.2">
      <c r="A94" s="6" t="s">
        <v>14</v>
      </c>
      <c r="B94" s="7">
        <f t="shared" si="10"/>
        <v>11476</v>
      </c>
      <c r="C94" s="7">
        <v>10540</v>
      </c>
      <c r="D94" s="8">
        <v>936</v>
      </c>
    </row>
    <row r="95" spans="1:4" ht="15" customHeight="1" x14ac:dyDescent="0.2">
      <c r="A95" s="6" t="s">
        <v>15</v>
      </c>
      <c r="B95" s="7">
        <f t="shared" si="10"/>
        <v>9523</v>
      </c>
      <c r="C95" s="7">
        <v>8873</v>
      </c>
      <c r="D95" s="8">
        <v>650</v>
      </c>
    </row>
    <row r="96" spans="1:4" ht="15" customHeight="1" x14ac:dyDescent="0.2">
      <c r="A96" s="6" t="s">
        <v>16</v>
      </c>
      <c r="B96" s="7">
        <f t="shared" si="10"/>
        <v>9281</v>
      </c>
      <c r="C96" s="7">
        <v>8036</v>
      </c>
      <c r="D96" s="8">
        <v>1245</v>
      </c>
    </row>
    <row r="97" spans="1:4" ht="15" customHeight="1" x14ac:dyDescent="0.2">
      <c r="A97" s="6" t="s">
        <v>17</v>
      </c>
      <c r="B97" s="7">
        <f t="shared" si="10"/>
        <v>-28455</v>
      </c>
      <c r="C97" s="7">
        <v>-27678</v>
      </c>
      <c r="D97" s="8">
        <v>-777</v>
      </c>
    </row>
    <row r="98" spans="1:4" ht="15" customHeight="1" x14ac:dyDescent="0.2">
      <c r="A98" s="9" t="s">
        <v>30</v>
      </c>
      <c r="B98" s="10">
        <f>SUM(B86:B97)</f>
        <v>101811</v>
      </c>
      <c r="C98" s="10">
        <f t="shared" ref="C98" si="11">SUM(C86:C97)</f>
        <v>90554</v>
      </c>
      <c r="D98" s="11">
        <f t="shared" ref="D98" si="12">SUM(D86:D97)</f>
        <v>11257</v>
      </c>
    </row>
    <row r="99" spans="1:4" ht="15" customHeight="1" x14ac:dyDescent="0.2">
      <c r="A99" s="3" t="s">
        <v>31</v>
      </c>
      <c r="B99" s="7">
        <f t="shared" ref="B99:B110" si="13">C99+D99</f>
        <v>4264</v>
      </c>
      <c r="C99" s="4">
        <v>2798</v>
      </c>
      <c r="D99" s="5">
        <v>1466</v>
      </c>
    </row>
    <row r="100" spans="1:4" ht="15" customHeight="1" x14ac:dyDescent="0.2">
      <c r="A100" s="6" t="s">
        <v>7</v>
      </c>
      <c r="B100" s="7">
        <f t="shared" si="13"/>
        <v>2223</v>
      </c>
      <c r="C100" s="7">
        <v>747</v>
      </c>
      <c r="D100" s="8">
        <v>1476</v>
      </c>
    </row>
    <row r="101" spans="1:4" ht="15" customHeight="1" x14ac:dyDescent="0.2">
      <c r="A101" s="6" t="s">
        <v>8</v>
      </c>
      <c r="B101" s="7">
        <f t="shared" si="13"/>
        <v>5679</v>
      </c>
      <c r="C101" s="7">
        <v>4734</v>
      </c>
      <c r="D101" s="8">
        <v>945</v>
      </c>
    </row>
    <row r="102" spans="1:4" ht="15" customHeight="1" x14ac:dyDescent="0.2">
      <c r="A102" s="6" t="s">
        <v>9</v>
      </c>
      <c r="B102" s="7">
        <f t="shared" si="13"/>
        <v>4125</v>
      </c>
      <c r="C102" s="7">
        <v>2935</v>
      </c>
      <c r="D102" s="8">
        <v>1190</v>
      </c>
    </row>
    <row r="103" spans="1:4" ht="15" customHeight="1" x14ac:dyDescent="0.2">
      <c r="A103" s="6" t="s">
        <v>10</v>
      </c>
      <c r="B103" s="7">
        <f t="shared" si="13"/>
        <v>-2774</v>
      </c>
      <c r="C103" s="7">
        <v>-4076</v>
      </c>
      <c r="D103" s="8">
        <v>1302</v>
      </c>
    </row>
    <row r="104" spans="1:4" ht="15" customHeight="1" x14ac:dyDescent="0.2">
      <c r="A104" s="6" t="s">
        <v>11</v>
      </c>
      <c r="B104" s="7">
        <f t="shared" si="13"/>
        <v>-610</v>
      </c>
      <c r="C104" s="12">
        <v>-1394</v>
      </c>
      <c r="D104" s="8">
        <v>784</v>
      </c>
    </row>
    <row r="105" spans="1:4" ht="15" customHeight="1" x14ac:dyDescent="0.2">
      <c r="A105" s="6" t="s">
        <v>12</v>
      </c>
      <c r="B105" s="7">
        <f t="shared" si="13"/>
        <v>609</v>
      </c>
      <c r="C105" s="7">
        <v>-481</v>
      </c>
      <c r="D105" s="8">
        <v>1090</v>
      </c>
    </row>
    <row r="106" spans="1:4" ht="15" customHeight="1" x14ac:dyDescent="0.2">
      <c r="A106" s="6" t="s">
        <v>13</v>
      </c>
      <c r="B106" s="7">
        <f t="shared" si="13"/>
        <v>12373</v>
      </c>
      <c r="C106" s="7">
        <v>10983</v>
      </c>
      <c r="D106" s="8">
        <v>1390</v>
      </c>
    </row>
    <row r="107" spans="1:4" ht="15" customHeight="1" x14ac:dyDescent="0.2">
      <c r="A107" s="6" t="s">
        <v>14</v>
      </c>
      <c r="B107" s="7">
        <f t="shared" si="13"/>
        <v>16424</v>
      </c>
      <c r="C107" s="7">
        <v>14385</v>
      </c>
      <c r="D107" s="8">
        <v>2039</v>
      </c>
    </row>
    <row r="108" spans="1:4" ht="15" customHeight="1" x14ac:dyDescent="0.2">
      <c r="A108" s="6" t="s">
        <v>15</v>
      </c>
      <c r="B108" s="7">
        <f t="shared" si="13"/>
        <v>21234</v>
      </c>
      <c r="C108" s="7">
        <v>19596</v>
      </c>
      <c r="D108" s="8">
        <v>1638</v>
      </c>
    </row>
    <row r="109" spans="1:4" ht="15" customHeight="1" x14ac:dyDescent="0.2">
      <c r="A109" s="6" t="s">
        <v>16</v>
      </c>
      <c r="B109" s="7">
        <f t="shared" si="13"/>
        <v>27431</v>
      </c>
      <c r="C109" s="7">
        <v>25723</v>
      </c>
      <c r="D109" s="8">
        <v>1708</v>
      </c>
    </row>
    <row r="110" spans="1:4" ht="15" customHeight="1" x14ac:dyDescent="0.2">
      <c r="A110" s="6" t="s">
        <v>17</v>
      </c>
      <c r="B110" s="7">
        <f t="shared" si="13"/>
        <v>-11081</v>
      </c>
      <c r="C110" s="7">
        <v>-11724</v>
      </c>
      <c r="D110" s="8">
        <v>643</v>
      </c>
    </row>
    <row r="111" spans="1:4" ht="15" customHeight="1" x14ac:dyDescent="0.2">
      <c r="A111" s="9" t="s">
        <v>32</v>
      </c>
      <c r="B111" s="10">
        <f>SUM(B99:B110)</f>
        <v>79897</v>
      </c>
      <c r="C111" s="10">
        <f t="shared" ref="C111" si="14">SUM(C99:C110)</f>
        <v>64226</v>
      </c>
      <c r="D111" s="11">
        <f t="shared" ref="D111" si="15">SUM(D99:D110)</f>
        <v>15671</v>
      </c>
    </row>
    <row r="112" spans="1:4" ht="15" customHeight="1" x14ac:dyDescent="0.2">
      <c r="A112" s="3" t="s">
        <v>33</v>
      </c>
      <c r="B112" s="7">
        <f t="shared" ref="B112:B123" si="16">C112+D112</f>
        <v>22160</v>
      </c>
      <c r="C112" s="4">
        <v>18877</v>
      </c>
      <c r="D112" s="5">
        <v>3283</v>
      </c>
    </row>
    <row r="113" spans="1:4" ht="15" customHeight="1" x14ac:dyDescent="0.2">
      <c r="A113" s="6" t="s">
        <v>7</v>
      </c>
      <c r="B113" s="7">
        <f t="shared" si="16"/>
        <v>21184</v>
      </c>
      <c r="C113" s="7">
        <v>19718</v>
      </c>
      <c r="D113" s="8">
        <v>1466</v>
      </c>
    </row>
    <row r="114" spans="1:4" ht="15" customHeight="1" x14ac:dyDescent="0.2">
      <c r="A114" s="6" t="s">
        <v>8</v>
      </c>
      <c r="B114" s="7">
        <f t="shared" si="16"/>
        <v>31055</v>
      </c>
      <c r="C114" s="7">
        <v>28254</v>
      </c>
      <c r="D114" s="8">
        <v>2801</v>
      </c>
    </row>
    <row r="115" spans="1:4" ht="15" customHeight="1" x14ac:dyDescent="0.2">
      <c r="A115" s="6" t="s">
        <v>9</v>
      </c>
      <c r="B115" s="7">
        <f t="shared" si="16"/>
        <v>21960</v>
      </c>
      <c r="C115" s="7">
        <v>20429</v>
      </c>
      <c r="D115" s="8">
        <v>1531</v>
      </c>
    </row>
    <row r="116" spans="1:4" ht="15" customHeight="1" x14ac:dyDescent="0.2">
      <c r="A116" s="6" t="s">
        <v>10</v>
      </c>
      <c r="B116" s="7">
        <f t="shared" si="16"/>
        <v>11913</v>
      </c>
      <c r="C116" s="7">
        <v>9511</v>
      </c>
      <c r="D116" s="8">
        <v>2402</v>
      </c>
    </row>
    <row r="117" spans="1:4" ht="15" customHeight="1" x14ac:dyDescent="0.2">
      <c r="A117" s="6" t="s">
        <v>11</v>
      </c>
      <c r="B117" s="7">
        <f t="shared" si="16"/>
        <v>9584</v>
      </c>
      <c r="C117" s="7">
        <v>7865</v>
      </c>
      <c r="D117" s="8">
        <v>1719</v>
      </c>
    </row>
    <row r="118" spans="1:4" ht="15" customHeight="1" x14ac:dyDescent="0.2">
      <c r="A118" s="6" t="s">
        <v>12</v>
      </c>
      <c r="B118" s="7">
        <f t="shared" si="16"/>
        <v>11294</v>
      </c>
      <c r="C118" s="7">
        <v>9669</v>
      </c>
      <c r="D118" s="8">
        <v>1625</v>
      </c>
    </row>
    <row r="119" spans="1:4" ht="15" customHeight="1" x14ac:dyDescent="0.2">
      <c r="A119" s="6" t="s">
        <v>13</v>
      </c>
      <c r="B119" s="7">
        <f t="shared" si="16"/>
        <v>17666</v>
      </c>
      <c r="C119" s="7">
        <v>15675</v>
      </c>
      <c r="D119" s="8">
        <v>1991</v>
      </c>
    </row>
    <row r="120" spans="1:4" ht="15" customHeight="1" x14ac:dyDescent="0.2">
      <c r="A120" s="6" t="s">
        <v>14</v>
      </c>
      <c r="B120" s="7">
        <f t="shared" si="16"/>
        <v>12140</v>
      </c>
      <c r="C120" s="7">
        <v>11139</v>
      </c>
      <c r="D120" s="8">
        <v>1001</v>
      </c>
    </row>
    <row r="121" spans="1:4" ht="15" customHeight="1" x14ac:dyDescent="0.2">
      <c r="A121" s="6" t="s">
        <v>15</v>
      </c>
      <c r="B121" s="7">
        <f t="shared" si="16"/>
        <v>19864</v>
      </c>
      <c r="C121" s="7">
        <v>18592</v>
      </c>
      <c r="D121" s="8">
        <v>1272</v>
      </c>
    </row>
    <row r="122" spans="1:4" ht="15" customHeight="1" x14ac:dyDescent="0.2">
      <c r="A122" s="6" t="s">
        <v>16</v>
      </c>
      <c r="B122" s="7">
        <f t="shared" si="16"/>
        <v>23002</v>
      </c>
      <c r="C122" s="7">
        <v>21729</v>
      </c>
      <c r="D122" s="8">
        <v>1273</v>
      </c>
    </row>
    <row r="123" spans="1:4" ht="15" customHeight="1" x14ac:dyDescent="0.2">
      <c r="A123" s="6" t="s">
        <v>17</v>
      </c>
      <c r="B123" s="7">
        <f t="shared" si="16"/>
        <v>-17504</v>
      </c>
      <c r="C123" s="7">
        <v>-18194</v>
      </c>
      <c r="D123" s="8">
        <v>690</v>
      </c>
    </row>
    <row r="124" spans="1:4" ht="15" customHeight="1" x14ac:dyDescent="0.2">
      <c r="A124" s="9" t="s">
        <v>34</v>
      </c>
      <c r="B124" s="10">
        <f>SUM(B112:B123)</f>
        <v>184318</v>
      </c>
      <c r="C124" s="10">
        <f t="shared" ref="C124" si="17">SUM(C112:C123)</f>
        <v>163264</v>
      </c>
      <c r="D124" s="11">
        <f t="shared" ref="D124" si="18">SUM(D112:D123)</f>
        <v>21054</v>
      </c>
    </row>
    <row r="125" spans="1:4" ht="15" customHeight="1" x14ac:dyDescent="0.2">
      <c r="A125" s="3" t="s">
        <v>35</v>
      </c>
      <c r="B125" s="7">
        <f t="shared" ref="B125:B136" si="19">C125+D125</f>
        <v>18888</v>
      </c>
      <c r="C125" s="4">
        <v>17232</v>
      </c>
      <c r="D125" s="5">
        <v>1656</v>
      </c>
    </row>
    <row r="126" spans="1:4" ht="15" customHeight="1" x14ac:dyDescent="0.2">
      <c r="A126" s="6" t="s">
        <v>7</v>
      </c>
      <c r="B126" s="7">
        <f t="shared" si="19"/>
        <v>22183</v>
      </c>
      <c r="C126" s="7">
        <v>20380</v>
      </c>
      <c r="D126" s="8">
        <v>1803</v>
      </c>
    </row>
    <row r="127" spans="1:4" ht="15" customHeight="1" x14ac:dyDescent="0.2">
      <c r="A127" s="6" t="s">
        <v>8</v>
      </c>
      <c r="B127" s="7">
        <f t="shared" si="19"/>
        <v>21580</v>
      </c>
      <c r="C127" s="7">
        <v>19472</v>
      </c>
      <c r="D127" s="8">
        <v>2108</v>
      </c>
    </row>
    <row r="128" spans="1:4" ht="15" customHeight="1" x14ac:dyDescent="0.2">
      <c r="A128" s="6" t="s">
        <v>9</v>
      </c>
      <c r="B128" s="7">
        <f t="shared" si="19"/>
        <v>18249</v>
      </c>
      <c r="C128" s="7">
        <v>16997</v>
      </c>
      <c r="D128" s="8">
        <v>1252</v>
      </c>
    </row>
    <row r="129" spans="1:4" ht="15" customHeight="1" x14ac:dyDescent="0.2">
      <c r="A129" s="6" t="s">
        <v>10</v>
      </c>
      <c r="B129" s="7">
        <f t="shared" si="19"/>
        <v>5590</v>
      </c>
      <c r="C129" s="7">
        <v>4454</v>
      </c>
      <c r="D129" s="8">
        <v>1136</v>
      </c>
    </row>
    <row r="130" spans="1:4" ht="15" customHeight="1" x14ac:dyDescent="0.2">
      <c r="A130" s="6" t="s">
        <v>11</v>
      </c>
      <c r="B130" s="7">
        <f t="shared" si="19"/>
        <v>7831</v>
      </c>
      <c r="C130" s="7">
        <v>6287</v>
      </c>
      <c r="D130" s="8">
        <v>1544</v>
      </c>
    </row>
    <row r="131" spans="1:4" ht="15" customHeight="1" x14ac:dyDescent="0.2">
      <c r="A131" s="6" t="s">
        <v>12</v>
      </c>
      <c r="B131" s="7">
        <f t="shared" si="19"/>
        <v>6494</v>
      </c>
      <c r="C131" s="7">
        <v>5208</v>
      </c>
      <c r="D131" s="8">
        <v>1286</v>
      </c>
    </row>
    <row r="132" spans="1:4" ht="15" customHeight="1" x14ac:dyDescent="0.2">
      <c r="A132" s="6" t="s">
        <v>13</v>
      </c>
      <c r="B132" s="7">
        <f t="shared" si="19"/>
        <v>6968</v>
      </c>
      <c r="C132" s="7">
        <v>5609</v>
      </c>
      <c r="D132" s="8">
        <v>1359</v>
      </c>
    </row>
    <row r="133" spans="1:4" ht="15" customHeight="1" x14ac:dyDescent="0.2">
      <c r="A133" s="6" t="s">
        <v>14</v>
      </c>
      <c r="B133" s="7">
        <f t="shared" si="19"/>
        <v>7744</v>
      </c>
      <c r="C133" s="7">
        <v>6504</v>
      </c>
      <c r="D133" s="8">
        <v>1240</v>
      </c>
    </row>
    <row r="134" spans="1:4" ht="15" customHeight="1" x14ac:dyDescent="0.2">
      <c r="A134" s="6" t="s">
        <v>15</v>
      </c>
      <c r="B134" s="7">
        <f t="shared" si="19"/>
        <v>17943</v>
      </c>
      <c r="C134" s="7">
        <v>16522</v>
      </c>
      <c r="D134" s="8">
        <v>1421</v>
      </c>
    </row>
    <row r="135" spans="1:4" ht="15" customHeight="1" x14ac:dyDescent="0.2">
      <c r="A135" s="6" t="s">
        <v>16</v>
      </c>
      <c r="B135" s="7">
        <f t="shared" si="19"/>
        <v>14262</v>
      </c>
      <c r="C135" s="7">
        <v>12875</v>
      </c>
      <c r="D135" s="8">
        <v>1387</v>
      </c>
    </row>
    <row r="136" spans="1:4" ht="15" customHeight="1" x14ac:dyDescent="0.2">
      <c r="A136" s="6" t="s">
        <v>17</v>
      </c>
      <c r="B136" s="7">
        <f t="shared" si="19"/>
        <v>-21999</v>
      </c>
      <c r="C136" s="7">
        <v>-22718</v>
      </c>
      <c r="D136" s="8">
        <v>719</v>
      </c>
    </row>
    <row r="137" spans="1:4" ht="15" customHeight="1" x14ac:dyDescent="0.2">
      <c r="A137" s="9" t="s">
        <v>41</v>
      </c>
      <c r="B137" s="10">
        <f>SUM(B125:B136)</f>
        <v>125733</v>
      </c>
      <c r="C137" s="10">
        <f t="shared" ref="C137" si="20">SUM(C125:C136)</f>
        <v>108822</v>
      </c>
      <c r="D137" s="11">
        <f t="shared" ref="D137" si="21">SUM(D125:D136)</f>
        <v>16911</v>
      </c>
    </row>
    <row r="138" spans="1:4" ht="15" customHeight="1" x14ac:dyDescent="0.2">
      <c r="A138" s="3" t="s">
        <v>40</v>
      </c>
      <c r="B138" s="7">
        <f>C138+D138</f>
        <v>15326</v>
      </c>
      <c r="C138" s="4">
        <v>13110</v>
      </c>
      <c r="D138" s="5">
        <v>2216</v>
      </c>
    </row>
    <row r="139" spans="1:4" ht="15" customHeight="1" x14ac:dyDescent="0.2">
      <c r="A139" s="6" t="s">
        <v>7</v>
      </c>
      <c r="B139" s="7">
        <f>C139+D139</f>
        <v>10320</v>
      </c>
      <c r="C139" s="7">
        <v>9728</v>
      </c>
      <c r="D139" s="8">
        <v>592</v>
      </c>
    </row>
    <row r="140" spans="1:4" ht="15" customHeight="1" x14ac:dyDescent="0.2">
      <c r="A140" s="6" t="s">
        <v>8</v>
      </c>
      <c r="B140" s="7">
        <f>C140+D140</f>
        <v>19572</v>
      </c>
      <c r="C140" s="7">
        <v>16875</v>
      </c>
      <c r="D140" s="8">
        <v>2697</v>
      </c>
    </row>
    <row r="141" spans="1:4" ht="15" customHeight="1" x14ac:dyDescent="0.2">
      <c r="A141" s="6" t="s">
        <v>9</v>
      </c>
      <c r="B141" s="7">
        <f>C141+D141</f>
        <v>15915</v>
      </c>
      <c r="C141" s="7">
        <v>14163</v>
      </c>
      <c r="D141" s="8">
        <v>1752</v>
      </c>
    </row>
    <row r="142" spans="1:4" ht="15" customHeight="1" x14ac:dyDescent="0.2">
      <c r="A142" s="6" t="s">
        <v>10</v>
      </c>
      <c r="B142" s="7">
        <f>C142+D142</f>
        <v>-2009</v>
      </c>
      <c r="C142" s="7">
        <v>-3332</v>
      </c>
      <c r="D142" s="8">
        <v>1323</v>
      </c>
    </row>
    <row r="143" spans="1:4" ht="15" customHeight="1" x14ac:dyDescent="0.2">
      <c r="A143" s="6" t="s">
        <v>11</v>
      </c>
      <c r="B143" s="7">
        <f t="shared" ref="B143:B154" si="22">C143+D143</f>
        <v>357</v>
      </c>
      <c r="C143" s="7">
        <v>-825</v>
      </c>
      <c r="D143" s="8">
        <v>1182</v>
      </c>
    </row>
    <row r="144" spans="1:4" ht="15" customHeight="1" x14ac:dyDescent="0.2">
      <c r="A144" s="6" t="s">
        <v>12</v>
      </c>
      <c r="B144" s="7">
        <f t="shared" si="22"/>
        <v>5058</v>
      </c>
      <c r="C144" s="7">
        <v>3827</v>
      </c>
      <c r="D144" s="8">
        <v>1231</v>
      </c>
    </row>
    <row r="145" spans="1:4" ht="15" customHeight="1" x14ac:dyDescent="0.2">
      <c r="A145" s="6" t="s">
        <v>13</v>
      </c>
      <c r="B145" s="7">
        <f t="shared" si="22"/>
        <v>8644</v>
      </c>
      <c r="C145" s="7">
        <v>6707</v>
      </c>
      <c r="D145" s="8">
        <v>1937</v>
      </c>
    </row>
    <row r="146" spans="1:4" ht="15" customHeight="1" x14ac:dyDescent="0.2">
      <c r="A146" s="6" t="s">
        <v>14</v>
      </c>
      <c r="B146" s="7">
        <f t="shared" si="22"/>
        <v>9318</v>
      </c>
      <c r="C146" s="7">
        <v>8246</v>
      </c>
      <c r="D146" s="8">
        <v>1072</v>
      </c>
    </row>
    <row r="147" spans="1:4" ht="15" customHeight="1" x14ac:dyDescent="0.2">
      <c r="A147" s="6" t="s">
        <v>15</v>
      </c>
      <c r="B147" s="7">
        <f t="shared" si="22"/>
        <v>12831</v>
      </c>
      <c r="C147" s="7">
        <v>11194</v>
      </c>
      <c r="D147" s="8">
        <v>1637</v>
      </c>
    </row>
    <row r="148" spans="1:4" ht="15" customHeight="1" x14ac:dyDescent="0.2">
      <c r="A148" s="6" t="s">
        <v>16</v>
      </c>
      <c r="B148" s="7">
        <f t="shared" si="22"/>
        <v>16994</v>
      </c>
      <c r="C148" s="7">
        <v>15759</v>
      </c>
      <c r="D148" s="8">
        <v>1235</v>
      </c>
    </row>
    <row r="149" spans="1:4" ht="15" customHeight="1" x14ac:dyDescent="0.2">
      <c r="A149" s="6" t="s">
        <v>17</v>
      </c>
      <c r="B149" s="7">
        <f t="shared" si="22"/>
        <v>-27085</v>
      </c>
      <c r="C149" s="7">
        <v>-27871</v>
      </c>
      <c r="D149" s="8">
        <v>786</v>
      </c>
    </row>
    <row r="150" spans="1:4" ht="15" customHeight="1" x14ac:dyDescent="0.2">
      <c r="A150" s="9" t="s">
        <v>43</v>
      </c>
      <c r="B150" s="10">
        <f>SUM(B138:B149)</f>
        <v>85241</v>
      </c>
      <c r="C150" s="10">
        <f t="shared" ref="C150" si="23">SUM(C138:C149)</f>
        <v>67581</v>
      </c>
      <c r="D150" s="11">
        <f t="shared" ref="D150" si="24">SUM(D138:D149)</f>
        <v>17660</v>
      </c>
    </row>
    <row r="151" spans="1:4" ht="15" customHeight="1" x14ac:dyDescent="0.2">
      <c r="A151" s="3" t="s">
        <v>42</v>
      </c>
      <c r="B151" s="7">
        <f t="shared" si="22"/>
        <v>20086</v>
      </c>
      <c r="C151" s="4">
        <v>18789</v>
      </c>
      <c r="D151" s="5">
        <v>1297</v>
      </c>
    </row>
    <row r="152" spans="1:4" ht="15" customHeight="1" x14ac:dyDescent="0.2">
      <c r="A152" s="6" t="s">
        <v>7</v>
      </c>
      <c r="B152" s="7">
        <f t="shared" si="22"/>
        <v>18725</v>
      </c>
      <c r="C152" s="7">
        <v>17087</v>
      </c>
      <c r="D152" s="8">
        <v>1638</v>
      </c>
    </row>
    <row r="153" spans="1:4" ht="15" customHeight="1" x14ac:dyDescent="0.2">
      <c r="A153" s="6" t="s">
        <v>8</v>
      </c>
      <c r="B153" s="7">
        <f t="shared" si="22"/>
        <v>30368</v>
      </c>
      <c r="C153" s="7">
        <v>28104</v>
      </c>
      <c r="D153" s="8">
        <v>2264</v>
      </c>
    </row>
    <row r="154" spans="1:4" ht="15" customHeight="1" x14ac:dyDescent="0.2">
      <c r="A154" s="6" t="s">
        <v>9</v>
      </c>
      <c r="B154" s="7">
        <f t="shared" si="22"/>
        <v>11340</v>
      </c>
      <c r="C154" s="7">
        <v>10084</v>
      </c>
      <c r="D154" s="8">
        <v>1256</v>
      </c>
    </row>
    <row r="155" spans="1:4" ht="15" customHeight="1" x14ac:dyDescent="0.2">
      <c r="A155" s="6" t="s">
        <v>10</v>
      </c>
      <c r="B155" s="7">
        <f t="shared" ref="B155:B175" si="25">C155+D155</f>
        <v>-1622</v>
      </c>
      <c r="C155" s="7">
        <v>-2116</v>
      </c>
      <c r="D155" s="8">
        <v>494</v>
      </c>
    </row>
    <row r="156" spans="1:4" ht="15" customHeight="1" x14ac:dyDescent="0.2">
      <c r="A156" s="6" t="s">
        <v>11</v>
      </c>
      <c r="B156" s="7">
        <f t="shared" si="25"/>
        <v>3796</v>
      </c>
      <c r="C156" s="7">
        <v>3317</v>
      </c>
      <c r="D156" s="8">
        <v>479</v>
      </c>
    </row>
    <row r="157" spans="1:4" ht="15" customHeight="1" x14ac:dyDescent="0.2">
      <c r="A157" s="6" t="s">
        <v>12</v>
      </c>
      <c r="B157" s="7">
        <f t="shared" si="25"/>
        <v>-3424</v>
      </c>
      <c r="C157" s="7">
        <v>-3644</v>
      </c>
      <c r="D157" s="8">
        <v>220</v>
      </c>
    </row>
    <row r="158" spans="1:4" ht="15" customHeight="1" x14ac:dyDescent="0.2">
      <c r="A158" s="6" t="s">
        <v>13</v>
      </c>
      <c r="B158" s="7">
        <f t="shared" si="25"/>
        <v>7752</v>
      </c>
      <c r="C158" s="7">
        <v>6963</v>
      </c>
      <c r="D158" s="8">
        <v>789</v>
      </c>
    </row>
    <row r="159" spans="1:4" ht="15" customHeight="1" x14ac:dyDescent="0.2">
      <c r="A159" s="6" t="s">
        <v>14</v>
      </c>
      <c r="B159" s="7">
        <f t="shared" si="25"/>
        <v>12087</v>
      </c>
      <c r="C159" s="7">
        <v>10854</v>
      </c>
      <c r="D159" s="8">
        <v>1233</v>
      </c>
    </row>
    <row r="160" spans="1:4" ht="15" customHeight="1" x14ac:dyDescent="0.2">
      <c r="A160" s="6" t="s">
        <v>15</v>
      </c>
      <c r="B160" s="7">
        <f t="shared" si="25"/>
        <v>9913</v>
      </c>
      <c r="C160" s="7">
        <v>9544</v>
      </c>
      <c r="D160" s="8">
        <v>369</v>
      </c>
    </row>
    <row r="161" spans="1:4" ht="15" customHeight="1" x14ac:dyDescent="0.2">
      <c r="A161" s="6" t="s">
        <v>16</v>
      </c>
      <c r="B161" s="7">
        <f t="shared" si="25"/>
        <v>10965</v>
      </c>
      <c r="C161" s="7">
        <v>10443</v>
      </c>
      <c r="D161" s="8">
        <v>522</v>
      </c>
    </row>
    <row r="162" spans="1:4" ht="15" customHeight="1" x14ac:dyDescent="0.2">
      <c r="A162" s="6" t="s">
        <v>17</v>
      </c>
      <c r="B162" s="7">
        <f t="shared" si="25"/>
        <v>-29700</v>
      </c>
      <c r="C162" s="7">
        <v>-27980</v>
      </c>
      <c r="D162" s="8">
        <v>-1720</v>
      </c>
    </row>
    <row r="163" spans="1:4" ht="15" customHeight="1" x14ac:dyDescent="0.2">
      <c r="A163" s="9" t="s">
        <v>45</v>
      </c>
      <c r="B163" s="10">
        <f>SUM(B151:B162)</f>
        <v>90286</v>
      </c>
      <c r="C163" s="10">
        <f t="shared" ref="C163" si="26">SUM(C151:C162)</f>
        <v>81445</v>
      </c>
      <c r="D163" s="11">
        <f t="shared" ref="D163" si="27">SUM(D151:D162)</f>
        <v>8841</v>
      </c>
    </row>
    <row r="164" spans="1:4" ht="15" customHeight="1" x14ac:dyDescent="0.2">
      <c r="A164" s="3" t="s">
        <v>44</v>
      </c>
      <c r="B164" s="7">
        <f t="shared" si="25"/>
        <v>10510</v>
      </c>
      <c r="C164" s="4">
        <v>9584</v>
      </c>
      <c r="D164" s="5">
        <v>926</v>
      </c>
    </row>
    <row r="165" spans="1:4" ht="15" customHeight="1" x14ac:dyDescent="0.2">
      <c r="A165" s="6" t="s">
        <v>7</v>
      </c>
      <c r="B165" s="7">
        <f t="shared" si="25"/>
        <v>27591</v>
      </c>
      <c r="C165" s="7">
        <v>26487</v>
      </c>
      <c r="D165" s="8">
        <v>1104</v>
      </c>
    </row>
    <row r="166" spans="1:4" ht="15" customHeight="1" x14ac:dyDescent="0.2">
      <c r="A166" s="6" t="s">
        <v>8</v>
      </c>
      <c r="B166" s="7">
        <f t="shared" si="25"/>
        <v>13077</v>
      </c>
      <c r="C166" s="7">
        <v>13708</v>
      </c>
      <c r="D166" s="8">
        <v>-631</v>
      </c>
    </row>
    <row r="167" spans="1:4" ht="15" customHeight="1" x14ac:dyDescent="0.2">
      <c r="A167" s="6" t="s">
        <v>9</v>
      </c>
      <c r="B167" s="7">
        <f t="shared" si="25"/>
        <v>7004</v>
      </c>
      <c r="C167" s="7">
        <v>8589</v>
      </c>
      <c r="D167" s="8">
        <v>-1585</v>
      </c>
    </row>
    <row r="168" spans="1:4" ht="15" customHeight="1" x14ac:dyDescent="0.2">
      <c r="A168" s="6" t="s">
        <v>10</v>
      </c>
      <c r="B168" s="7">
        <f t="shared" si="25"/>
        <v>-3076</v>
      </c>
      <c r="C168" s="7">
        <v>-4126</v>
      </c>
      <c r="D168" s="8">
        <v>1050</v>
      </c>
    </row>
    <row r="169" spans="1:4" ht="15" customHeight="1" x14ac:dyDescent="0.2">
      <c r="A169" s="6" t="s">
        <v>11</v>
      </c>
      <c r="B169" s="7">
        <f t="shared" si="25"/>
        <v>-4196</v>
      </c>
      <c r="C169" s="7">
        <v>-4866</v>
      </c>
      <c r="D169" s="8">
        <v>670</v>
      </c>
    </row>
    <row r="170" spans="1:4" ht="15" customHeight="1" x14ac:dyDescent="0.2">
      <c r="A170" s="6" t="s">
        <v>12</v>
      </c>
      <c r="B170" s="7">
        <f t="shared" si="25"/>
        <v>-5334</v>
      </c>
      <c r="C170" s="7">
        <v>-6390</v>
      </c>
      <c r="D170" s="8">
        <v>1056</v>
      </c>
    </row>
    <row r="171" spans="1:4" ht="15" customHeight="1" x14ac:dyDescent="0.2">
      <c r="A171" s="6" t="s">
        <v>13</v>
      </c>
      <c r="B171" s="7">
        <f t="shared" si="25"/>
        <v>-668</v>
      </c>
      <c r="C171" s="7">
        <v>-1370</v>
      </c>
      <c r="D171" s="8">
        <v>702</v>
      </c>
    </row>
    <row r="172" spans="1:4" ht="15" customHeight="1" x14ac:dyDescent="0.2">
      <c r="A172" s="6" t="s">
        <v>14</v>
      </c>
      <c r="B172" s="7">
        <f t="shared" si="25"/>
        <v>4232</v>
      </c>
      <c r="C172" s="7">
        <v>2955</v>
      </c>
      <c r="D172" s="8">
        <v>1277</v>
      </c>
    </row>
    <row r="173" spans="1:4" ht="15" customHeight="1" x14ac:dyDescent="0.2">
      <c r="A173" s="6" t="s">
        <v>15</v>
      </c>
      <c r="B173" s="7">
        <f t="shared" si="25"/>
        <v>1853</v>
      </c>
      <c r="C173" s="7">
        <v>1333</v>
      </c>
      <c r="D173" s="8">
        <v>520</v>
      </c>
    </row>
    <row r="174" spans="1:4" ht="15" customHeight="1" x14ac:dyDescent="0.2">
      <c r="A174" s="6" t="s">
        <v>16</v>
      </c>
      <c r="B174" s="7">
        <f t="shared" si="25"/>
        <v>11442</v>
      </c>
      <c r="C174" s="7">
        <v>10912</v>
      </c>
      <c r="D174" s="8">
        <v>530</v>
      </c>
    </row>
    <row r="175" spans="1:4" ht="15" customHeight="1" x14ac:dyDescent="0.2">
      <c r="A175" s="6" t="s">
        <v>17</v>
      </c>
      <c r="B175" s="7">
        <f t="shared" si="25"/>
        <v>-38834</v>
      </c>
      <c r="C175" s="7">
        <v>-36584</v>
      </c>
      <c r="D175" s="8">
        <v>-2250</v>
      </c>
    </row>
    <row r="176" spans="1:4" ht="15" customHeight="1" x14ac:dyDescent="0.2">
      <c r="A176" s="9" t="s">
        <v>48</v>
      </c>
      <c r="B176" s="10">
        <f>SUM(B164:B175)</f>
        <v>23601</v>
      </c>
      <c r="C176" s="10">
        <f>SUM(C164:C175)</f>
        <v>20232</v>
      </c>
      <c r="D176" s="10">
        <f>SUM(D164:D175)</f>
        <v>3369</v>
      </c>
    </row>
    <row r="177" spans="1:4" ht="15" customHeight="1" x14ac:dyDescent="0.2">
      <c r="A177" s="3" t="s">
        <v>47</v>
      </c>
      <c r="B177" s="17">
        <f t="shared" ref="B177:B188" si="28">C177+D177</f>
        <v>8404</v>
      </c>
      <c r="C177" s="17">
        <v>8338</v>
      </c>
      <c r="D177" s="18">
        <v>66</v>
      </c>
    </row>
    <row r="178" spans="1:4" ht="15" customHeight="1" x14ac:dyDescent="0.2">
      <c r="A178" s="6" t="s">
        <v>7</v>
      </c>
      <c r="B178" s="19">
        <f t="shared" si="28"/>
        <v>4199</v>
      </c>
      <c r="C178" s="19">
        <v>3220</v>
      </c>
      <c r="D178" s="20">
        <v>979</v>
      </c>
    </row>
    <row r="179" spans="1:4" ht="15" customHeight="1" x14ac:dyDescent="0.2">
      <c r="A179" s="6" t="s">
        <v>8</v>
      </c>
      <c r="B179" s="19">
        <f t="shared" si="28"/>
        <v>12998</v>
      </c>
      <c r="C179" s="19">
        <v>12240</v>
      </c>
      <c r="D179" s="20">
        <v>758</v>
      </c>
    </row>
    <row r="180" spans="1:4" ht="15" customHeight="1" x14ac:dyDescent="0.2">
      <c r="A180" s="6" t="s">
        <v>9</v>
      </c>
      <c r="B180" s="19">
        <f t="shared" si="28"/>
        <v>-7263</v>
      </c>
      <c r="C180" s="19">
        <v>-7278</v>
      </c>
      <c r="D180" s="20">
        <v>15</v>
      </c>
    </row>
    <row r="181" spans="1:4" ht="15" customHeight="1" x14ac:dyDescent="0.2">
      <c r="A181" s="6" t="s">
        <v>10</v>
      </c>
      <c r="B181" s="19">
        <f t="shared" si="28"/>
        <v>-15534</v>
      </c>
      <c r="C181" s="19">
        <v>-15815</v>
      </c>
      <c r="D181" s="20">
        <v>281</v>
      </c>
    </row>
    <row r="182" spans="1:4" ht="15" customHeight="1" x14ac:dyDescent="0.2">
      <c r="A182" s="6" t="s">
        <v>11</v>
      </c>
      <c r="B182" s="19">
        <f t="shared" si="28"/>
        <v>-13747</v>
      </c>
      <c r="C182" s="19">
        <v>-14013</v>
      </c>
      <c r="D182" s="20">
        <v>266</v>
      </c>
    </row>
    <row r="183" spans="1:4" ht="15" customHeight="1" x14ac:dyDescent="0.2">
      <c r="A183" s="6" t="s">
        <v>12</v>
      </c>
      <c r="B183" s="19">
        <f t="shared" si="28"/>
        <v>-18228</v>
      </c>
      <c r="C183" s="19">
        <v>-17818</v>
      </c>
      <c r="D183" s="20">
        <v>-410</v>
      </c>
    </row>
    <row r="184" spans="1:4" ht="15" customHeight="1" x14ac:dyDescent="0.2">
      <c r="A184" s="6" t="s">
        <v>13</v>
      </c>
      <c r="B184" s="19">
        <f t="shared" si="28"/>
        <v>-11857</v>
      </c>
      <c r="C184" s="19">
        <v>-12737</v>
      </c>
      <c r="D184" s="20">
        <v>880</v>
      </c>
    </row>
    <row r="185" spans="1:4" ht="15" customHeight="1" x14ac:dyDescent="0.2">
      <c r="A185" s="6" t="s">
        <v>14</v>
      </c>
      <c r="B185" s="19">
        <f t="shared" si="28"/>
        <v>-8127</v>
      </c>
      <c r="C185" s="19">
        <v>-8191</v>
      </c>
      <c r="D185" s="20">
        <v>64</v>
      </c>
    </row>
    <row r="186" spans="1:4" ht="15" customHeight="1" x14ac:dyDescent="0.2">
      <c r="A186" s="6" t="s">
        <v>15</v>
      </c>
      <c r="B186" s="19">
        <f t="shared" si="28"/>
        <v>-8149</v>
      </c>
      <c r="C186" s="19">
        <v>-8252</v>
      </c>
      <c r="D186" s="20">
        <v>103</v>
      </c>
    </row>
    <row r="187" spans="1:4" ht="15" customHeight="1" x14ac:dyDescent="0.2">
      <c r="A187" s="6" t="s">
        <v>16</v>
      </c>
      <c r="B187" s="19">
        <f t="shared" si="28"/>
        <v>-2363</v>
      </c>
      <c r="C187" s="19">
        <v>-2467</v>
      </c>
      <c r="D187" s="20">
        <v>104</v>
      </c>
    </row>
    <row r="188" spans="1:4" ht="15" customHeight="1" x14ac:dyDescent="0.2">
      <c r="A188" s="6" t="s">
        <v>17</v>
      </c>
      <c r="B188" s="19">
        <f t="shared" si="28"/>
        <v>-34574</v>
      </c>
      <c r="C188" s="19">
        <v>-34372</v>
      </c>
      <c r="D188" s="20">
        <v>-202</v>
      </c>
    </row>
    <row r="189" spans="1:4" ht="15" customHeight="1" x14ac:dyDescent="0.2">
      <c r="A189" s="9" t="s">
        <v>50</v>
      </c>
      <c r="B189" s="10">
        <f>SUM(B177:B188)</f>
        <v>-94241</v>
      </c>
      <c r="C189" s="10">
        <f>SUM(C177:C188)</f>
        <v>-97145</v>
      </c>
      <c r="D189" s="10">
        <f>SUM(D177:D188)</f>
        <v>2904</v>
      </c>
    </row>
    <row r="190" spans="1:4" ht="15" customHeight="1" x14ac:dyDescent="0.2">
      <c r="A190" s="3" t="s">
        <v>49</v>
      </c>
      <c r="B190" s="17">
        <f t="shared" ref="B190:B201" si="29">C190+D190</f>
        <v>7659</v>
      </c>
      <c r="C190" s="17">
        <v>7263</v>
      </c>
      <c r="D190" s="18">
        <v>396</v>
      </c>
    </row>
    <row r="191" spans="1:4" ht="15" customHeight="1" x14ac:dyDescent="0.2">
      <c r="A191" s="6" t="s">
        <v>7</v>
      </c>
      <c r="B191" s="19">
        <f t="shared" si="29"/>
        <v>6730</v>
      </c>
      <c r="C191" s="19">
        <v>6070</v>
      </c>
      <c r="D191" s="20">
        <v>660</v>
      </c>
    </row>
    <row r="192" spans="1:4" ht="15" customHeight="1" x14ac:dyDescent="0.2">
      <c r="A192" s="6" t="s">
        <v>8</v>
      </c>
      <c r="B192" s="19">
        <f t="shared" si="29"/>
        <v>5183</v>
      </c>
      <c r="C192" s="19">
        <v>4803</v>
      </c>
      <c r="D192" s="20">
        <v>380</v>
      </c>
    </row>
    <row r="193" spans="1:4" ht="15" customHeight="1" x14ac:dyDescent="0.2">
      <c r="A193" s="6" t="s">
        <v>9</v>
      </c>
      <c r="B193" s="19">
        <f t="shared" si="29"/>
        <v>-6793</v>
      </c>
      <c r="C193" s="19">
        <v>-7383</v>
      </c>
      <c r="D193" s="20">
        <v>590</v>
      </c>
    </row>
    <row r="194" spans="1:4" ht="15" customHeight="1" x14ac:dyDescent="0.2">
      <c r="A194" s="6" t="s">
        <v>10</v>
      </c>
      <c r="B194" s="19">
        <f t="shared" si="29"/>
        <v>-15435</v>
      </c>
      <c r="C194" s="19">
        <v>-15829</v>
      </c>
      <c r="D194" s="20">
        <v>394</v>
      </c>
    </row>
    <row r="195" spans="1:4" ht="15" customHeight="1" x14ac:dyDescent="0.2">
      <c r="A195" s="6" t="s">
        <v>11</v>
      </c>
      <c r="B195" s="19">
        <f t="shared" si="29"/>
        <v>-10111</v>
      </c>
      <c r="C195" s="19">
        <v>-10340</v>
      </c>
      <c r="D195" s="20">
        <v>229</v>
      </c>
    </row>
    <row r="196" spans="1:4" ht="15" customHeight="1" x14ac:dyDescent="0.2">
      <c r="A196" s="6" t="s">
        <v>12</v>
      </c>
      <c r="B196" s="19">
        <f t="shared" si="29"/>
        <v>-11590</v>
      </c>
      <c r="C196" s="19">
        <v>-12166</v>
      </c>
      <c r="D196" s="20">
        <v>576</v>
      </c>
    </row>
    <row r="197" spans="1:4" ht="15" customHeight="1" x14ac:dyDescent="0.2">
      <c r="A197" s="6" t="s">
        <v>13</v>
      </c>
      <c r="B197" s="19">
        <f t="shared" si="29"/>
        <v>-1628</v>
      </c>
      <c r="C197" s="19">
        <v>-1690</v>
      </c>
      <c r="D197" s="20">
        <v>62</v>
      </c>
    </row>
    <row r="198" spans="1:4" ht="15" customHeight="1" x14ac:dyDescent="0.2">
      <c r="A198" s="6" t="s">
        <v>14</v>
      </c>
      <c r="B198" s="19">
        <f t="shared" si="29"/>
        <v>-2453</v>
      </c>
      <c r="C198" s="19">
        <v>-2828</v>
      </c>
      <c r="D198" s="20">
        <v>375</v>
      </c>
    </row>
    <row r="199" spans="1:4" ht="15" customHeight="1" x14ac:dyDescent="0.2">
      <c r="A199" s="6" t="s">
        <v>15</v>
      </c>
      <c r="B199" s="19">
        <f t="shared" si="29"/>
        <v>2442</v>
      </c>
      <c r="C199" s="19">
        <v>2386</v>
      </c>
      <c r="D199" s="20">
        <v>56</v>
      </c>
    </row>
    <row r="200" spans="1:4" ht="15" customHeight="1" x14ac:dyDescent="0.2">
      <c r="A200" s="6" t="s">
        <v>16</v>
      </c>
      <c r="B200" s="19">
        <f t="shared" si="29"/>
        <v>1109</v>
      </c>
      <c r="C200" s="19">
        <v>1191</v>
      </c>
      <c r="D200" s="20">
        <v>-82</v>
      </c>
    </row>
    <row r="201" spans="1:4" ht="15" customHeight="1" x14ac:dyDescent="0.2">
      <c r="A201" s="6" t="s">
        <v>17</v>
      </c>
      <c r="B201" s="19">
        <f t="shared" si="29"/>
        <v>-28614</v>
      </c>
      <c r="C201" s="19">
        <v>-28743</v>
      </c>
      <c r="D201" s="20">
        <v>129</v>
      </c>
    </row>
    <row r="202" spans="1:4" ht="15" customHeight="1" x14ac:dyDescent="0.2">
      <c r="A202" s="9" t="s">
        <v>52</v>
      </c>
      <c r="B202" s="10">
        <f>SUM(B190:B201)</f>
        <v>-53501</v>
      </c>
      <c r="C202" s="10">
        <f>SUM(C190:C201)</f>
        <v>-57266</v>
      </c>
      <c r="D202" s="10">
        <f>SUM(D190:D201)</f>
        <v>3765</v>
      </c>
    </row>
    <row r="203" spans="1:4" ht="15" customHeight="1" x14ac:dyDescent="0.2">
      <c r="A203" s="3" t="s">
        <v>53</v>
      </c>
      <c r="B203" s="17">
        <f t="shared" ref="B203:B214" si="30">C203+D203</f>
        <v>8474</v>
      </c>
      <c r="C203" s="17">
        <v>8134</v>
      </c>
      <c r="D203" s="18">
        <v>340</v>
      </c>
    </row>
    <row r="204" spans="1:4" ht="15" customHeight="1" x14ac:dyDescent="0.2">
      <c r="A204" s="6" t="s">
        <v>7</v>
      </c>
      <c r="B204" s="19">
        <f t="shared" si="30"/>
        <v>11340</v>
      </c>
      <c r="C204" s="19">
        <v>10602</v>
      </c>
      <c r="D204" s="20">
        <v>738</v>
      </c>
    </row>
    <row r="205" spans="1:4" ht="15" customHeight="1" x14ac:dyDescent="0.2">
      <c r="A205" s="6" t="s">
        <v>8</v>
      </c>
      <c r="B205" s="19">
        <f t="shared" si="30"/>
        <v>5668</v>
      </c>
      <c r="C205" s="19">
        <v>5236</v>
      </c>
      <c r="D205" s="20">
        <v>432</v>
      </c>
    </row>
    <row r="206" spans="1:4" ht="15" customHeight="1" x14ac:dyDescent="0.2">
      <c r="A206" s="6" t="s">
        <v>9</v>
      </c>
      <c r="B206" s="19">
        <f t="shared" si="30"/>
        <v>-3113</v>
      </c>
      <c r="C206" s="19">
        <v>-3044</v>
      </c>
      <c r="D206" s="20">
        <v>-69</v>
      </c>
    </row>
    <row r="207" spans="1:4" ht="15" customHeight="1" x14ac:dyDescent="0.2">
      <c r="A207" s="6" t="s">
        <v>10</v>
      </c>
      <c r="B207" s="19">
        <f t="shared" si="30"/>
        <v>-12350</v>
      </c>
      <c r="C207" s="19">
        <v>-12360</v>
      </c>
      <c r="D207" s="20">
        <v>10</v>
      </c>
    </row>
    <row r="208" spans="1:4" ht="14.25" customHeight="1" x14ac:dyDescent="0.2">
      <c r="A208" s="6" t="s">
        <v>11</v>
      </c>
      <c r="B208" s="19">
        <f t="shared" si="30"/>
        <v>-9157</v>
      </c>
      <c r="C208" s="19">
        <v>-9513</v>
      </c>
      <c r="D208" s="20">
        <v>356</v>
      </c>
    </row>
    <row r="209" spans="1:4" ht="15" customHeight="1" x14ac:dyDescent="0.2">
      <c r="A209" s="6" t="s">
        <v>12</v>
      </c>
      <c r="B209" s="19">
        <f t="shared" si="30"/>
        <v>-880</v>
      </c>
      <c r="C209" s="19">
        <v>-1149</v>
      </c>
      <c r="D209" s="20">
        <v>269</v>
      </c>
    </row>
    <row r="210" spans="1:4" ht="15" customHeight="1" x14ac:dyDescent="0.2">
      <c r="A210" s="6" t="s">
        <v>13</v>
      </c>
      <c r="B210" s="19">
        <f t="shared" si="30"/>
        <v>-1363</v>
      </c>
      <c r="C210" s="19">
        <v>-1375</v>
      </c>
      <c r="D210" s="20">
        <v>12</v>
      </c>
    </row>
    <row r="211" spans="1:4" ht="15" customHeight="1" x14ac:dyDescent="0.2">
      <c r="A211" s="6" t="s">
        <v>14</v>
      </c>
      <c r="B211" s="19">
        <f t="shared" si="30"/>
        <v>-6</v>
      </c>
      <c r="C211" s="19">
        <v>-278</v>
      </c>
      <c r="D211" s="20">
        <v>272</v>
      </c>
    </row>
    <row r="212" spans="1:4" ht="15" customHeight="1" x14ac:dyDescent="0.2">
      <c r="A212" s="6" t="s">
        <v>15</v>
      </c>
      <c r="B212" s="19">
        <f t="shared" si="30"/>
        <v>8683</v>
      </c>
      <c r="C212" s="19">
        <v>8084</v>
      </c>
      <c r="D212" s="20">
        <v>599</v>
      </c>
    </row>
    <row r="213" spans="1:4" ht="15" customHeight="1" x14ac:dyDescent="0.2">
      <c r="A213" s="6" t="s">
        <v>16</v>
      </c>
      <c r="B213" s="19">
        <f t="shared" si="30"/>
        <v>9366</v>
      </c>
      <c r="C213" s="19">
        <v>8753</v>
      </c>
      <c r="D213" s="20">
        <v>613</v>
      </c>
    </row>
    <row r="214" spans="1:4" ht="15" customHeight="1" x14ac:dyDescent="0.2">
      <c r="A214" s="6" t="s">
        <v>17</v>
      </c>
      <c r="B214" s="19">
        <f t="shared" si="30"/>
        <v>-24930</v>
      </c>
      <c r="C214" s="19">
        <v>-25459</v>
      </c>
      <c r="D214" s="20">
        <v>529</v>
      </c>
    </row>
    <row r="215" spans="1:4" ht="15" customHeight="1" x14ac:dyDescent="0.2">
      <c r="A215" s="9" t="s">
        <v>56</v>
      </c>
      <c r="B215" s="10">
        <f>SUM(B203:B214)</f>
        <v>-8268</v>
      </c>
      <c r="C215" s="10">
        <f>SUM(C203:C214)</f>
        <v>-12369</v>
      </c>
      <c r="D215" s="10">
        <f>SUM(D203:D214)</f>
        <v>4101</v>
      </c>
    </row>
    <row r="216" spans="1:4" ht="15" customHeight="1" x14ac:dyDescent="0.2">
      <c r="A216" s="3" t="s">
        <v>55</v>
      </c>
      <c r="B216" s="17">
        <f t="shared" ref="B216:B227" si="31">C216+D216</f>
        <v>18222</v>
      </c>
      <c r="C216" s="17">
        <v>17769</v>
      </c>
      <c r="D216" s="23">
        <v>453</v>
      </c>
    </row>
    <row r="217" spans="1:4" ht="15" customHeight="1" x14ac:dyDescent="0.2">
      <c r="A217" s="6" t="s">
        <v>7</v>
      </c>
      <c r="B217" s="19">
        <f t="shared" si="31"/>
        <v>13423</v>
      </c>
      <c r="C217" s="19">
        <v>13024</v>
      </c>
      <c r="D217" s="21">
        <v>399</v>
      </c>
    </row>
    <row r="218" spans="1:4" ht="15" customHeight="1" x14ac:dyDescent="0.2">
      <c r="A218" s="6" t="s">
        <v>8</v>
      </c>
      <c r="B218" s="19">
        <f t="shared" si="31"/>
        <v>13184</v>
      </c>
      <c r="C218" s="19">
        <v>12667</v>
      </c>
      <c r="D218" s="21">
        <v>517</v>
      </c>
    </row>
    <row r="219" spans="1:4" ht="15" customHeight="1" x14ac:dyDescent="0.2">
      <c r="A219" s="6" t="s">
        <v>9</v>
      </c>
      <c r="B219" s="19">
        <f t="shared" si="31"/>
        <v>-994</v>
      </c>
      <c r="C219" s="19">
        <v>-1252</v>
      </c>
      <c r="D219" s="21">
        <v>258</v>
      </c>
    </row>
    <row r="220" spans="1:4" ht="15" customHeight="1" x14ac:dyDescent="0.2">
      <c r="A220" s="6" t="s">
        <v>10</v>
      </c>
      <c r="B220" s="19">
        <f t="shared" si="31"/>
        <v>-10451</v>
      </c>
      <c r="C220" s="19">
        <v>-10727</v>
      </c>
      <c r="D220" s="21">
        <v>276</v>
      </c>
    </row>
    <row r="221" spans="1:4" ht="15" customHeight="1" x14ac:dyDescent="0.2">
      <c r="A221" s="6" t="s">
        <v>11</v>
      </c>
      <c r="B221" s="19">
        <f t="shared" si="31"/>
        <v>-6373</v>
      </c>
      <c r="C221" s="19">
        <v>-6521</v>
      </c>
      <c r="D221" s="21">
        <v>148</v>
      </c>
    </row>
    <row r="222" spans="1:4" ht="15" customHeight="1" x14ac:dyDescent="0.2">
      <c r="A222" s="6" t="s">
        <v>12</v>
      </c>
      <c r="B222" s="19">
        <f t="shared" si="31"/>
        <v>-2254</v>
      </c>
      <c r="C222" s="19">
        <v>-2657</v>
      </c>
      <c r="D222" s="21">
        <v>403</v>
      </c>
    </row>
    <row r="223" spans="1:4" ht="15" customHeight="1" x14ac:dyDescent="0.2">
      <c r="A223" s="6" t="s">
        <v>13</v>
      </c>
      <c r="B223" s="19">
        <f t="shared" si="31"/>
        <v>-3598</v>
      </c>
      <c r="C223" s="19">
        <v>-4028</v>
      </c>
      <c r="D223" s="21">
        <v>430</v>
      </c>
    </row>
    <row r="224" spans="1:4" ht="15" customHeight="1" x14ac:dyDescent="0.2">
      <c r="A224" s="6" t="s">
        <v>14</v>
      </c>
      <c r="B224" s="19">
        <f t="shared" si="31"/>
        <v>1645</v>
      </c>
      <c r="C224" s="19">
        <v>1359</v>
      </c>
      <c r="D224" s="21">
        <v>286</v>
      </c>
    </row>
    <row r="225" spans="1:4" ht="15" customHeight="1" x14ac:dyDescent="0.2">
      <c r="A225" s="6" t="s">
        <v>15</v>
      </c>
      <c r="B225" s="19">
        <f t="shared" si="31"/>
        <v>9607</v>
      </c>
      <c r="C225" s="19">
        <v>9319</v>
      </c>
      <c r="D225" s="21">
        <v>288</v>
      </c>
    </row>
    <row r="226" spans="1:4" ht="15" customHeight="1" x14ac:dyDescent="0.2">
      <c r="A226" s="6" t="s">
        <v>16</v>
      </c>
      <c r="B226" s="19">
        <f t="shared" si="31"/>
        <v>10649</v>
      </c>
      <c r="C226" s="19">
        <v>10121</v>
      </c>
      <c r="D226" s="21">
        <v>528</v>
      </c>
    </row>
    <row r="227" spans="1:4" ht="15" customHeight="1" x14ac:dyDescent="0.2">
      <c r="A227" s="6" t="s">
        <v>17</v>
      </c>
      <c r="B227" s="19">
        <f t="shared" si="31"/>
        <v>-22549</v>
      </c>
      <c r="C227" s="19">
        <v>-22266</v>
      </c>
      <c r="D227" s="21">
        <v>-283</v>
      </c>
    </row>
    <row r="228" spans="1:4" ht="15" customHeight="1" x14ac:dyDescent="0.2">
      <c r="A228" s="9" t="s">
        <v>60</v>
      </c>
      <c r="B228" s="11">
        <f>SUM(B216:B227)</f>
        <v>20511</v>
      </c>
      <c r="C228" s="10">
        <f>SUM(C216:C227)</f>
        <v>16808</v>
      </c>
      <c r="D228" s="22">
        <f>SUM(D216:D227)</f>
        <v>3703</v>
      </c>
    </row>
    <row r="229" spans="1:4" ht="15" customHeight="1" x14ac:dyDescent="0.2">
      <c r="A229" s="3" t="s">
        <v>59</v>
      </c>
      <c r="B229" s="19">
        <f t="shared" ref="B229:B239" si="32">C229+D229</f>
        <v>13193</v>
      </c>
      <c r="C229" s="17">
        <v>12431</v>
      </c>
      <c r="D229" s="21">
        <v>762</v>
      </c>
    </row>
    <row r="230" spans="1:4" ht="15" customHeight="1" x14ac:dyDescent="0.2">
      <c r="A230" s="6" t="s">
        <v>7</v>
      </c>
      <c r="B230" s="19">
        <f t="shared" si="32"/>
        <v>23485</v>
      </c>
      <c r="C230" s="19">
        <v>22463</v>
      </c>
      <c r="D230" s="21">
        <v>1022</v>
      </c>
    </row>
    <row r="231" spans="1:4" ht="15" customHeight="1" x14ac:dyDescent="0.2">
      <c r="A231" s="6" t="s">
        <v>8</v>
      </c>
      <c r="B231" s="19">
        <f t="shared" si="32"/>
        <v>3076</v>
      </c>
      <c r="C231" s="19">
        <v>2439</v>
      </c>
      <c r="D231" s="21">
        <v>637</v>
      </c>
    </row>
    <row r="232" spans="1:4" ht="15" customHeight="1" x14ac:dyDescent="0.2">
      <c r="A232" s="6" t="s">
        <v>9</v>
      </c>
      <c r="B232" s="19">
        <f t="shared" si="32"/>
        <v>-2712</v>
      </c>
      <c r="C232" s="19">
        <v>-2498</v>
      </c>
      <c r="D232" s="21">
        <v>-214</v>
      </c>
    </row>
    <row r="233" spans="1:4" ht="15" customHeight="1" x14ac:dyDescent="0.2">
      <c r="A233" s="6" t="s">
        <v>10</v>
      </c>
      <c r="B233" s="19">
        <f t="shared" si="32"/>
        <v>-11260</v>
      </c>
      <c r="C233" s="19">
        <v>-11207</v>
      </c>
      <c r="D233" s="21">
        <v>-53</v>
      </c>
    </row>
    <row r="234" spans="1:4" ht="15" customHeight="1" x14ac:dyDescent="0.2">
      <c r="A234" s="6" t="s">
        <v>11</v>
      </c>
      <c r="B234" s="19">
        <f t="shared" si="32"/>
        <v>-3692</v>
      </c>
      <c r="C234" s="19">
        <v>-3812</v>
      </c>
      <c r="D234" s="21">
        <v>120</v>
      </c>
    </row>
    <row r="235" spans="1:4" ht="15" customHeight="1" x14ac:dyDescent="0.2">
      <c r="A235" s="6" t="s">
        <v>12</v>
      </c>
      <c r="B235" s="19">
        <f t="shared" si="32"/>
        <v>-3670</v>
      </c>
      <c r="C235" s="19">
        <v>-3648</v>
      </c>
      <c r="D235" s="21">
        <v>-22</v>
      </c>
    </row>
    <row r="236" spans="1:4" ht="15" customHeight="1" x14ac:dyDescent="0.2">
      <c r="A236" s="6" t="s">
        <v>13</v>
      </c>
      <c r="B236" s="19">
        <f t="shared" si="32"/>
        <v>-1854</v>
      </c>
      <c r="C236" s="19">
        <v>-1988</v>
      </c>
      <c r="D236" s="21">
        <v>134</v>
      </c>
    </row>
    <row r="237" spans="1:4" ht="15" customHeight="1" x14ac:dyDescent="0.2">
      <c r="A237" s="6" t="s">
        <v>14</v>
      </c>
      <c r="B237" s="19">
        <f t="shared" si="32"/>
        <v>1461</v>
      </c>
      <c r="C237" s="19">
        <v>1603</v>
      </c>
      <c r="D237" s="21">
        <v>-142</v>
      </c>
    </row>
    <row r="238" spans="1:4" ht="15" customHeight="1" x14ac:dyDescent="0.2">
      <c r="A238" s="6" t="s">
        <v>15</v>
      </c>
      <c r="B238" s="19">
        <f t="shared" si="32"/>
        <v>8511</v>
      </c>
      <c r="C238" s="19">
        <v>8319</v>
      </c>
      <c r="D238" s="21">
        <v>192</v>
      </c>
    </row>
    <row r="239" spans="1:4" ht="15" customHeight="1" x14ac:dyDescent="0.2">
      <c r="A239" s="6" t="s">
        <v>16</v>
      </c>
      <c r="B239" s="19">
        <f t="shared" si="32"/>
        <v>12576</v>
      </c>
      <c r="C239" s="19">
        <v>12257</v>
      </c>
      <c r="D239" s="21">
        <v>319</v>
      </c>
    </row>
    <row r="240" spans="1:4" ht="15" customHeight="1" x14ac:dyDescent="0.2">
      <c r="A240" s="6" t="s">
        <v>54</v>
      </c>
      <c r="B240" s="19">
        <v>-18688</v>
      </c>
      <c r="C240" s="19">
        <v>-18688</v>
      </c>
      <c r="D240" s="21" t="s">
        <v>51</v>
      </c>
    </row>
    <row r="241" spans="1:4" ht="15" customHeight="1" x14ac:dyDescent="0.2">
      <c r="A241" s="9" t="s">
        <v>61</v>
      </c>
      <c r="B241" s="10">
        <f>SUM(B229:B240)</f>
        <v>20426</v>
      </c>
      <c r="C241" s="10">
        <f>SUM(C229:C240)</f>
        <v>17671</v>
      </c>
      <c r="D241" s="22">
        <f>SUM(D229:D240)</f>
        <v>2755</v>
      </c>
    </row>
    <row r="242" spans="1:4" x14ac:dyDescent="0.2">
      <c r="A242" s="24" t="s">
        <v>57</v>
      </c>
    </row>
    <row r="243" spans="1:4" x14ac:dyDescent="0.2">
      <c r="A243" s="14" t="s">
        <v>36</v>
      </c>
    </row>
    <row r="244" spans="1:4" ht="22.5" customHeight="1" x14ac:dyDescent="0.2">
      <c r="A244" s="35" t="s">
        <v>62</v>
      </c>
      <c r="B244" s="35"/>
      <c r="C244" s="35"/>
      <c r="D244" s="35"/>
    </row>
    <row r="245" spans="1:4" x14ac:dyDescent="0.2">
      <c r="A245" s="15" t="s">
        <v>37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2018-08-23T13:56:20Z</cp:lastPrinted>
  <dcterms:created xsi:type="dcterms:W3CDTF">2011-05-23T13:14:33Z</dcterms:created>
  <dcterms:modified xsi:type="dcterms:W3CDTF">2020-01-24T17:58:26Z</dcterms:modified>
</cp:coreProperties>
</file>