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3\DIARIOS BDCBIC\NOVO CAGED - ano 2023\"/>
    </mc:Choice>
  </mc:AlternateContent>
  <xr:revisionPtr revIDLastSave="0" documentId="13_ncr:1_{D44FBE15-B7ED-4300-A25B-6A9F2997B9BD}" xr6:coauthVersionLast="47" xr6:coauthVersionMax="47" xr10:uidLastSave="{00000000-0000-0000-0000-000000000000}"/>
  <bookViews>
    <workbookView xWindow="-120" yWindow="-120" windowWidth="20730" windowHeight="11160" tabRatio="500" firstSheet="4" activeTab="8" xr2:uid="{00000000-000D-0000-FFFF-FFFF00000000}"/>
  </bookViews>
  <sheets>
    <sheet name="Maranhão" sheetId="1" r:id="rId1"/>
    <sheet name="Piauí" sheetId="2" r:id="rId2"/>
    <sheet name="Ceará" sheetId="3" r:id="rId3"/>
    <sheet name="Rio Grande do Norte" sheetId="4" r:id="rId4"/>
    <sheet name="Paraíba" sheetId="5" r:id="rId5"/>
    <sheet name="Pernambuco" sheetId="6" r:id="rId6"/>
    <sheet name="Alagoas" sheetId="7" r:id="rId7"/>
    <sheet name="Sergipe" sheetId="8" r:id="rId8"/>
    <sheet name="Bahia" sheetId="9" r:id="rId9"/>
  </sheets>
  <definedNames>
    <definedName name="_xlnm.Print_Area" localSheetId="6">Alagoas!$A$1:$E$63</definedName>
    <definedName name="_xlnm.Print_Area" localSheetId="8">Bahia!$A$1:$E$63</definedName>
    <definedName name="_xlnm.Print_Area" localSheetId="2">Ceará!$A$1:$E$62</definedName>
    <definedName name="_xlnm.Print_Area" localSheetId="0">Maranhão!$A$1:$E$62</definedName>
    <definedName name="_xlnm.Print_Area" localSheetId="4">Paraíba!$A$1:$E$62</definedName>
    <definedName name="_xlnm.Print_Area" localSheetId="5">Pernambuco!$A$1:$E$62</definedName>
    <definedName name="_xlnm.Print_Area" localSheetId="1">Piauí!$A$1:$E$62</definedName>
    <definedName name="_xlnm.Print_Area" localSheetId="3">'Rio Grande do Norte'!$A$1:$E$62</definedName>
    <definedName name="_xlnm.Print_Area" localSheetId="7">Sergipe!$A$1:$E$62</definedName>
    <definedName name="_xlnm.Print_Titles" localSheetId="6">Alagoas!$1:$7</definedName>
    <definedName name="_xlnm.Print_Titles" localSheetId="8">Bahia!$1:$7</definedName>
    <definedName name="_xlnm.Print_Titles" localSheetId="2">Ceará!$1:$7</definedName>
    <definedName name="_xlnm.Print_Titles" localSheetId="0">Maranhão!$1:$7</definedName>
    <definedName name="_xlnm.Print_Titles" localSheetId="4">Paraíba!$1:$7</definedName>
    <definedName name="_xlnm.Print_Titles" localSheetId="5">Pernambuco!$1:$7</definedName>
    <definedName name="_xlnm.Print_Titles" localSheetId="1">Piauí!$1:$7</definedName>
    <definedName name="_xlnm.Print_Titles" localSheetId="3">'Rio Grande do Norte'!$1:$7</definedName>
    <definedName name="_xlnm.Print_Titles" localSheetId="7">Sergipe!$1:$7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1" i="9" l="1"/>
  <c r="E21" i="9" s="1"/>
  <c r="D21" i="8"/>
  <c r="D8" i="2" l="1"/>
  <c r="D34" i="5"/>
  <c r="D47" i="1"/>
  <c r="C59" i="9"/>
  <c r="B59" i="9"/>
  <c r="D58" i="9"/>
  <c r="D57" i="9"/>
  <c r="D56" i="9"/>
  <c r="D55" i="9"/>
  <c r="D54" i="9"/>
  <c r="D53" i="9"/>
  <c r="D52" i="9"/>
  <c r="D51" i="9"/>
  <c r="D50" i="9"/>
  <c r="D49" i="9"/>
  <c r="D48" i="9"/>
  <c r="D47" i="9"/>
  <c r="C46" i="9"/>
  <c r="B46" i="9"/>
  <c r="D45" i="9"/>
  <c r="D44" i="9"/>
  <c r="D43" i="9"/>
  <c r="D42" i="9"/>
  <c r="D41" i="9"/>
  <c r="D40" i="9"/>
  <c r="D39" i="9"/>
  <c r="D38" i="9"/>
  <c r="D37" i="9"/>
  <c r="D36" i="9"/>
  <c r="D35" i="9"/>
  <c r="D34" i="9"/>
  <c r="C33" i="9"/>
  <c r="B33" i="9"/>
  <c r="D32" i="9"/>
  <c r="D31" i="9"/>
  <c r="D30" i="9"/>
  <c r="D29" i="9"/>
  <c r="D28" i="9"/>
  <c r="D27" i="9"/>
  <c r="D26" i="9"/>
  <c r="D25" i="9"/>
  <c r="D24" i="9"/>
  <c r="D23" i="9"/>
  <c r="D22" i="9"/>
  <c r="C20" i="9"/>
  <c r="B20" i="9"/>
  <c r="D19" i="9"/>
  <c r="D18" i="9"/>
  <c r="D17" i="9"/>
  <c r="D16" i="9"/>
  <c r="D15" i="9"/>
  <c r="D14" i="9"/>
  <c r="D13" i="9"/>
  <c r="D12" i="9"/>
  <c r="D11" i="9"/>
  <c r="D10" i="9"/>
  <c r="D9" i="9"/>
  <c r="E9" i="9" s="1"/>
  <c r="D8" i="9"/>
  <c r="C59" i="8"/>
  <c r="B59" i="8"/>
  <c r="D58" i="8"/>
  <c r="D57" i="8"/>
  <c r="D56" i="8"/>
  <c r="D55" i="8"/>
  <c r="D54" i="8"/>
  <c r="D53" i="8"/>
  <c r="D52" i="8"/>
  <c r="D51" i="8"/>
  <c r="D50" i="8"/>
  <c r="D49" i="8"/>
  <c r="D48" i="8"/>
  <c r="D47" i="8"/>
  <c r="C46" i="8"/>
  <c r="B46" i="8"/>
  <c r="D45" i="8"/>
  <c r="D44" i="8"/>
  <c r="D43" i="8"/>
  <c r="D42" i="8"/>
  <c r="D41" i="8"/>
  <c r="D40" i="8"/>
  <c r="D39" i="8"/>
  <c r="D38" i="8"/>
  <c r="D37" i="8"/>
  <c r="D36" i="8"/>
  <c r="D35" i="8"/>
  <c r="D34" i="8"/>
  <c r="C33" i="8"/>
  <c r="B33" i="8"/>
  <c r="D32" i="8"/>
  <c r="D31" i="8"/>
  <c r="D30" i="8"/>
  <c r="D29" i="8"/>
  <c r="D28" i="8"/>
  <c r="D27" i="8"/>
  <c r="D26" i="8"/>
  <c r="D25" i="8"/>
  <c r="D24" i="8"/>
  <c r="D23" i="8"/>
  <c r="D22" i="8"/>
  <c r="C20" i="8"/>
  <c r="B20" i="8"/>
  <c r="D19" i="8"/>
  <c r="D18" i="8"/>
  <c r="D17" i="8"/>
  <c r="D16" i="8"/>
  <c r="D15" i="8"/>
  <c r="D14" i="8"/>
  <c r="D13" i="8"/>
  <c r="D12" i="8"/>
  <c r="D11" i="8"/>
  <c r="D10" i="8"/>
  <c r="D9" i="8"/>
  <c r="E9" i="8" s="1"/>
  <c r="D8" i="8"/>
  <c r="C59" i="7"/>
  <c r="B59" i="7"/>
  <c r="D58" i="7"/>
  <c r="D57" i="7"/>
  <c r="D56" i="7"/>
  <c r="D55" i="7"/>
  <c r="D54" i="7"/>
  <c r="D53" i="7"/>
  <c r="D52" i="7"/>
  <c r="D51" i="7"/>
  <c r="D50" i="7"/>
  <c r="D49" i="7"/>
  <c r="D48" i="7"/>
  <c r="D47" i="7"/>
  <c r="C46" i="7"/>
  <c r="B46" i="7"/>
  <c r="D45" i="7"/>
  <c r="D44" i="7"/>
  <c r="D43" i="7"/>
  <c r="D42" i="7"/>
  <c r="D41" i="7"/>
  <c r="D40" i="7"/>
  <c r="D39" i="7"/>
  <c r="D38" i="7"/>
  <c r="D37" i="7"/>
  <c r="D36" i="7"/>
  <c r="D35" i="7"/>
  <c r="D34" i="7"/>
  <c r="C33" i="7"/>
  <c r="B33" i="7"/>
  <c r="D32" i="7"/>
  <c r="D31" i="7"/>
  <c r="D30" i="7"/>
  <c r="D29" i="7"/>
  <c r="D28" i="7"/>
  <c r="D27" i="7"/>
  <c r="D26" i="7"/>
  <c r="D25" i="7"/>
  <c r="D24" i="7"/>
  <c r="D23" i="7"/>
  <c r="D22" i="7"/>
  <c r="D21" i="7"/>
  <c r="C20" i="7"/>
  <c r="B20" i="7"/>
  <c r="D19" i="7"/>
  <c r="D18" i="7"/>
  <c r="D17" i="7"/>
  <c r="D16" i="7"/>
  <c r="D15" i="7"/>
  <c r="D14" i="7"/>
  <c r="D13" i="7"/>
  <c r="D12" i="7"/>
  <c r="D11" i="7"/>
  <c r="D10" i="7"/>
  <c r="D9" i="7"/>
  <c r="E9" i="7" s="1"/>
  <c r="D8" i="7"/>
  <c r="C59" i="6"/>
  <c r="B59" i="6"/>
  <c r="D58" i="6"/>
  <c r="D57" i="6"/>
  <c r="D56" i="6"/>
  <c r="D55" i="6"/>
  <c r="D54" i="6"/>
  <c r="D53" i="6"/>
  <c r="D52" i="6"/>
  <c r="D51" i="6"/>
  <c r="D50" i="6"/>
  <c r="D49" i="6"/>
  <c r="D48" i="6"/>
  <c r="D47" i="6"/>
  <c r="C46" i="6"/>
  <c r="B46" i="6"/>
  <c r="D45" i="6"/>
  <c r="D44" i="6"/>
  <c r="D43" i="6"/>
  <c r="D42" i="6"/>
  <c r="D41" i="6"/>
  <c r="D40" i="6"/>
  <c r="D39" i="6"/>
  <c r="D38" i="6"/>
  <c r="D37" i="6"/>
  <c r="D36" i="6"/>
  <c r="D35" i="6"/>
  <c r="D34" i="6"/>
  <c r="C33" i="6"/>
  <c r="B33" i="6"/>
  <c r="D32" i="6"/>
  <c r="D31" i="6"/>
  <c r="D30" i="6"/>
  <c r="D29" i="6"/>
  <c r="D28" i="6"/>
  <c r="D27" i="6"/>
  <c r="D26" i="6"/>
  <c r="D25" i="6"/>
  <c r="D24" i="6"/>
  <c r="D23" i="6"/>
  <c r="D22" i="6"/>
  <c r="D21" i="6"/>
  <c r="C20" i="6"/>
  <c r="B20" i="6"/>
  <c r="D19" i="6"/>
  <c r="D18" i="6"/>
  <c r="D17" i="6"/>
  <c r="D16" i="6"/>
  <c r="D15" i="6"/>
  <c r="D14" i="6"/>
  <c r="D13" i="6"/>
  <c r="D12" i="6"/>
  <c r="D11" i="6"/>
  <c r="D10" i="6"/>
  <c r="D9" i="6"/>
  <c r="E9" i="6" s="1"/>
  <c r="D8" i="6"/>
  <c r="C59" i="5"/>
  <c r="B59" i="5"/>
  <c r="D58" i="5"/>
  <c r="D57" i="5"/>
  <c r="D56" i="5"/>
  <c r="D55" i="5"/>
  <c r="D54" i="5"/>
  <c r="D53" i="5"/>
  <c r="D52" i="5"/>
  <c r="D51" i="5"/>
  <c r="D50" i="5"/>
  <c r="D49" i="5"/>
  <c r="D48" i="5"/>
  <c r="D47" i="5"/>
  <c r="C46" i="5"/>
  <c r="B46" i="5"/>
  <c r="D45" i="5"/>
  <c r="D44" i="5"/>
  <c r="D43" i="5"/>
  <c r="D42" i="5"/>
  <c r="D41" i="5"/>
  <c r="D40" i="5"/>
  <c r="D39" i="5"/>
  <c r="D38" i="5"/>
  <c r="D37" i="5"/>
  <c r="D36" i="5"/>
  <c r="D35" i="5"/>
  <c r="C33" i="5"/>
  <c r="B33" i="5"/>
  <c r="D32" i="5"/>
  <c r="D31" i="5"/>
  <c r="D30" i="5"/>
  <c r="D29" i="5"/>
  <c r="D28" i="5"/>
  <c r="D27" i="5"/>
  <c r="D26" i="5"/>
  <c r="D25" i="5"/>
  <c r="D24" i="5"/>
  <c r="D23" i="5"/>
  <c r="D22" i="5"/>
  <c r="D21" i="5"/>
  <c r="C20" i="5"/>
  <c r="B20" i="5"/>
  <c r="D19" i="5"/>
  <c r="D18" i="5"/>
  <c r="D17" i="5"/>
  <c r="D16" i="5"/>
  <c r="D15" i="5"/>
  <c r="D14" i="5"/>
  <c r="D13" i="5"/>
  <c r="D12" i="5"/>
  <c r="D11" i="5"/>
  <c r="D10" i="5"/>
  <c r="D9" i="5"/>
  <c r="E9" i="5" s="1"/>
  <c r="D8" i="5"/>
  <c r="C59" i="4"/>
  <c r="B59" i="4"/>
  <c r="D58" i="4"/>
  <c r="D57" i="4"/>
  <c r="D56" i="4"/>
  <c r="D55" i="4"/>
  <c r="D54" i="4"/>
  <c r="D53" i="4"/>
  <c r="D52" i="4"/>
  <c r="D51" i="4"/>
  <c r="D50" i="4"/>
  <c r="D49" i="4"/>
  <c r="D48" i="4"/>
  <c r="D47" i="4"/>
  <c r="C46" i="4"/>
  <c r="B46" i="4"/>
  <c r="D45" i="4"/>
  <c r="D44" i="4"/>
  <c r="D43" i="4"/>
  <c r="D42" i="4"/>
  <c r="D41" i="4"/>
  <c r="D40" i="4"/>
  <c r="D39" i="4"/>
  <c r="D38" i="4"/>
  <c r="D37" i="4"/>
  <c r="D36" i="4"/>
  <c r="D35" i="4"/>
  <c r="D34" i="4"/>
  <c r="C33" i="4"/>
  <c r="B33" i="4"/>
  <c r="D32" i="4"/>
  <c r="D31" i="4"/>
  <c r="D30" i="4"/>
  <c r="D29" i="4"/>
  <c r="D28" i="4"/>
  <c r="D27" i="4"/>
  <c r="D26" i="4"/>
  <c r="D25" i="4"/>
  <c r="D24" i="4"/>
  <c r="D23" i="4"/>
  <c r="D22" i="4"/>
  <c r="D21" i="4"/>
  <c r="C20" i="4"/>
  <c r="B20" i="4"/>
  <c r="D19" i="4"/>
  <c r="D18" i="4"/>
  <c r="D17" i="4"/>
  <c r="D16" i="4"/>
  <c r="D15" i="4"/>
  <c r="D14" i="4"/>
  <c r="D13" i="4"/>
  <c r="D12" i="4"/>
  <c r="D11" i="4"/>
  <c r="D10" i="4"/>
  <c r="D9" i="4"/>
  <c r="E9" i="4" s="1"/>
  <c r="D8" i="4"/>
  <c r="C59" i="3"/>
  <c r="B59" i="3"/>
  <c r="D58" i="3"/>
  <c r="D57" i="3"/>
  <c r="D56" i="3"/>
  <c r="D55" i="3"/>
  <c r="D54" i="3"/>
  <c r="D53" i="3"/>
  <c r="D52" i="3"/>
  <c r="D51" i="3"/>
  <c r="D50" i="3"/>
  <c r="D49" i="3"/>
  <c r="D48" i="3"/>
  <c r="D47" i="3"/>
  <c r="C46" i="3"/>
  <c r="B46" i="3"/>
  <c r="D45" i="3"/>
  <c r="D44" i="3"/>
  <c r="D43" i="3"/>
  <c r="D42" i="3"/>
  <c r="D41" i="3"/>
  <c r="D40" i="3"/>
  <c r="D39" i="3"/>
  <c r="D38" i="3"/>
  <c r="D37" i="3"/>
  <c r="D36" i="3"/>
  <c r="D35" i="3"/>
  <c r="D34" i="3"/>
  <c r="C33" i="3"/>
  <c r="B33" i="3"/>
  <c r="D32" i="3"/>
  <c r="D31" i="3"/>
  <c r="D30" i="3"/>
  <c r="D29" i="3"/>
  <c r="D28" i="3"/>
  <c r="D27" i="3"/>
  <c r="D26" i="3"/>
  <c r="D25" i="3"/>
  <c r="D24" i="3"/>
  <c r="D23" i="3"/>
  <c r="D22" i="3"/>
  <c r="D21" i="3"/>
  <c r="C20" i="3"/>
  <c r="B20" i="3"/>
  <c r="D19" i="3"/>
  <c r="D18" i="3"/>
  <c r="D17" i="3"/>
  <c r="D16" i="3"/>
  <c r="D15" i="3"/>
  <c r="D14" i="3"/>
  <c r="D13" i="3"/>
  <c r="D12" i="3"/>
  <c r="D11" i="3"/>
  <c r="D10" i="3"/>
  <c r="D9" i="3"/>
  <c r="E9" i="3" s="1"/>
  <c r="D8" i="3"/>
  <c r="C59" i="2"/>
  <c r="B59" i="2"/>
  <c r="D58" i="2"/>
  <c r="D57" i="2"/>
  <c r="D56" i="2"/>
  <c r="D55" i="2"/>
  <c r="D54" i="2"/>
  <c r="D53" i="2"/>
  <c r="D52" i="2"/>
  <c r="D51" i="2"/>
  <c r="D50" i="2"/>
  <c r="D49" i="2"/>
  <c r="D48" i="2"/>
  <c r="D47" i="2"/>
  <c r="C46" i="2"/>
  <c r="B46" i="2"/>
  <c r="D45" i="2"/>
  <c r="D44" i="2"/>
  <c r="D43" i="2"/>
  <c r="D42" i="2"/>
  <c r="D41" i="2"/>
  <c r="D40" i="2"/>
  <c r="D39" i="2"/>
  <c r="D38" i="2"/>
  <c r="D37" i="2"/>
  <c r="D36" i="2"/>
  <c r="D35" i="2"/>
  <c r="D34" i="2"/>
  <c r="C33" i="2"/>
  <c r="B33" i="2"/>
  <c r="D32" i="2"/>
  <c r="D31" i="2"/>
  <c r="D30" i="2"/>
  <c r="D29" i="2"/>
  <c r="D28" i="2"/>
  <c r="D27" i="2"/>
  <c r="D26" i="2"/>
  <c r="D25" i="2"/>
  <c r="D24" i="2"/>
  <c r="D23" i="2"/>
  <c r="D22" i="2"/>
  <c r="D21" i="2"/>
  <c r="C20" i="2"/>
  <c r="B20" i="2"/>
  <c r="D19" i="2"/>
  <c r="D18" i="2"/>
  <c r="D17" i="2"/>
  <c r="D16" i="2"/>
  <c r="D15" i="2"/>
  <c r="D14" i="2"/>
  <c r="D13" i="2"/>
  <c r="D12" i="2"/>
  <c r="D11" i="2"/>
  <c r="D10" i="2"/>
  <c r="D9" i="2"/>
  <c r="E9" i="2" s="1"/>
  <c r="C59" i="1"/>
  <c r="B59" i="1"/>
  <c r="D58" i="1"/>
  <c r="D57" i="1"/>
  <c r="D56" i="1"/>
  <c r="D55" i="1"/>
  <c r="D54" i="1"/>
  <c r="D53" i="1"/>
  <c r="D52" i="1"/>
  <c r="D51" i="1"/>
  <c r="D50" i="1"/>
  <c r="D49" i="1"/>
  <c r="D48" i="1"/>
  <c r="C46" i="1"/>
  <c r="B46" i="1"/>
  <c r="D45" i="1"/>
  <c r="D44" i="1"/>
  <c r="D43" i="1"/>
  <c r="D42" i="1"/>
  <c r="D41" i="1"/>
  <c r="D40" i="1"/>
  <c r="D39" i="1"/>
  <c r="D38" i="1"/>
  <c r="D37" i="1"/>
  <c r="D36" i="1"/>
  <c r="D35" i="1"/>
  <c r="D34" i="1"/>
  <c r="C33" i="1"/>
  <c r="B33" i="1"/>
  <c r="D32" i="1"/>
  <c r="D31" i="1"/>
  <c r="D30" i="1"/>
  <c r="D29" i="1"/>
  <c r="D28" i="1"/>
  <c r="D27" i="1"/>
  <c r="D26" i="1"/>
  <c r="D25" i="1"/>
  <c r="D24" i="1"/>
  <c r="D23" i="1"/>
  <c r="D22" i="1"/>
  <c r="D21" i="1"/>
  <c r="C20" i="1"/>
  <c r="B20" i="1"/>
  <c r="D19" i="1"/>
  <c r="D18" i="1"/>
  <c r="D17" i="1"/>
  <c r="D16" i="1"/>
  <c r="D15" i="1"/>
  <c r="D14" i="1"/>
  <c r="D13" i="1"/>
  <c r="D12" i="1"/>
  <c r="D11" i="1"/>
  <c r="D10" i="1"/>
  <c r="D9" i="1"/>
  <c r="E9" i="1" s="1"/>
  <c r="E10" i="1" s="1"/>
  <c r="D8" i="1"/>
  <c r="D33" i="6" l="1"/>
  <c r="E10" i="6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10" i="9"/>
  <c r="E11" i="9" s="1"/>
  <c r="E12" i="9" s="1"/>
  <c r="E13" i="9" s="1"/>
  <c r="E14" i="9" s="1"/>
  <c r="E15" i="9" s="1"/>
  <c r="E16" i="9" s="1"/>
  <c r="E17" i="9" s="1"/>
  <c r="E18" i="9" s="1"/>
  <c r="E19" i="9" s="1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D46" i="1"/>
  <c r="D33" i="1"/>
  <c r="D20" i="1"/>
  <c r="D59" i="1"/>
  <c r="D33" i="9"/>
  <c r="D20" i="9"/>
  <c r="D46" i="7"/>
  <c r="E10" i="7"/>
  <c r="E11" i="7" s="1"/>
  <c r="E12" i="7" s="1"/>
  <c r="E13" i="7" s="1"/>
  <c r="E14" i="7" s="1"/>
  <c r="E15" i="7" s="1"/>
  <c r="E16" i="7" s="1"/>
  <c r="E17" i="7" s="1"/>
  <c r="E18" i="7" s="1"/>
  <c r="E19" i="7" s="1"/>
  <c r="D20" i="7"/>
  <c r="D59" i="6"/>
  <c r="D20" i="6"/>
  <c r="D33" i="5"/>
  <c r="E10" i="5"/>
  <c r="E11" i="5" s="1"/>
  <c r="E12" i="5" s="1"/>
  <c r="E13" i="5" s="1"/>
  <c r="E14" i="5" s="1"/>
  <c r="E15" i="5" s="1"/>
  <c r="E16" i="5" s="1"/>
  <c r="E17" i="5" s="1"/>
  <c r="E18" i="5" s="1"/>
  <c r="E19" i="5" s="1"/>
  <c r="D20" i="5"/>
  <c r="D33" i="4"/>
  <c r="D20" i="4"/>
  <c r="E10" i="4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D20" i="3"/>
  <c r="E10" i="3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D20" i="2"/>
  <c r="E11" i="1"/>
  <c r="E12" i="1" s="1"/>
  <c r="E13" i="1" s="1"/>
  <c r="E14" i="1" s="1"/>
  <c r="E15" i="1" s="1"/>
  <c r="E16" i="1" s="1"/>
  <c r="E17" i="1" s="1"/>
  <c r="E18" i="1" s="1"/>
  <c r="E19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D59" i="9"/>
  <c r="D59" i="4"/>
  <c r="D33" i="2"/>
  <c r="D20" i="8"/>
  <c r="E10" i="2"/>
  <c r="E11" i="2" s="1"/>
  <c r="E12" i="2" s="1"/>
  <c r="E13" i="2" s="1"/>
  <c r="E14" i="2" s="1"/>
  <c r="E15" i="2" s="1"/>
  <c r="E16" i="2" s="1"/>
  <c r="E17" i="2" s="1"/>
  <c r="E18" i="2" s="1"/>
  <c r="E19" i="2" s="1"/>
  <c r="D46" i="2"/>
  <c r="D46" i="6"/>
  <c r="D59" i="8"/>
  <c r="D59" i="2"/>
  <c r="D33" i="3"/>
  <c r="D46" i="3"/>
  <c r="D59" i="3"/>
  <c r="D33" i="7"/>
  <c r="D59" i="7"/>
  <c r="D46" i="9"/>
  <c r="D46" i="5"/>
  <c r="D59" i="5"/>
  <c r="D33" i="8"/>
  <c r="D46" i="4"/>
  <c r="E10" i="8"/>
  <c r="E11" i="8" s="1"/>
  <c r="E12" i="8" s="1"/>
  <c r="E13" i="8" s="1"/>
  <c r="E14" i="8" s="1"/>
  <c r="E15" i="8" s="1"/>
  <c r="E16" i="8" s="1"/>
  <c r="E17" i="8" s="1"/>
  <c r="E18" i="8" s="1"/>
  <c r="E19" i="8" s="1"/>
  <c r="E21" i="8" s="1"/>
  <c r="D46" i="8"/>
  <c r="E20" i="1" l="1"/>
  <c r="E20" i="9"/>
  <c r="E21" i="6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21" i="4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21" i="3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20" i="5"/>
  <c r="E21" i="5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4" i="5" s="1"/>
  <c r="E22" i="8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20" i="8"/>
  <c r="E21" i="2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20" i="2"/>
  <c r="E33" i="9"/>
  <c r="E34" i="9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E45" i="9" s="1"/>
  <c r="E21" i="7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20" i="7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7" i="1" s="1"/>
  <c r="E33" i="1"/>
  <c r="E34" i="6" l="1"/>
  <c r="E35" i="6" s="1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46" i="6" s="1"/>
  <c r="E34" i="3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34" i="4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34" i="7"/>
  <c r="E35" i="7" s="1"/>
  <c r="E36" i="7" s="1"/>
  <c r="E37" i="7" s="1"/>
  <c r="E38" i="7" s="1"/>
  <c r="E39" i="7" s="1"/>
  <c r="E40" i="7" s="1"/>
  <c r="E41" i="7" s="1"/>
  <c r="E42" i="7" s="1"/>
  <c r="E43" i="7" s="1"/>
  <c r="E44" i="7" s="1"/>
  <c r="E45" i="7" s="1"/>
  <c r="E33" i="7"/>
  <c r="E46" i="9"/>
  <c r="E47" i="9"/>
  <c r="E48" i="9" s="1"/>
  <c r="E49" i="9" s="1"/>
  <c r="E50" i="9" s="1"/>
  <c r="E51" i="9" s="1"/>
  <c r="E52" i="9" s="1"/>
  <c r="E53" i="9" s="1"/>
  <c r="E54" i="9" s="1"/>
  <c r="E55" i="9" s="1"/>
  <c r="E56" i="9" s="1"/>
  <c r="E57" i="9" s="1"/>
  <c r="E58" i="9" s="1"/>
  <c r="E59" i="9" s="1"/>
  <c r="E33" i="5"/>
  <c r="E35" i="5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34" i="2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33" i="2"/>
  <c r="E48" i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46" i="1"/>
  <c r="E34" i="8"/>
  <c r="E35" i="8" s="1"/>
  <c r="E36" i="8" s="1"/>
  <c r="E37" i="8" s="1"/>
  <c r="E38" i="8" s="1"/>
  <c r="E39" i="8" s="1"/>
  <c r="E40" i="8" s="1"/>
  <c r="E41" i="8" s="1"/>
  <c r="E42" i="8" s="1"/>
  <c r="E43" i="8" s="1"/>
  <c r="E44" i="8" s="1"/>
  <c r="E45" i="8" s="1"/>
  <c r="E33" i="8"/>
  <c r="E47" i="6" l="1"/>
  <c r="E48" i="6" s="1"/>
  <c r="E49" i="6" s="1"/>
  <c r="E50" i="6" s="1"/>
  <c r="E51" i="6" s="1"/>
  <c r="E52" i="6" s="1"/>
  <c r="E53" i="6" s="1"/>
  <c r="E54" i="6" s="1"/>
  <c r="E55" i="6" s="1"/>
  <c r="E56" i="6" s="1"/>
  <c r="E57" i="6" s="1"/>
  <c r="E58" i="6" s="1"/>
  <c r="E59" i="6" s="1"/>
  <c r="E46" i="4"/>
  <c r="E46" i="3"/>
  <c r="E46" i="5"/>
  <c r="E47" i="5"/>
  <c r="E48" i="5" s="1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59" i="5" s="1"/>
  <c r="E47" i="7"/>
  <c r="E48" i="7" s="1"/>
  <c r="E49" i="7" s="1"/>
  <c r="E50" i="7" s="1"/>
  <c r="E51" i="7" s="1"/>
  <c r="E52" i="7" s="1"/>
  <c r="E53" i="7" s="1"/>
  <c r="E54" i="7" s="1"/>
  <c r="E55" i="7" s="1"/>
  <c r="E56" i="7" s="1"/>
  <c r="E57" i="7" s="1"/>
  <c r="E58" i="7" s="1"/>
  <c r="E59" i="7" s="1"/>
  <c r="E46" i="7"/>
  <c r="E47" i="8"/>
  <c r="E48" i="8" s="1"/>
  <c r="E49" i="8" s="1"/>
  <c r="E50" i="8" s="1"/>
  <c r="E51" i="8" s="1"/>
  <c r="E52" i="8" s="1"/>
  <c r="E53" i="8" s="1"/>
  <c r="E54" i="8" s="1"/>
  <c r="E55" i="8" s="1"/>
  <c r="E56" i="8" s="1"/>
  <c r="E57" i="8" s="1"/>
  <c r="E58" i="8" s="1"/>
  <c r="E59" i="8" s="1"/>
  <c r="E46" i="8"/>
  <c r="E47" i="2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46" i="2"/>
</calcChain>
</file>

<file path=xl/sharedStrings.xml><?xml version="1.0" encoding="utf-8"?>
<sst xmlns="http://schemas.openxmlformats.org/spreadsheetml/2006/main" count="567" uniqueCount="40">
  <si>
    <t>ADMISSÕES, DESLIGAMENTOS E SALDOS DO EMPREGO FORMAL EM TODAS AS ATIVIDADES</t>
  </si>
  <si>
    <t>DADOS NOVO CAGED/MTP</t>
  </si>
  <si>
    <t>MARANHÃO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</si>
  <si>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</si>
  <si>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</si>
  <si>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</si>
  <si>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</si>
  <si>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</si>
  <si>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</si>
  <si>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</si>
  <si>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</si>
  <si>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</si>
  <si>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</si>
  <si>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</si>
  <si>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</si>
  <si>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</si>
  <si>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</si>
  <si>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</si>
  <si>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</si>
  <si>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</si>
  <si>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</si>
  <si>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</si>
  <si>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</si>
  <si>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</si>
  <si>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</si>
  <si>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</si>
  <si>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DEZ*</t>
  </si>
  <si>
    <t>2023*</t>
  </si>
  <si>
    <t>Fonte: NOVO CADASTRO GERAL DE EMPREGADOS E DESEMPREGADOS-CAGED, MINISTÉRIO DO TRABALHO E PREVIDÊNCIA.</t>
  </si>
  <si>
    <t>Elaboração: Banco de Dados-CBIC</t>
  </si>
  <si>
    <t>PIAUÍ</t>
  </si>
  <si>
    <t>CEARÁ</t>
  </si>
  <si>
    <t>RIO GRANDE DO NORTE</t>
  </si>
  <si>
    <t>PARAÍBA</t>
  </si>
  <si>
    <t>PERNAMBUCO</t>
  </si>
  <si>
    <t>ALAGOAS</t>
  </si>
  <si>
    <t>SERGIPE</t>
  </si>
  <si>
    <t>BAHIA</t>
  </si>
  <si>
    <t>(*) Os totais de admissões, desligamentos e saldos referem-se ao somatório de janeiro a setembro com ajustes somado aos valores de admissão,desligamento e saldo de outubro sem ajustes.</t>
  </si>
  <si>
    <t>OUT*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</si>
</sst>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8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49" fontId="4" fillId="0" borderId="4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164" fontId="4" fillId="4" borderId="5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wrapText="1"/>
    </xf>
    <xf numFmtId="49" fontId="7" fillId="0" borderId="0" xfId="0" applyNumberFormat="1" applyFont="1" applyAlignment="1">
      <alignment horizontal="left" vertical="center" wrapText="1"/>
    </xf>
    <xf numFmtId="164" fontId="4" fillId="4" borderId="9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164" fontId="4" fillId="5" borderId="5" xfId="0" applyNumberFormat="1" applyFont="1" applyFill="1" applyBorder="1" applyAlignment="1">
      <alignment horizontal="center" vertical="center"/>
    </xf>
    <xf numFmtId="164" fontId="4" fillId="5" borderId="7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5"/>
  <sheetViews>
    <sheetView showGridLines="0" zoomScaleNormal="100" workbookViewId="0">
      <pane ySplit="7" topLeftCell="A50" activePane="bottomLeft" state="frozen"/>
      <selection pane="bottomLeft" activeCell="C65" sqref="C65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5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2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">
      <c r="A7" s="25"/>
      <c r="B7" s="26"/>
      <c r="C7" s="25"/>
      <c r="D7" s="27"/>
      <c r="E7" s="27"/>
    </row>
    <row r="8" spans="1:5" ht="15" customHeight="1" x14ac:dyDescent="0.2">
      <c r="A8" s="2" t="s">
        <v>8</v>
      </c>
      <c r="B8" s="3">
        <v>13777</v>
      </c>
      <c r="C8" s="3">
        <v>13278</v>
      </c>
      <c r="D8" s="4">
        <f t="shared" ref="D8:D19" si="0">B8-C8</f>
        <v>499</v>
      </c>
      <c r="E8" s="5">
        <v>476656</v>
      </c>
    </row>
    <row r="9" spans="1:5" ht="15" customHeight="1" x14ac:dyDescent="0.2">
      <c r="A9" s="6" t="s">
        <v>9</v>
      </c>
      <c r="B9" s="7">
        <v>13983</v>
      </c>
      <c r="C9" s="7">
        <v>11625</v>
      </c>
      <c r="D9" s="5">
        <f t="shared" si="0"/>
        <v>2358</v>
      </c>
      <c r="E9" s="5">
        <f t="shared" ref="E9:E19" si="1">E8+D9</f>
        <v>479014</v>
      </c>
    </row>
    <row r="10" spans="1:5" ht="15" customHeight="1" x14ac:dyDescent="0.2">
      <c r="A10" s="6" t="s">
        <v>10</v>
      </c>
      <c r="B10" s="7">
        <v>12952</v>
      </c>
      <c r="C10" s="7">
        <v>14786</v>
      </c>
      <c r="D10" s="5">
        <f t="shared" si="0"/>
        <v>-1834</v>
      </c>
      <c r="E10" s="5">
        <f t="shared" si="1"/>
        <v>477180</v>
      </c>
    </row>
    <row r="11" spans="1:5" ht="15" customHeight="1" x14ac:dyDescent="0.2">
      <c r="A11" s="6" t="s">
        <v>11</v>
      </c>
      <c r="B11" s="7">
        <v>8120</v>
      </c>
      <c r="C11" s="7">
        <v>15024</v>
      </c>
      <c r="D11" s="5">
        <f t="shared" si="0"/>
        <v>-6904</v>
      </c>
      <c r="E11" s="5">
        <f t="shared" si="1"/>
        <v>470276</v>
      </c>
    </row>
    <row r="12" spans="1:5" ht="15" customHeight="1" x14ac:dyDescent="0.2">
      <c r="A12" s="6" t="s">
        <v>12</v>
      </c>
      <c r="B12" s="7">
        <v>10365</v>
      </c>
      <c r="C12" s="7">
        <v>12101</v>
      </c>
      <c r="D12" s="5">
        <f t="shared" si="0"/>
        <v>-1736</v>
      </c>
      <c r="E12" s="5">
        <f t="shared" si="1"/>
        <v>468540</v>
      </c>
    </row>
    <row r="13" spans="1:5" ht="15" customHeight="1" x14ac:dyDescent="0.2">
      <c r="A13" s="6" t="s">
        <v>13</v>
      </c>
      <c r="B13" s="7">
        <v>13367</v>
      </c>
      <c r="C13" s="7">
        <v>10106</v>
      </c>
      <c r="D13" s="5">
        <f t="shared" si="0"/>
        <v>3261</v>
      </c>
      <c r="E13" s="5">
        <f t="shared" si="1"/>
        <v>471801</v>
      </c>
    </row>
    <row r="14" spans="1:5" ht="15" customHeight="1" x14ac:dyDescent="0.2">
      <c r="A14" s="6" t="s">
        <v>14</v>
      </c>
      <c r="B14" s="7">
        <v>15858</v>
      </c>
      <c r="C14" s="7">
        <v>10605</v>
      </c>
      <c r="D14" s="5">
        <f t="shared" si="0"/>
        <v>5253</v>
      </c>
      <c r="E14" s="5">
        <f t="shared" si="1"/>
        <v>477054</v>
      </c>
    </row>
    <row r="15" spans="1:5" ht="15" customHeight="1" x14ac:dyDescent="0.2">
      <c r="A15" s="6" t="s">
        <v>15</v>
      </c>
      <c r="B15" s="7">
        <v>17412</v>
      </c>
      <c r="C15" s="7">
        <v>11504</v>
      </c>
      <c r="D15" s="5">
        <f t="shared" si="0"/>
        <v>5908</v>
      </c>
      <c r="E15" s="5">
        <f t="shared" si="1"/>
        <v>482962</v>
      </c>
    </row>
    <row r="16" spans="1:5" ht="15" customHeight="1" x14ac:dyDescent="0.2">
      <c r="A16" s="6" t="s">
        <v>16</v>
      </c>
      <c r="B16" s="7">
        <v>17318</v>
      </c>
      <c r="C16" s="7">
        <v>11894</v>
      </c>
      <c r="D16" s="5">
        <f t="shared" si="0"/>
        <v>5424</v>
      </c>
      <c r="E16" s="5">
        <f t="shared" si="1"/>
        <v>488386</v>
      </c>
    </row>
    <row r="17" spans="1:5" ht="15" customHeight="1" x14ac:dyDescent="0.2">
      <c r="A17" s="6" t="s">
        <v>17</v>
      </c>
      <c r="B17" s="7">
        <v>18648</v>
      </c>
      <c r="C17" s="7">
        <v>12822</v>
      </c>
      <c r="D17" s="5">
        <f t="shared" si="0"/>
        <v>5826</v>
      </c>
      <c r="E17" s="5">
        <f t="shared" si="1"/>
        <v>494212</v>
      </c>
    </row>
    <row r="18" spans="1:5" ht="15" customHeight="1" x14ac:dyDescent="0.2">
      <c r="A18" s="6" t="s">
        <v>18</v>
      </c>
      <c r="B18" s="7">
        <v>16887</v>
      </c>
      <c r="C18" s="7">
        <v>12961</v>
      </c>
      <c r="D18" s="5">
        <f t="shared" si="0"/>
        <v>3926</v>
      </c>
      <c r="E18" s="5">
        <f t="shared" si="1"/>
        <v>498138</v>
      </c>
    </row>
    <row r="19" spans="1:5" ht="15" customHeight="1" x14ac:dyDescent="0.2">
      <c r="A19" s="6" t="s">
        <v>19</v>
      </c>
      <c r="B19" s="7">
        <v>12416</v>
      </c>
      <c r="C19" s="7">
        <v>16846</v>
      </c>
      <c r="D19" s="5">
        <f t="shared" si="0"/>
        <v>-4430</v>
      </c>
      <c r="E19" s="5">
        <f t="shared" si="1"/>
        <v>493708</v>
      </c>
    </row>
    <row r="20" spans="1:5" ht="15" customHeight="1" x14ac:dyDescent="0.2">
      <c r="A20" s="8" t="s">
        <v>20</v>
      </c>
      <c r="B20" s="9">
        <f>SUM(B8:B19)</f>
        <v>171103</v>
      </c>
      <c r="C20" s="9">
        <f>SUM(C8:C19)</f>
        <v>153552</v>
      </c>
      <c r="D20" s="9">
        <f>SUM(D8:D19)</f>
        <v>17551</v>
      </c>
      <c r="E20" s="10">
        <f>E19</f>
        <v>493708</v>
      </c>
    </row>
    <row r="21" spans="1:5" ht="15" customHeight="1" x14ac:dyDescent="0.2">
      <c r="A21" s="2" t="s">
        <v>21</v>
      </c>
      <c r="B21" s="11">
        <v>18526</v>
      </c>
      <c r="C21" s="11">
        <v>18374</v>
      </c>
      <c r="D21" s="4">
        <f t="shared" ref="D21:D32" si="2">B21-C21</f>
        <v>152</v>
      </c>
      <c r="E21" s="5">
        <f>E19+D21</f>
        <v>493860</v>
      </c>
    </row>
    <row r="22" spans="1:5" ht="15" customHeight="1" x14ac:dyDescent="0.2">
      <c r="A22" s="6" t="s">
        <v>9</v>
      </c>
      <c r="B22" s="7">
        <v>19005</v>
      </c>
      <c r="C22" s="7">
        <v>14962</v>
      </c>
      <c r="D22" s="5">
        <f t="shared" si="2"/>
        <v>4043</v>
      </c>
      <c r="E22" s="5">
        <f t="shared" ref="E22:E32" si="3">E21+D22</f>
        <v>497903</v>
      </c>
    </row>
    <row r="23" spans="1:5" ht="15" customHeight="1" x14ac:dyDescent="0.2">
      <c r="A23" s="6" t="s">
        <v>10</v>
      </c>
      <c r="B23" s="7">
        <v>18926</v>
      </c>
      <c r="C23" s="7">
        <v>14919</v>
      </c>
      <c r="D23" s="5">
        <f t="shared" si="2"/>
        <v>4007</v>
      </c>
      <c r="E23" s="5">
        <f t="shared" si="3"/>
        <v>501910</v>
      </c>
    </row>
    <row r="24" spans="1:5" ht="15" customHeight="1" x14ac:dyDescent="0.2">
      <c r="A24" s="6" t="s">
        <v>11</v>
      </c>
      <c r="B24" s="7">
        <v>17492</v>
      </c>
      <c r="C24" s="7">
        <v>14475</v>
      </c>
      <c r="D24" s="5">
        <f t="shared" si="2"/>
        <v>3017</v>
      </c>
      <c r="E24" s="5">
        <f t="shared" si="3"/>
        <v>504927</v>
      </c>
    </row>
    <row r="25" spans="1:5" ht="15" customHeight="1" x14ac:dyDescent="0.2">
      <c r="A25" s="6" t="s">
        <v>12</v>
      </c>
      <c r="B25" s="7">
        <v>18091</v>
      </c>
      <c r="C25" s="7">
        <v>13937</v>
      </c>
      <c r="D25" s="5">
        <f t="shared" si="2"/>
        <v>4154</v>
      </c>
      <c r="E25" s="5">
        <f t="shared" si="3"/>
        <v>509081</v>
      </c>
    </row>
    <row r="26" spans="1:5" ht="15" customHeight="1" x14ac:dyDescent="0.2">
      <c r="A26" s="6" t="s">
        <v>13</v>
      </c>
      <c r="B26" s="7">
        <v>20864</v>
      </c>
      <c r="C26" s="7">
        <v>13332</v>
      </c>
      <c r="D26" s="5">
        <f t="shared" si="2"/>
        <v>7532</v>
      </c>
      <c r="E26" s="5">
        <f t="shared" si="3"/>
        <v>516613</v>
      </c>
    </row>
    <row r="27" spans="1:5" ht="15" customHeight="1" x14ac:dyDescent="0.2">
      <c r="A27" s="6" t="s">
        <v>14</v>
      </c>
      <c r="B27" s="7">
        <v>20801</v>
      </c>
      <c r="C27" s="7">
        <v>15095</v>
      </c>
      <c r="D27" s="5">
        <f t="shared" si="2"/>
        <v>5706</v>
      </c>
      <c r="E27" s="5">
        <f t="shared" si="3"/>
        <v>522319</v>
      </c>
    </row>
    <row r="28" spans="1:5" ht="15" customHeight="1" x14ac:dyDescent="0.2">
      <c r="A28" s="6" t="s">
        <v>15</v>
      </c>
      <c r="B28" s="7">
        <v>20598</v>
      </c>
      <c r="C28" s="7">
        <v>15159</v>
      </c>
      <c r="D28" s="5">
        <f t="shared" si="2"/>
        <v>5439</v>
      </c>
      <c r="E28" s="5">
        <f t="shared" si="3"/>
        <v>527758</v>
      </c>
    </row>
    <row r="29" spans="1:5" ht="15" customHeight="1" x14ac:dyDescent="0.2">
      <c r="A29" s="6" t="s">
        <v>16</v>
      </c>
      <c r="B29" s="7">
        <v>19859</v>
      </c>
      <c r="C29" s="7">
        <v>15972</v>
      </c>
      <c r="D29" s="5">
        <f t="shared" si="2"/>
        <v>3887</v>
      </c>
      <c r="E29" s="5">
        <f t="shared" si="3"/>
        <v>531645</v>
      </c>
    </row>
    <row r="30" spans="1:5" ht="15" customHeight="1" x14ac:dyDescent="0.2">
      <c r="A30" s="6" t="s">
        <v>17</v>
      </c>
      <c r="B30" s="7">
        <v>20662</v>
      </c>
      <c r="C30" s="7">
        <v>14827</v>
      </c>
      <c r="D30" s="5">
        <f t="shared" si="2"/>
        <v>5835</v>
      </c>
      <c r="E30" s="5">
        <f t="shared" si="3"/>
        <v>537480</v>
      </c>
    </row>
    <row r="31" spans="1:5" ht="15" customHeight="1" x14ac:dyDescent="0.2">
      <c r="A31" s="6" t="s">
        <v>18</v>
      </c>
      <c r="B31" s="7">
        <v>18883</v>
      </c>
      <c r="C31" s="7">
        <v>16086</v>
      </c>
      <c r="D31" s="5">
        <f t="shared" si="2"/>
        <v>2797</v>
      </c>
      <c r="E31" s="5">
        <f t="shared" si="3"/>
        <v>540277</v>
      </c>
    </row>
    <row r="32" spans="1:5" ht="15" customHeight="1" x14ac:dyDescent="0.2">
      <c r="A32" s="6" t="s">
        <v>19</v>
      </c>
      <c r="B32" s="7">
        <v>16013</v>
      </c>
      <c r="C32" s="7">
        <v>17655</v>
      </c>
      <c r="D32" s="5">
        <f t="shared" si="2"/>
        <v>-1642</v>
      </c>
      <c r="E32" s="5">
        <f t="shared" si="3"/>
        <v>538635</v>
      </c>
    </row>
    <row r="33" spans="1:5" ht="15" customHeight="1" x14ac:dyDescent="0.2">
      <c r="A33" s="8" t="s">
        <v>22</v>
      </c>
      <c r="B33" s="9">
        <f>SUM(B21:B32)</f>
        <v>229720</v>
      </c>
      <c r="C33" s="9">
        <f>SUM(C21:C32)</f>
        <v>184793</v>
      </c>
      <c r="D33" s="10">
        <f>SUM(D21:D32)</f>
        <v>44927</v>
      </c>
      <c r="E33" s="10">
        <f>E32</f>
        <v>538635</v>
      </c>
    </row>
    <row r="34" spans="1:5" ht="15" customHeight="1" x14ac:dyDescent="0.2">
      <c r="A34" s="2" t="s">
        <v>23</v>
      </c>
      <c r="B34" s="3">
        <v>19443</v>
      </c>
      <c r="C34" s="3">
        <v>18476</v>
      </c>
      <c r="D34" s="4">
        <f t="shared" ref="D34:D45" si="4">B34-C34</f>
        <v>967</v>
      </c>
      <c r="E34" s="5">
        <f>E32+D34</f>
        <v>539602</v>
      </c>
    </row>
    <row r="35" spans="1:5" ht="15" customHeight="1" x14ac:dyDescent="0.2">
      <c r="A35" s="6" t="s">
        <v>9</v>
      </c>
      <c r="B35" s="7">
        <v>21671</v>
      </c>
      <c r="C35" s="7">
        <v>17152</v>
      </c>
      <c r="D35" s="5">
        <f t="shared" si="4"/>
        <v>4519</v>
      </c>
      <c r="E35" s="5">
        <f t="shared" ref="E35:E45" si="5">E34+D35</f>
        <v>544121</v>
      </c>
    </row>
    <row r="36" spans="1:5" ht="15" customHeight="1" x14ac:dyDescent="0.2">
      <c r="A36" s="6" t="s">
        <v>10</v>
      </c>
      <c r="B36" s="7">
        <v>20116</v>
      </c>
      <c r="C36" s="7">
        <v>18665</v>
      </c>
      <c r="D36" s="5">
        <f t="shared" si="4"/>
        <v>1451</v>
      </c>
      <c r="E36" s="5">
        <f t="shared" si="5"/>
        <v>545572</v>
      </c>
    </row>
    <row r="37" spans="1:5" ht="15" customHeight="1" x14ac:dyDescent="0.2">
      <c r="A37" s="6" t="s">
        <v>11</v>
      </c>
      <c r="B37" s="7">
        <v>20851</v>
      </c>
      <c r="C37" s="7">
        <v>17246</v>
      </c>
      <c r="D37" s="5">
        <f t="shared" si="4"/>
        <v>3605</v>
      </c>
      <c r="E37" s="5">
        <f t="shared" si="5"/>
        <v>549177</v>
      </c>
    </row>
    <row r="38" spans="1:5" ht="18.75" customHeight="1" x14ac:dyDescent="0.2">
      <c r="A38" s="6" t="s">
        <v>12</v>
      </c>
      <c r="B38" s="7">
        <v>23148</v>
      </c>
      <c r="C38" s="7">
        <v>18074</v>
      </c>
      <c r="D38" s="5">
        <f t="shared" si="4"/>
        <v>5074</v>
      </c>
      <c r="E38" s="5">
        <f t="shared" si="5"/>
        <v>554251</v>
      </c>
    </row>
    <row r="39" spans="1:5" ht="15" customHeight="1" x14ac:dyDescent="0.2">
      <c r="A39" s="6" t="s">
        <v>13</v>
      </c>
      <c r="B39" s="7">
        <v>24031</v>
      </c>
      <c r="C39" s="7">
        <v>17315</v>
      </c>
      <c r="D39" s="5">
        <f t="shared" si="4"/>
        <v>6716</v>
      </c>
      <c r="E39" s="5">
        <f t="shared" si="5"/>
        <v>560967</v>
      </c>
    </row>
    <row r="40" spans="1:5" ht="15" customHeight="1" x14ac:dyDescent="0.2">
      <c r="A40" s="6" t="s">
        <v>14</v>
      </c>
      <c r="B40" s="7">
        <v>23976</v>
      </c>
      <c r="C40" s="7">
        <v>18256</v>
      </c>
      <c r="D40" s="5">
        <f t="shared" si="4"/>
        <v>5720</v>
      </c>
      <c r="E40" s="5">
        <f t="shared" si="5"/>
        <v>566687</v>
      </c>
    </row>
    <row r="41" spans="1:5" ht="15" customHeight="1" x14ac:dyDescent="0.2">
      <c r="A41" s="6" t="s">
        <v>15</v>
      </c>
      <c r="B41" s="7">
        <v>25508</v>
      </c>
      <c r="C41" s="7">
        <v>19994</v>
      </c>
      <c r="D41" s="5">
        <f t="shared" si="4"/>
        <v>5514</v>
      </c>
      <c r="E41" s="5">
        <f t="shared" si="5"/>
        <v>572201</v>
      </c>
    </row>
    <row r="42" spans="1:5" ht="15" customHeight="1" x14ac:dyDescent="0.2">
      <c r="A42" s="6" t="s">
        <v>16</v>
      </c>
      <c r="B42" s="7">
        <v>24128</v>
      </c>
      <c r="C42" s="7">
        <v>17061</v>
      </c>
      <c r="D42" s="5">
        <f t="shared" si="4"/>
        <v>7067</v>
      </c>
      <c r="E42" s="5">
        <f t="shared" si="5"/>
        <v>579268</v>
      </c>
    </row>
    <row r="43" spans="1:5" ht="15" customHeight="1" x14ac:dyDescent="0.2">
      <c r="A43" s="6" t="s">
        <v>17</v>
      </c>
      <c r="B43" s="7">
        <v>20711</v>
      </c>
      <c r="C43" s="7">
        <v>17554</v>
      </c>
      <c r="D43" s="5">
        <f t="shared" si="4"/>
        <v>3157</v>
      </c>
      <c r="E43" s="5">
        <f t="shared" si="5"/>
        <v>582425</v>
      </c>
    </row>
    <row r="44" spans="1:5" ht="15" customHeight="1" x14ac:dyDescent="0.2">
      <c r="A44" s="6" t="s">
        <v>18</v>
      </c>
      <c r="B44" s="7">
        <v>20273</v>
      </c>
      <c r="C44" s="7">
        <v>18547</v>
      </c>
      <c r="D44" s="5">
        <f t="shared" si="4"/>
        <v>1726</v>
      </c>
      <c r="E44" s="5">
        <f t="shared" si="5"/>
        <v>584151</v>
      </c>
    </row>
    <row r="45" spans="1:5" ht="15" customHeight="1" x14ac:dyDescent="0.2">
      <c r="A45" s="6" t="s">
        <v>19</v>
      </c>
      <c r="B45" s="7">
        <v>15459</v>
      </c>
      <c r="C45" s="7">
        <v>20758</v>
      </c>
      <c r="D45" s="5">
        <f t="shared" si="4"/>
        <v>-5299</v>
      </c>
      <c r="E45" s="5">
        <f t="shared" si="5"/>
        <v>578852</v>
      </c>
    </row>
    <row r="46" spans="1:5" ht="15" customHeight="1" x14ac:dyDescent="0.2">
      <c r="A46" s="8" t="s">
        <v>24</v>
      </c>
      <c r="B46" s="9">
        <f>SUM(B34:B45)</f>
        <v>259315</v>
      </c>
      <c r="C46" s="9">
        <f>SUM(C34:C45)</f>
        <v>219098</v>
      </c>
      <c r="D46" s="10">
        <f>SUM(D34:D45)</f>
        <v>40217</v>
      </c>
      <c r="E46" s="10">
        <f>E45</f>
        <v>578852</v>
      </c>
    </row>
    <row r="47" spans="1:5" ht="15" customHeight="1" x14ac:dyDescent="0.2">
      <c r="A47" s="2" t="s">
        <v>25</v>
      </c>
      <c r="B47" s="3">
        <v>20507</v>
      </c>
      <c r="C47" s="3">
        <v>19119</v>
      </c>
      <c r="D47" s="4">
        <f t="shared" ref="D47:D58" si="6">B47-C47</f>
        <v>1388</v>
      </c>
      <c r="E47" s="5">
        <f>E45+D47</f>
        <v>580240</v>
      </c>
    </row>
    <row r="48" spans="1:5" ht="15" customHeight="1" x14ac:dyDescent="0.2">
      <c r="A48" s="6" t="s">
        <v>9</v>
      </c>
      <c r="B48" s="7">
        <v>18566</v>
      </c>
      <c r="C48" s="7">
        <v>17644</v>
      </c>
      <c r="D48" s="5">
        <f t="shared" si="6"/>
        <v>922</v>
      </c>
      <c r="E48" s="5">
        <f t="shared" ref="E48:E58" si="7">E47+D48</f>
        <v>581162</v>
      </c>
    </row>
    <row r="49" spans="1:5" ht="15" customHeight="1" x14ac:dyDescent="0.2">
      <c r="A49" s="6" t="s">
        <v>10</v>
      </c>
      <c r="B49" s="7">
        <v>22075</v>
      </c>
      <c r="C49" s="7">
        <v>19397</v>
      </c>
      <c r="D49" s="5">
        <f t="shared" si="6"/>
        <v>2678</v>
      </c>
      <c r="E49" s="5">
        <f t="shared" si="7"/>
        <v>583840</v>
      </c>
    </row>
    <row r="50" spans="1:5" ht="15" customHeight="1" x14ac:dyDescent="0.2">
      <c r="A50" s="6" t="s">
        <v>11</v>
      </c>
      <c r="B50" s="7">
        <v>19026</v>
      </c>
      <c r="C50" s="7">
        <v>17040</v>
      </c>
      <c r="D50" s="5">
        <f t="shared" si="6"/>
        <v>1986</v>
      </c>
      <c r="E50" s="5">
        <f t="shared" si="7"/>
        <v>585826</v>
      </c>
    </row>
    <row r="51" spans="1:5" ht="18.75" customHeight="1" x14ac:dyDescent="0.2">
      <c r="A51" s="6" t="s">
        <v>12</v>
      </c>
      <c r="B51" s="7">
        <v>20670</v>
      </c>
      <c r="C51" s="7">
        <v>18295</v>
      </c>
      <c r="D51" s="5">
        <f t="shared" si="6"/>
        <v>2375</v>
      </c>
      <c r="E51" s="5">
        <f t="shared" si="7"/>
        <v>588201</v>
      </c>
    </row>
    <row r="52" spans="1:5" ht="15" customHeight="1" x14ac:dyDescent="0.2">
      <c r="A52" s="6" t="s">
        <v>13</v>
      </c>
      <c r="B52" s="7">
        <v>23941</v>
      </c>
      <c r="C52" s="7">
        <v>19107</v>
      </c>
      <c r="D52" s="5">
        <f t="shared" si="6"/>
        <v>4834</v>
      </c>
      <c r="E52" s="5">
        <f t="shared" si="7"/>
        <v>593035</v>
      </c>
    </row>
    <row r="53" spans="1:5" ht="15" customHeight="1" x14ac:dyDescent="0.2">
      <c r="A53" s="6" t="s">
        <v>14</v>
      </c>
      <c r="B53" s="7">
        <v>21315</v>
      </c>
      <c r="C53" s="7">
        <v>18605</v>
      </c>
      <c r="D53" s="5">
        <f t="shared" si="6"/>
        <v>2710</v>
      </c>
      <c r="E53" s="5">
        <f t="shared" si="7"/>
        <v>595745</v>
      </c>
    </row>
    <row r="54" spans="1:5" ht="15" customHeight="1" x14ac:dyDescent="0.2">
      <c r="A54" s="6" t="s">
        <v>15</v>
      </c>
      <c r="B54" s="7">
        <v>23153</v>
      </c>
      <c r="C54" s="7">
        <v>20718</v>
      </c>
      <c r="D54" s="5">
        <f t="shared" si="6"/>
        <v>2435</v>
      </c>
      <c r="E54" s="5">
        <f t="shared" si="7"/>
        <v>598180</v>
      </c>
    </row>
    <row r="55" spans="1:5" ht="15" customHeight="1" x14ac:dyDescent="0.2">
      <c r="A55" s="6" t="s">
        <v>16</v>
      </c>
      <c r="B55" s="7">
        <v>21803</v>
      </c>
      <c r="C55" s="7">
        <v>18921</v>
      </c>
      <c r="D55" s="5">
        <f t="shared" si="6"/>
        <v>2882</v>
      </c>
      <c r="E55" s="5">
        <f t="shared" si="7"/>
        <v>601062</v>
      </c>
    </row>
    <row r="56" spans="1:5" ht="15" customHeight="1" x14ac:dyDescent="0.2">
      <c r="A56" s="6" t="s">
        <v>39</v>
      </c>
      <c r="B56" s="7">
        <v>20936</v>
      </c>
      <c r="C56" s="7">
        <v>18579</v>
      </c>
      <c r="D56" s="5">
        <f t="shared" si="6"/>
        <v>2357</v>
      </c>
      <c r="E56" s="5">
        <f t="shared" si="7"/>
        <v>603419</v>
      </c>
    </row>
    <row r="57" spans="1:5" ht="15" hidden="1" customHeight="1" x14ac:dyDescent="0.2">
      <c r="A57" s="6" t="s">
        <v>18</v>
      </c>
      <c r="B57" s="7">
        <v>0</v>
      </c>
      <c r="C57" s="7">
        <v>0</v>
      </c>
      <c r="D57" s="5">
        <f t="shared" si="6"/>
        <v>0</v>
      </c>
      <c r="E57" s="5">
        <f t="shared" si="7"/>
        <v>603419</v>
      </c>
    </row>
    <row r="58" spans="1:5" ht="15" hidden="1" customHeight="1" x14ac:dyDescent="0.2">
      <c r="A58" s="6" t="s">
        <v>26</v>
      </c>
      <c r="B58" s="7">
        <v>0</v>
      </c>
      <c r="C58" s="7">
        <v>0</v>
      </c>
      <c r="D58" s="5">
        <f t="shared" si="6"/>
        <v>0</v>
      </c>
      <c r="E58" s="5">
        <f t="shared" si="7"/>
        <v>603419</v>
      </c>
    </row>
    <row r="59" spans="1:5" ht="15" customHeight="1" x14ac:dyDescent="0.2">
      <c r="A59" s="8" t="s">
        <v>27</v>
      </c>
      <c r="B59" s="9">
        <f>SUM(B47:B58)</f>
        <v>211992</v>
      </c>
      <c r="C59" s="9">
        <f>SUM(C47:C58)</f>
        <v>187425</v>
      </c>
      <c r="D59" s="10">
        <f>SUM(D47:D58)</f>
        <v>24567</v>
      </c>
      <c r="E59" s="10">
        <f>E58</f>
        <v>603419</v>
      </c>
    </row>
    <row r="60" spans="1:5" x14ac:dyDescent="0.2">
      <c r="A60" s="12" t="s">
        <v>28</v>
      </c>
    </row>
    <row r="61" spans="1:5" x14ac:dyDescent="0.2">
      <c r="A61" s="13" t="s">
        <v>29</v>
      </c>
    </row>
    <row r="62" spans="1:5" ht="23.25" customHeight="1" x14ac:dyDescent="0.2">
      <c r="A62" s="21" t="s">
        <v>38</v>
      </c>
      <c r="B62" s="21"/>
      <c r="C62" s="21"/>
      <c r="D62" s="21"/>
      <c r="E62" s="21"/>
    </row>
    <row r="64" spans="1:5" x14ac:dyDescent="0.2">
      <c r="E64" s="14"/>
    </row>
    <row r="65" spans="5:5" x14ac:dyDescent="0.2">
      <c r="E65" s="15"/>
    </row>
  </sheetData>
  <mergeCells count="9">
    <mergeCell ref="A62:E62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5"/>
  <sheetViews>
    <sheetView showGridLines="0" zoomScaleNormal="100" workbookViewId="0">
      <pane ySplit="7" topLeftCell="A47" activePane="bottomLeft" state="frozen"/>
      <selection pane="bottomLeft" activeCell="C65" sqref="C65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5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30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">
      <c r="A7" s="25"/>
      <c r="B7" s="26"/>
      <c r="C7" s="25"/>
      <c r="D7" s="27"/>
      <c r="E7" s="27"/>
    </row>
    <row r="8" spans="1:5" ht="15" customHeight="1" x14ac:dyDescent="0.2">
      <c r="A8" s="2" t="s">
        <v>8</v>
      </c>
      <c r="B8" s="11">
        <v>8398</v>
      </c>
      <c r="C8" s="3">
        <v>8354</v>
      </c>
      <c r="D8" s="4">
        <f t="shared" ref="D8:D19" si="0">B8-C8</f>
        <v>44</v>
      </c>
      <c r="E8" s="5">
        <v>281179</v>
      </c>
    </row>
    <row r="9" spans="1:5" ht="15" customHeight="1" x14ac:dyDescent="0.2">
      <c r="A9" s="6" t="s">
        <v>9</v>
      </c>
      <c r="B9" s="7">
        <v>8281</v>
      </c>
      <c r="C9" s="7">
        <v>7191</v>
      </c>
      <c r="D9" s="5">
        <f t="shared" si="0"/>
        <v>1090</v>
      </c>
      <c r="E9" s="5">
        <f t="shared" ref="E9:E19" si="1">E8+D9</f>
        <v>282269</v>
      </c>
    </row>
    <row r="10" spans="1:5" ht="15" customHeight="1" x14ac:dyDescent="0.2">
      <c r="A10" s="6" t="s">
        <v>10</v>
      </c>
      <c r="B10" s="7">
        <v>8233</v>
      </c>
      <c r="C10" s="7">
        <v>8969</v>
      </c>
      <c r="D10" s="5">
        <f t="shared" si="0"/>
        <v>-736</v>
      </c>
      <c r="E10" s="5">
        <f t="shared" si="1"/>
        <v>281533</v>
      </c>
    </row>
    <row r="11" spans="1:5" ht="15" customHeight="1" x14ac:dyDescent="0.2">
      <c r="A11" s="6" t="s">
        <v>11</v>
      </c>
      <c r="B11" s="7">
        <v>2513</v>
      </c>
      <c r="C11" s="7">
        <v>9541</v>
      </c>
      <c r="D11" s="5">
        <f t="shared" si="0"/>
        <v>-7028</v>
      </c>
      <c r="E11" s="5">
        <f t="shared" si="1"/>
        <v>274505</v>
      </c>
    </row>
    <row r="12" spans="1:5" ht="15" customHeight="1" x14ac:dyDescent="0.2">
      <c r="A12" s="6" t="s">
        <v>12</v>
      </c>
      <c r="B12" s="7">
        <v>3159</v>
      </c>
      <c r="C12" s="7">
        <v>7235</v>
      </c>
      <c r="D12" s="5">
        <f t="shared" si="0"/>
        <v>-4076</v>
      </c>
      <c r="E12" s="5">
        <f t="shared" si="1"/>
        <v>270429</v>
      </c>
    </row>
    <row r="13" spans="1:5" ht="15" customHeight="1" x14ac:dyDescent="0.2">
      <c r="A13" s="6" t="s">
        <v>13</v>
      </c>
      <c r="B13" s="7">
        <v>5635</v>
      </c>
      <c r="C13" s="7">
        <v>5841</v>
      </c>
      <c r="D13" s="5">
        <f t="shared" si="0"/>
        <v>-206</v>
      </c>
      <c r="E13" s="5">
        <f t="shared" si="1"/>
        <v>270223</v>
      </c>
    </row>
    <row r="14" spans="1:5" ht="15" customHeight="1" x14ac:dyDescent="0.2">
      <c r="A14" s="6" t="s">
        <v>14</v>
      </c>
      <c r="B14" s="7">
        <v>6144</v>
      </c>
      <c r="C14" s="7">
        <v>5221</v>
      </c>
      <c r="D14" s="5">
        <f t="shared" si="0"/>
        <v>923</v>
      </c>
      <c r="E14" s="5">
        <f t="shared" si="1"/>
        <v>271146</v>
      </c>
    </row>
    <row r="15" spans="1:5" ht="15" customHeight="1" x14ac:dyDescent="0.2">
      <c r="A15" s="6" t="s">
        <v>15</v>
      </c>
      <c r="B15" s="7">
        <v>7675</v>
      </c>
      <c r="C15" s="7">
        <v>5691</v>
      </c>
      <c r="D15" s="5">
        <f t="shared" si="0"/>
        <v>1984</v>
      </c>
      <c r="E15" s="5">
        <f t="shared" si="1"/>
        <v>273130</v>
      </c>
    </row>
    <row r="16" spans="1:5" ht="15" customHeight="1" x14ac:dyDescent="0.2">
      <c r="A16" s="6" t="s">
        <v>16</v>
      </c>
      <c r="B16" s="7">
        <v>8578</v>
      </c>
      <c r="C16" s="7">
        <v>6234</v>
      </c>
      <c r="D16" s="5">
        <f t="shared" si="0"/>
        <v>2344</v>
      </c>
      <c r="E16" s="5">
        <f t="shared" si="1"/>
        <v>275474</v>
      </c>
    </row>
    <row r="17" spans="1:5" ht="15" customHeight="1" x14ac:dyDescent="0.2">
      <c r="A17" s="6" t="s">
        <v>17</v>
      </c>
      <c r="B17" s="7">
        <v>9914</v>
      </c>
      <c r="C17" s="7">
        <v>6562</v>
      </c>
      <c r="D17" s="5">
        <f t="shared" si="0"/>
        <v>3352</v>
      </c>
      <c r="E17" s="5">
        <f t="shared" si="1"/>
        <v>278826</v>
      </c>
    </row>
    <row r="18" spans="1:5" ht="15" customHeight="1" x14ac:dyDescent="0.2">
      <c r="A18" s="6" t="s">
        <v>18</v>
      </c>
      <c r="B18" s="7">
        <v>9647</v>
      </c>
      <c r="C18" s="7">
        <v>7905</v>
      </c>
      <c r="D18" s="5">
        <f t="shared" si="0"/>
        <v>1742</v>
      </c>
      <c r="E18" s="5">
        <f t="shared" si="1"/>
        <v>280568</v>
      </c>
    </row>
    <row r="19" spans="1:5" ht="15" customHeight="1" x14ac:dyDescent="0.2">
      <c r="A19" s="6" t="s">
        <v>19</v>
      </c>
      <c r="B19" s="7">
        <v>6899</v>
      </c>
      <c r="C19" s="7">
        <v>8075</v>
      </c>
      <c r="D19" s="5">
        <f t="shared" si="0"/>
        <v>-1176</v>
      </c>
      <c r="E19" s="5">
        <f t="shared" si="1"/>
        <v>279392</v>
      </c>
    </row>
    <row r="20" spans="1:5" ht="15" customHeight="1" x14ac:dyDescent="0.2">
      <c r="A20" s="8" t="s">
        <v>20</v>
      </c>
      <c r="B20" s="9">
        <f>SUM(B8:B19)</f>
        <v>85076</v>
      </c>
      <c r="C20" s="9">
        <f>SUM(C8:C19)</f>
        <v>86819</v>
      </c>
      <c r="D20" s="9">
        <f>SUM(D8:D19)</f>
        <v>-1743</v>
      </c>
      <c r="E20" s="10">
        <f>E19</f>
        <v>279392</v>
      </c>
    </row>
    <row r="21" spans="1:5" ht="15" customHeight="1" x14ac:dyDescent="0.2">
      <c r="A21" s="2" t="s">
        <v>21</v>
      </c>
      <c r="B21" s="3">
        <v>10108</v>
      </c>
      <c r="C21" s="3">
        <v>9002</v>
      </c>
      <c r="D21" s="4">
        <f t="shared" ref="D21:D32" si="2">B21-C21</f>
        <v>1106</v>
      </c>
      <c r="E21" s="4">
        <f>E19+D21</f>
        <v>280498</v>
      </c>
    </row>
    <row r="22" spans="1:5" ht="15" customHeight="1" x14ac:dyDescent="0.2">
      <c r="A22" s="6" t="s">
        <v>9</v>
      </c>
      <c r="B22" s="7">
        <v>11451</v>
      </c>
      <c r="C22" s="7">
        <v>8844</v>
      </c>
      <c r="D22" s="5">
        <f t="shared" si="2"/>
        <v>2607</v>
      </c>
      <c r="E22" s="5">
        <f t="shared" ref="E22:E32" si="3">E21+D22</f>
        <v>283105</v>
      </c>
    </row>
    <row r="23" spans="1:5" ht="15" customHeight="1" x14ac:dyDescent="0.2">
      <c r="A23" s="6" t="s">
        <v>10</v>
      </c>
      <c r="B23" s="7">
        <v>9210</v>
      </c>
      <c r="C23" s="7">
        <v>8450</v>
      </c>
      <c r="D23" s="5">
        <f t="shared" si="2"/>
        <v>760</v>
      </c>
      <c r="E23" s="5">
        <f t="shared" si="3"/>
        <v>283865</v>
      </c>
    </row>
    <row r="24" spans="1:5" ht="15" customHeight="1" x14ac:dyDescent="0.2">
      <c r="A24" s="6" t="s">
        <v>11</v>
      </c>
      <c r="B24" s="7">
        <v>9180</v>
      </c>
      <c r="C24" s="16">
        <v>7649</v>
      </c>
      <c r="D24" s="5">
        <f t="shared" si="2"/>
        <v>1531</v>
      </c>
      <c r="E24" s="5">
        <f t="shared" si="3"/>
        <v>285396</v>
      </c>
    </row>
    <row r="25" spans="1:5" ht="15" customHeight="1" x14ac:dyDescent="0.2">
      <c r="A25" s="6" t="s">
        <v>12</v>
      </c>
      <c r="B25" s="7">
        <v>10022</v>
      </c>
      <c r="C25" s="7">
        <v>7109</v>
      </c>
      <c r="D25" s="5">
        <f t="shared" si="2"/>
        <v>2913</v>
      </c>
      <c r="E25" s="5">
        <f t="shared" si="3"/>
        <v>288309</v>
      </c>
    </row>
    <row r="26" spans="1:5" ht="15" customHeight="1" x14ac:dyDescent="0.2">
      <c r="A26" s="6" t="s">
        <v>13</v>
      </c>
      <c r="B26" s="7">
        <v>12468</v>
      </c>
      <c r="C26" s="7">
        <v>9556</v>
      </c>
      <c r="D26" s="5">
        <f t="shared" si="2"/>
        <v>2912</v>
      </c>
      <c r="E26" s="5">
        <f t="shared" si="3"/>
        <v>291221</v>
      </c>
    </row>
    <row r="27" spans="1:5" ht="15" customHeight="1" x14ac:dyDescent="0.2">
      <c r="A27" s="6" t="s">
        <v>14</v>
      </c>
      <c r="B27" s="7">
        <v>10692</v>
      </c>
      <c r="C27" s="7">
        <v>8109</v>
      </c>
      <c r="D27" s="5">
        <f t="shared" si="2"/>
        <v>2583</v>
      </c>
      <c r="E27" s="5">
        <f t="shared" si="3"/>
        <v>293804</v>
      </c>
    </row>
    <row r="28" spans="1:5" ht="15" customHeight="1" x14ac:dyDescent="0.2">
      <c r="A28" s="6" t="s">
        <v>15</v>
      </c>
      <c r="B28" s="7">
        <v>11554</v>
      </c>
      <c r="C28" s="7">
        <v>8541</v>
      </c>
      <c r="D28" s="5">
        <f t="shared" si="2"/>
        <v>3013</v>
      </c>
      <c r="E28" s="5">
        <f t="shared" si="3"/>
        <v>296817</v>
      </c>
    </row>
    <row r="29" spans="1:5" ht="15" customHeight="1" x14ac:dyDescent="0.2">
      <c r="A29" s="6" t="s">
        <v>16</v>
      </c>
      <c r="B29" s="7">
        <v>11641</v>
      </c>
      <c r="C29" s="7">
        <v>8282</v>
      </c>
      <c r="D29" s="5">
        <f t="shared" si="2"/>
        <v>3359</v>
      </c>
      <c r="E29" s="5">
        <f t="shared" si="3"/>
        <v>300176</v>
      </c>
    </row>
    <row r="30" spans="1:5" ht="15" customHeight="1" x14ac:dyDescent="0.2">
      <c r="A30" s="6" t="s">
        <v>17</v>
      </c>
      <c r="B30" s="7">
        <v>10675</v>
      </c>
      <c r="C30" s="7">
        <v>9294</v>
      </c>
      <c r="D30" s="5">
        <f t="shared" si="2"/>
        <v>1381</v>
      </c>
      <c r="E30" s="5">
        <f t="shared" si="3"/>
        <v>301557</v>
      </c>
    </row>
    <row r="31" spans="1:5" ht="15" customHeight="1" x14ac:dyDescent="0.2">
      <c r="A31" s="6" t="s">
        <v>18</v>
      </c>
      <c r="B31" s="7">
        <v>9987</v>
      </c>
      <c r="C31" s="7">
        <v>8692</v>
      </c>
      <c r="D31" s="5">
        <f t="shared" si="2"/>
        <v>1295</v>
      </c>
      <c r="E31" s="5">
        <f t="shared" si="3"/>
        <v>302852</v>
      </c>
    </row>
    <row r="32" spans="1:5" ht="15" customHeight="1" x14ac:dyDescent="0.2">
      <c r="A32" s="6" t="s">
        <v>19</v>
      </c>
      <c r="B32" s="7">
        <v>8010</v>
      </c>
      <c r="C32" s="7">
        <v>10111</v>
      </c>
      <c r="D32" s="5">
        <f t="shared" si="2"/>
        <v>-2101</v>
      </c>
      <c r="E32" s="5">
        <f t="shared" si="3"/>
        <v>300751</v>
      </c>
    </row>
    <row r="33" spans="1:5" ht="15" customHeight="1" x14ac:dyDescent="0.2">
      <c r="A33" s="8" t="s">
        <v>22</v>
      </c>
      <c r="B33" s="9">
        <f>SUM(B21:B32)</f>
        <v>124998</v>
      </c>
      <c r="C33" s="9">
        <f>SUM(C21:C32)</f>
        <v>103639</v>
      </c>
      <c r="D33" s="10">
        <f>SUM(D21:D32)</f>
        <v>21359</v>
      </c>
      <c r="E33" s="10">
        <f>E32</f>
        <v>300751</v>
      </c>
    </row>
    <row r="34" spans="1:5" ht="15" customHeight="1" x14ac:dyDescent="0.2">
      <c r="A34" s="2" t="s">
        <v>23</v>
      </c>
      <c r="B34" s="19">
        <v>9990</v>
      </c>
      <c r="C34" s="3">
        <v>10443</v>
      </c>
      <c r="D34" s="4">
        <f t="shared" ref="D34:D45" si="4">B34-C34</f>
        <v>-453</v>
      </c>
      <c r="E34" s="5">
        <f>E32+D34</f>
        <v>300298</v>
      </c>
    </row>
    <row r="35" spans="1:5" ht="15" customHeight="1" x14ac:dyDescent="0.2">
      <c r="A35" s="6" t="s">
        <v>9</v>
      </c>
      <c r="B35" s="7">
        <v>11448</v>
      </c>
      <c r="C35" s="7">
        <v>9406</v>
      </c>
      <c r="D35" s="5">
        <f t="shared" si="4"/>
        <v>2042</v>
      </c>
      <c r="E35" s="5">
        <f t="shared" ref="E35:E45" si="5">E34+D35</f>
        <v>302340</v>
      </c>
    </row>
    <row r="36" spans="1:5" ht="15" customHeight="1" x14ac:dyDescent="0.2">
      <c r="A36" s="6" t="s">
        <v>10</v>
      </c>
      <c r="B36" s="7">
        <v>10948</v>
      </c>
      <c r="C36" s="7">
        <v>10088</v>
      </c>
      <c r="D36" s="5">
        <f t="shared" si="4"/>
        <v>860</v>
      </c>
      <c r="E36" s="5">
        <f t="shared" si="5"/>
        <v>303200</v>
      </c>
    </row>
    <row r="37" spans="1:5" ht="15" customHeight="1" x14ac:dyDescent="0.2">
      <c r="A37" s="6" t="s">
        <v>11</v>
      </c>
      <c r="B37" s="7">
        <v>10815</v>
      </c>
      <c r="C37" s="7">
        <v>9816</v>
      </c>
      <c r="D37" s="5">
        <f t="shared" si="4"/>
        <v>999</v>
      </c>
      <c r="E37" s="5">
        <f t="shared" si="5"/>
        <v>304199</v>
      </c>
    </row>
    <row r="38" spans="1:5" ht="15" customHeight="1" x14ac:dyDescent="0.2">
      <c r="A38" s="6" t="s">
        <v>12</v>
      </c>
      <c r="B38" s="7">
        <v>12239</v>
      </c>
      <c r="C38" s="7">
        <v>9490</v>
      </c>
      <c r="D38" s="5">
        <f t="shared" si="4"/>
        <v>2749</v>
      </c>
      <c r="E38" s="5">
        <f t="shared" si="5"/>
        <v>306948</v>
      </c>
    </row>
    <row r="39" spans="1:5" ht="15" customHeight="1" x14ac:dyDescent="0.2">
      <c r="A39" s="6" t="s">
        <v>13</v>
      </c>
      <c r="B39" s="7">
        <v>13566</v>
      </c>
      <c r="C39" s="7">
        <v>8921</v>
      </c>
      <c r="D39" s="5">
        <f t="shared" si="4"/>
        <v>4645</v>
      </c>
      <c r="E39" s="5">
        <f t="shared" si="5"/>
        <v>311593</v>
      </c>
    </row>
    <row r="40" spans="1:5" ht="15" customHeight="1" x14ac:dyDescent="0.2">
      <c r="A40" s="6" t="s">
        <v>14</v>
      </c>
      <c r="B40" s="7">
        <v>11346</v>
      </c>
      <c r="C40" s="7">
        <v>9692</v>
      </c>
      <c r="D40" s="5">
        <f t="shared" si="4"/>
        <v>1654</v>
      </c>
      <c r="E40" s="5">
        <f t="shared" si="5"/>
        <v>313247</v>
      </c>
    </row>
    <row r="41" spans="1:5" ht="15" customHeight="1" x14ac:dyDescent="0.2">
      <c r="A41" s="6" t="s">
        <v>15</v>
      </c>
      <c r="B41" s="7">
        <v>12245</v>
      </c>
      <c r="C41" s="7">
        <v>11293</v>
      </c>
      <c r="D41" s="5">
        <f t="shared" si="4"/>
        <v>952</v>
      </c>
      <c r="E41" s="5">
        <f t="shared" si="5"/>
        <v>314199</v>
      </c>
    </row>
    <row r="42" spans="1:5" ht="15" customHeight="1" x14ac:dyDescent="0.2">
      <c r="A42" s="6" t="s">
        <v>16</v>
      </c>
      <c r="B42" s="7">
        <v>12320</v>
      </c>
      <c r="C42" s="7">
        <v>9478</v>
      </c>
      <c r="D42" s="5">
        <f t="shared" si="4"/>
        <v>2842</v>
      </c>
      <c r="E42" s="5">
        <f t="shared" si="5"/>
        <v>317041</v>
      </c>
    </row>
    <row r="43" spans="1:5" ht="15" customHeight="1" x14ac:dyDescent="0.2">
      <c r="A43" s="6" t="s">
        <v>17</v>
      </c>
      <c r="B43" s="7">
        <v>10448</v>
      </c>
      <c r="C43" s="7">
        <v>9446</v>
      </c>
      <c r="D43" s="5">
        <f t="shared" si="4"/>
        <v>1002</v>
      </c>
      <c r="E43" s="5">
        <f t="shared" si="5"/>
        <v>318043</v>
      </c>
    </row>
    <row r="44" spans="1:5" ht="15" customHeight="1" x14ac:dyDescent="0.2">
      <c r="A44" s="6" t="s">
        <v>18</v>
      </c>
      <c r="B44" s="7">
        <v>10270</v>
      </c>
      <c r="C44" s="7">
        <v>10389</v>
      </c>
      <c r="D44" s="5">
        <f t="shared" si="4"/>
        <v>-119</v>
      </c>
      <c r="E44" s="5">
        <f t="shared" si="5"/>
        <v>317924</v>
      </c>
    </row>
    <row r="45" spans="1:5" ht="15" customHeight="1" x14ac:dyDescent="0.2">
      <c r="A45" s="6" t="s">
        <v>19</v>
      </c>
      <c r="B45" s="7">
        <v>8074</v>
      </c>
      <c r="C45" s="7">
        <v>12199</v>
      </c>
      <c r="D45" s="5">
        <f t="shared" si="4"/>
        <v>-4125</v>
      </c>
      <c r="E45" s="5">
        <f t="shared" si="5"/>
        <v>313799</v>
      </c>
    </row>
    <row r="46" spans="1:5" ht="15" customHeight="1" x14ac:dyDescent="0.2">
      <c r="A46" s="8" t="s">
        <v>24</v>
      </c>
      <c r="B46" s="9">
        <f>SUM(B34:B45)</f>
        <v>133709</v>
      </c>
      <c r="C46" s="9">
        <f>SUM(C34:C45)</f>
        <v>120661</v>
      </c>
      <c r="D46" s="10">
        <f>SUM(D34:D45)</f>
        <v>13048</v>
      </c>
      <c r="E46" s="10">
        <f>E45</f>
        <v>313799</v>
      </c>
    </row>
    <row r="47" spans="1:5" ht="15" customHeight="1" x14ac:dyDescent="0.2">
      <c r="A47" s="2" t="s">
        <v>25</v>
      </c>
      <c r="B47" s="3">
        <v>10498</v>
      </c>
      <c r="C47" s="3">
        <v>10109</v>
      </c>
      <c r="D47" s="4">
        <f t="shared" ref="D47:D58" si="6">B47-C47</f>
        <v>389</v>
      </c>
      <c r="E47" s="5">
        <f>E45+D47</f>
        <v>314188</v>
      </c>
    </row>
    <row r="48" spans="1:5" ht="15" customHeight="1" x14ac:dyDescent="0.2">
      <c r="A48" s="6" t="s">
        <v>9</v>
      </c>
      <c r="B48" s="7">
        <v>10820</v>
      </c>
      <c r="C48" s="7">
        <v>9555</v>
      </c>
      <c r="D48" s="5">
        <f t="shared" si="6"/>
        <v>1265</v>
      </c>
      <c r="E48" s="5">
        <f t="shared" ref="E48:E58" si="7">E47+D48</f>
        <v>315453</v>
      </c>
    </row>
    <row r="49" spans="1:5" ht="15" customHeight="1" x14ac:dyDescent="0.2">
      <c r="A49" s="6" t="s">
        <v>10</v>
      </c>
      <c r="B49" s="7">
        <v>12409</v>
      </c>
      <c r="C49" s="7">
        <v>10463</v>
      </c>
      <c r="D49" s="5">
        <f t="shared" si="6"/>
        <v>1946</v>
      </c>
      <c r="E49" s="5">
        <f t="shared" si="7"/>
        <v>317399</v>
      </c>
    </row>
    <row r="50" spans="1:5" ht="15" customHeight="1" x14ac:dyDescent="0.2">
      <c r="A50" s="6" t="s">
        <v>11</v>
      </c>
      <c r="B50" s="7">
        <v>12357</v>
      </c>
      <c r="C50" s="7">
        <v>10059</v>
      </c>
      <c r="D50" s="5">
        <f t="shared" si="6"/>
        <v>2298</v>
      </c>
      <c r="E50" s="5">
        <f t="shared" si="7"/>
        <v>319697</v>
      </c>
    </row>
    <row r="51" spans="1:5" ht="15" customHeight="1" x14ac:dyDescent="0.2">
      <c r="A51" s="6" t="s">
        <v>12</v>
      </c>
      <c r="B51" s="7">
        <v>12893</v>
      </c>
      <c r="C51" s="7">
        <v>10177</v>
      </c>
      <c r="D51" s="5">
        <f t="shared" si="6"/>
        <v>2716</v>
      </c>
      <c r="E51" s="5">
        <f t="shared" si="7"/>
        <v>322413</v>
      </c>
    </row>
    <row r="52" spans="1:5" ht="15" customHeight="1" x14ac:dyDescent="0.2">
      <c r="A52" s="6" t="s">
        <v>13</v>
      </c>
      <c r="B52" s="7">
        <v>14237</v>
      </c>
      <c r="C52" s="7">
        <v>10115</v>
      </c>
      <c r="D52" s="5">
        <f t="shared" si="6"/>
        <v>4122</v>
      </c>
      <c r="E52" s="5">
        <f t="shared" si="7"/>
        <v>326535</v>
      </c>
    </row>
    <row r="53" spans="1:5" ht="15" customHeight="1" x14ac:dyDescent="0.2">
      <c r="A53" s="6" t="s">
        <v>14</v>
      </c>
      <c r="B53" s="7">
        <v>13855</v>
      </c>
      <c r="C53" s="7">
        <v>10097</v>
      </c>
      <c r="D53" s="5">
        <f t="shared" si="6"/>
        <v>3758</v>
      </c>
      <c r="E53" s="5">
        <f t="shared" si="7"/>
        <v>330293</v>
      </c>
    </row>
    <row r="54" spans="1:5" ht="15" customHeight="1" x14ac:dyDescent="0.2">
      <c r="A54" s="6" t="s">
        <v>15</v>
      </c>
      <c r="B54" s="7">
        <v>13702</v>
      </c>
      <c r="C54" s="7">
        <v>10917</v>
      </c>
      <c r="D54" s="5">
        <f t="shared" si="6"/>
        <v>2785</v>
      </c>
      <c r="E54" s="5">
        <f t="shared" si="7"/>
        <v>333078</v>
      </c>
    </row>
    <row r="55" spans="1:5" ht="15" customHeight="1" x14ac:dyDescent="0.2">
      <c r="A55" s="6" t="s">
        <v>16</v>
      </c>
      <c r="B55" s="7">
        <v>12799</v>
      </c>
      <c r="C55" s="7">
        <v>10383</v>
      </c>
      <c r="D55" s="5">
        <f t="shared" si="6"/>
        <v>2416</v>
      </c>
      <c r="E55" s="5">
        <f t="shared" si="7"/>
        <v>335494</v>
      </c>
    </row>
    <row r="56" spans="1:5" ht="15" customHeight="1" x14ac:dyDescent="0.2">
      <c r="A56" s="6" t="s">
        <v>39</v>
      </c>
      <c r="B56" s="7">
        <v>12400</v>
      </c>
      <c r="C56" s="7">
        <v>10213</v>
      </c>
      <c r="D56" s="5">
        <f t="shared" si="6"/>
        <v>2187</v>
      </c>
      <c r="E56" s="5">
        <f t="shared" si="7"/>
        <v>337681</v>
      </c>
    </row>
    <row r="57" spans="1:5" ht="15" hidden="1" customHeight="1" x14ac:dyDescent="0.2">
      <c r="A57" s="6" t="s">
        <v>18</v>
      </c>
      <c r="B57" s="7">
        <v>0</v>
      </c>
      <c r="C57" s="7">
        <v>0</v>
      </c>
      <c r="D57" s="5">
        <f t="shared" si="6"/>
        <v>0</v>
      </c>
      <c r="E57" s="5">
        <f t="shared" si="7"/>
        <v>337681</v>
      </c>
    </row>
    <row r="58" spans="1:5" ht="15" hidden="1" customHeight="1" x14ac:dyDescent="0.2">
      <c r="A58" s="6" t="s">
        <v>26</v>
      </c>
      <c r="B58" s="7">
        <v>0</v>
      </c>
      <c r="C58" s="7">
        <v>0</v>
      </c>
      <c r="D58" s="5">
        <f t="shared" si="6"/>
        <v>0</v>
      </c>
      <c r="E58" s="5">
        <f t="shared" si="7"/>
        <v>337681</v>
      </c>
    </row>
    <row r="59" spans="1:5" ht="15" customHeight="1" x14ac:dyDescent="0.2">
      <c r="A59" s="8" t="s">
        <v>27</v>
      </c>
      <c r="B59" s="9">
        <f>SUM(B47:B58)</f>
        <v>125970</v>
      </c>
      <c r="C59" s="9">
        <f>SUM(C47:C58)</f>
        <v>102088</v>
      </c>
      <c r="D59" s="10">
        <f>SUM(D47:D58)</f>
        <v>23882</v>
      </c>
      <c r="E59" s="10">
        <f>E58</f>
        <v>337681</v>
      </c>
    </row>
    <row r="60" spans="1:5" x14ac:dyDescent="0.2">
      <c r="A60" s="12" t="s">
        <v>28</v>
      </c>
    </row>
    <row r="61" spans="1:5" x14ac:dyDescent="0.2">
      <c r="A61" s="13" t="s">
        <v>29</v>
      </c>
    </row>
    <row r="62" spans="1:5" ht="28.5" customHeight="1" x14ac:dyDescent="0.2">
      <c r="A62" s="21" t="s">
        <v>38</v>
      </c>
      <c r="B62" s="21"/>
      <c r="C62" s="21"/>
      <c r="D62" s="21"/>
      <c r="E62" s="21"/>
    </row>
    <row r="64" spans="1:5" x14ac:dyDescent="0.2">
      <c r="E64" s="14"/>
    </row>
    <row r="65" spans="5:5" x14ac:dyDescent="0.2">
      <c r="E65" s="15"/>
    </row>
  </sheetData>
  <mergeCells count="9">
    <mergeCell ref="A62:E62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5"/>
  <sheetViews>
    <sheetView showGridLines="0" zoomScaleNormal="100" workbookViewId="0">
      <pane ySplit="7" topLeftCell="A50" activePane="bottomLeft" state="frozen"/>
      <selection pane="bottomLeft" activeCell="C64" sqref="C64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5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31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">
      <c r="A7" s="25"/>
      <c r="B7" s="26"/>
      <c r="C7" s="25"/>
      <c r="D7" s="27"/>
      <c r="E7" s="27"/>
    </row>
    <row r="8" spans="1:5" ht="15" customHeight="1" x14ac:dyDescent="0.2">
      <c r="A8" s="2" t="s">
        <v>8</v>
      </c>
      <c r="B8" s="3">
        <v>36951</v>
      </c>
      <c r="C8" s="3">
        <v>34498</v>
      </c>
      <c r="D8" s="4">
        <f t="shared" ref="D8:D19" si="0">B8-C8</f>
        <v>2453</v>
      </c>
      <c r="E8" s="5">
        <v>1088366</v>
      </c>
    </row>
    <row r="9" spans="1:5" ht="15" customHeight="1" x14ac:dyDescent="0.2">
      <c r="A9" s="6" t="s">
        <v>9</v>
      </c>
      <c r="B9" s="7">
        <v>38108</v>
      </c>
      <c r="C9" s="7">
        <v>31137</v>
      </c>
      <c r="D9" s="5">
        <f t="shared" si="0"/>
        <v>6971</v>
      </c>
      <c r="E9" s="5">
        <f t="shared" ref="E9:E19" si="1">E8+D9</f>
        <v>1095337</v>
      </c>
    </row>
    <row r="10" spans="1:5" ht="15" customHeight="1" x14ac:dyDescent="0.2">
      <c r="A10" s="6" t="s">
        <v>10</v>
      </c>
      <c r="B10" s="7">
        <v>33552</v>
      </c>
      <c r="C10" s="7">
        <v>41364</v>
      </c>
      <c r="D10" s="5">
        <f t="shared" si="0"/>
        <v>-7812</v>
      </c>
      <c r="E10" s="5">
        <f t="shared" si="1"/>
        <v>1087525</v>
      </c>
    </row>
    <row r="11" spans="1:5" ht="15" customHeight="1" x14ac:dyDescent="0.2">
      <c r="A11" s="6" t="s">
        <v>11</v>
      </c>
      <c r="B11" s="7">
        <v>13143</v>
      </c>
      <c r="C11" s="7">
        <v>49341</v>
      </c>
      <c r="D11" s="5">
        <f t="shared" si="0"/>
        <v>-36198</v>
      </c>
      <c r="E11" s="5">
        <f t="shared" si="1"/>
        <v>1051327</v>
      </c>
    </row>
    <row r="12" spans="1:5" ht="15" customHeight="1" x14ac:dyDescent="0.2">
      <c r="A12" s="6" t="s">
        <v>12</v>
      </c>
      <c r="B12" s="7">
        <v>14923</v>
      </c>
      <c r="C12" s="7">
        <v>27119</v>
      </c>
      <c r="D12" s="5">
        <f t="shared" si="0"/>
        <v>-12196</v>
      </c>
      <c r="E12" s="5">
        <f t="shared" si="1"/>
        <v>1039131</v>
      </c>
    </row>
    <row r="13" spans="1:5" ht="15" customHeight="1" x14ac:dyDescent="0.2">
      <c r="A13" s="6" t="s">
        <v>13</v>
      </c>
      <c r="B13" s="7">
        <v>19547</v>
      </c>
      <c r="C13" s="7">
        <v>23156</v>
      </c>
      <c r="D13" s="5">
        <f t="shared" si="0"/>
        <v>-3609</v>
      </c>
      <c r="E13" s="5">
        <f t="shared" si="1"/>
        <v>1035522</v>
      </c>
    </row>
    <row r="14" spans="1:5" ht="15" customHeight="1" x14ac:dyDescent="0.2">
      <c r="A14" s="6" t="s">
        <v>14</v>
      </c>
      <c r="B14" s="7">
        <v>28051</v>
      </c>
      <c r="C14" s="7">
        <v>23055</v>
      </c>
      <c r="D14" s="5">
        <f t="shared" si="0"/>
        <v>4996</v>
      </c>
      <c r="E14" s="5">
        <f t="shared" si="1"/>
        <v>1040518</v>
      </c>
    </row>
    <row r="15" spans="1:5" ht="15" customHeight="1" x14ac:dyDescent="0.2">
      <c r="A15" s="6" t="s">
        <v>15</v>
      </c>
      <c r="B15" s="7">
        <v>35474</v>
      </c>
      <c r="C15" s="7">
        <v>24655</v>
      </c>
      <c r="D15" s="5">
        <f t="shared" si="0"/>
        <v>10819</v>
      </c>
      <c r="E15" s="5">
        <f t="shared" si="1"/>
        <v>1051337</v>
      </c>
    </row>
    <row r="16" spans="1:5" ht="15" customHeight="1" x14ac:dyDescent="0.2">
      <c r="A16" s="6" t="s">
        <v>16</v>
      </c>
      <c r="B16" s="7">
        <v>38619</v>
      </c>
      <c r="C16" s="7">
        <v>27210</v>
      </c>
      <c r="D16" s="5">
        <f t="shared" si="0"/>
        <v>11409</v>
      </c>
      <c r="E16" s="5">
        <f t="shared" si="1"/>
        <v>1062746</v>
      </c>
    </row>
    <row r="17" spans="1:5" ht="15" customHeight="1" x14ac:dyDescent="0.2">
      <c r="A17" s="6" t="s">
        <v>17</v>
      </c>
      <c r="B17" s="7">
        <v>44742</v>
      </c>
      <c r="C17" s="7">
        <v>29668</v>
      </c>
      <c r="D17" s="5">
        <f t="shared" si="0"/>
        <v>15074</v>
      </c>
      <c r="E17" s="5">
        <f t="shared" si="1"/>
        <v>1077820</v>
      </c>
    </row>
    <row r="18" spans="1:5" ht="15" customHeight="1" x14ac:dyDescent="0.2">
      <c r="A18" s="6" t="s">
        <v>18</v>
      </c>
      <c r="B18" s="7">
        <v>41425</v>
      </c>
      <c r="C18" s="7">
        <v>27543</v>
      </c>
      <c r="D18" s="5">
        <f t="shared" si="0"/>
        <v>13882</v>
      </c>
      <c r="E18" s="5">
        <f t="shared" si="1"/>
        <v>1091702</v>
      </c>
    </row>
    <row r="19" spans="1:5" ht="15" customHeight="1" x14ac:dyDescent="0.2">
      <c r="A19" s="6" t="s">
        <v>19</v>
      </c>
      <c r="B19" s="7">
        <v>31252</v>
      </c>
      <c r="C19" s="7">
        <v>30662</v>
      </c>
      <c r="D19" s="5">
        <f t="shared" si="0"/>
        <v>590</v>
      </c>
      <c r="E19" s="5">
        <f t="shared" si="1"/>
        <v>1092292</v>
      </c>
    </row>
    <row r="20" spans="1:5" ht="15" customHeight="1" x14ac:dyDescent="0.2">
      <c r="A20" s="8" t="s">
        <v>20</v>
      </c>
      <c r="B20" s="9">
        <f>SUM(B8:B19)</f>
        <v>375787</v>
      </c>
      <c r="C20" s="9">
        <f>SUM(C8:C19)</f>
        <v>369408</v>
      </c>
      <c r="D20" s="9">
        <f>SUM(D8:D19)</f>
        <v>6379</v>
      </c>
      <c r="E20" s="10">
        <f>E19</f>
        <v>1092292</v>
      </c>
    </row>
    <row r="21" spans="1:5" ht="15" customHeight="1" x14ac:dyDescent="0.2">
      <c r="A21" s="2" t="s">
        <v>21</v>
      </c>
      <c r="B21" s="3">
        <v>42790</v>
      </c>
      <c r="C21" s="3">
        <v>36539</v>
      </c>
      <c r="D21" s="4">
        <f t="shared" ref="D21:D32" si="2">B21-C21</f>
        <v>6251</v>
      </c>
      <c r="E21" s="4">
        <f>E19+D21</f>
        <v>1098543</v>
      </c>
    </row>
    <row r="22" spans="1:5" ht="15" customHeight="1" x14ac:dyDescent="0.2">
      <c r="A22" s="6" t="s">
        <v>9</v>
      </c>
      <c r="B22" s="7">
        <v>46106</v>
      </c>
      <c r="C22" s="7">
        <v>35976</v>
      </c>
      <c r="D22" s="5">
        <f t="shared" si="2"/>
        <v>10130</v>
      </c>
      <c r="E22" s="5">
        <f t="shared" ref="E22:E32" si="3">E21+D22</f>
        <v>1108673</v>
      </c>
    </row>
    <row r="23" spans="1:5" ht="15" customHeight="1" x14ac:dyDescent="0.2">
      <c r="A23" s="6" t="s">
        <v>10</v>
      </c>
      <c r="B23" s="7">
        <v>36777</v>
      </c>
      <c r="C23" s="7">
        <v>41490</v>
      </c>
      <c r="D23" s="5">
        <f t="shared" si="2"/>
        <v>-4713</v>
      </c>
      <c r="E23" s="5">
        <f t="shared" si="3"/>
        <v>1103960</v>
      </c>
    </row>
    <row r="24" spans="1:5" ht="15" customHeight="1" x14ac:dyDescent="0.2">
      <c r="A24" s="6" t="s">
        <v>11</v>
      </c>
      <c r="B24" s="7">
        <v>32356</v>
      </c>
      <c r="C24" s="7">
        <v>31127</v>
      </c>
      <c r="D24" s="5">
        <f t="shared" si="2"/>
        <v>1229</v>
      </c>
      <c r="E24" s="5">
        <f t="shared" si="3"/>
        <v>1105189</v>
      </c>
    </row>
    <row r="25" spans="1:5" ht="15" customHeight="1" x14ac:dyDescent="0.2">
      <c r="A25" s="6" t="s">
        <v>12</v>
      </c>
      <c r="B25" s="7">
        <v>33368</v>
      </c>
      <c r="C25" s="7">
        <v>30572</v>
      </c>
      <c r="D25" s="5">
        <f t="shared" si="2"/>
        <v>2796</v>
      </c>
      <c r="E25" s="5">
        <f t="shared" si="3"/>
        <v>1107985</v>
      </c>
    </row>
    <row r="26" spans="1:5" ht="15" customHeight="1" x14ac:dyDescent="0.2">
      <c r="A26" s="6" t="s">
        <v>13</v>
      </c>
      <c r="B26" s="7">
        <v>39667</v>
      </c>
      <c r="C26" s="7">
        <v>31075</v>
      </c>
      <c r="D26" s="5">
        <f t="shared" si="2"/>
        <v>8592</v>
      </c>
      <c r="E26" s="5">
        <f t="shared" si="3"/>
        <v>1116577</v>
      </c>
    </row>
    <row r="27" spans="1:5" ht="18" customHeight="1" x14ac:dyDescent="0.2">
      <c r="A27" s="6" t="s">
        <v>14</v>
      </c>
      <c r="B27" s="7">
        <v>44841</v>
      </c>
      <c r="C27" s="7">
        <v>32885</v>
      </c>
      <c r="D27" s="5">
        <f t="shared" si="2"/>
        <v>11956</v>
      </c>
      <c r="E27" s="5">
        <f t="shared" si="3"/>
        <v>1128533</v>
      </c>
    </row>
    <row r="28" spans="1:5" ht="15" customHeight="1" x14ac:dyDescent="0.2">
      <c r="A28" s="6" t="s">
        <v>15</v>
      </c>
      <c r="B28" s="7">
        <v>50322</v>
      </c>
      <c r="C28" s="7">
        <v>34504</v>
      </c>
      <c r="D28" s="5">
        <f t="shared" si="2"/>
        <v>15818</v>
      </c>
      <c r="E28" s="5">
        <f t="shared" si="3"/>
        <v>1144351</v>
      </c>
    </row>
    <row r="29" spans="1:5" ht="15" customHeight="1" x14ac:dyDescent="0.2">
      <c r="A29" s="6" t="s">
        <v>16</v>
      </c>
      <c r="B29" s="7">
        <v>49531</v>
      </c>
      <c r="C29" s="7">
        <v>35860</v>
      </c>
      <c r="D29" s="5">
        <f t="shared" si="2"/>
        <v>13671</v>
      </c>
      <c r="E29" s="5">
        <f t="shared" si="3"/>
        <v>1158022</v>
      </c>
    </row>
    <row r="30" spans="1:5" ht="15" customHeight="1" x14ac:dyDescent="0.2">
      <c r="A30" s="6" t="s">
        <v>17</v>
      </c>
      <c r="B30" s="7">
        <v>45373</v>
      </c>
      <c r="C30" s="7">
        <v>38173</v>
      </c>
      <c r="D30" s="5">
        <f t="shared" si="2"/>
        <v>7200</v>
      </c>
      <c r="E30" s="5">
        <f t="shared" si="3"/>
        <v>1165222</v>
      </c>
    </row>
    <row r="31" spans="1:5" ht="15" customHeight="1" x14ac:dyDescent="0.2">
      <c r="A31" s="6" t="s">
        <v>18</v>
      </c>
      <c r="B31" s="7">
        <v>45240</v>
      </c>
      <c r="C31" s="7">
        <v>33295</v>
      </c>
      <c r="D31" s="5">
        <f t="shared" si="2"/>
        <v>11945</v>
      </c>
      <c r="E31" s="5">
        <f t="shared" si="3"/>
        <v>1177167</v>
      </c>
    </row>
    <row r="32" spans="1:5" ht="15" customHeight="1" x14ac:dyDescent="0.2">
      <c r="A32" s="6" t="s">
        <v>19</v>
      </c>
      <c r="B32" s="7">
        <v>34226</v>
      </c>
      <c r="C32" s="7">
        <v>36368</v>
      </c>
      <c r="D32" s="5">
        <f t="shared" si="2"/>
        <v>-2142</v>
      </c>
      <c r="E32" s="5">
        <f t="shared" si="3"/>
        <v>1175025</v>
      </c>
    </row>
    <row r="33" spans="1:5" ht="15" customHeight="1" x14ac:dyDescent="0.2">
      <c r="A33" s="8" t="s">
        <v>22</v>
      </c>
      <c r="B33" s="9">
        <f>SUM(B21:B32)</f>
        <v>500597</v>
      </c>
      <c r="C33" s="9">
        <f>SUM(C21:C32)</f>
        <v>417864</v>
      </c>
      <c r="D33" s="10">
        <f>SUM(D21:D32)</f>
        <v>82733</v>
      </c>
      <c r="E33" s="10">
        <f>E32</f>
        <v>1175025</v>
      </c>
    </row>
    <row r="34" spans="1:5" ht="15" customHeight="1" x14ac:dyDescent="0.2">
      <c r="A34" s="2" t="s">
        <v>23</v>
      </c>
      <c r="B34" s="3">
        <v>41995</v>
      </c>
      <c r="C34" s="3">
        <v>44138</v>
      </c>
      <c r="D34" s="4">
        <f t="shared" ref="D34:D45" si="4">B34-C34</f>
        <v>-2143</v>
      </c>
      <c r="E34" s="5">
        <f>E32+D34</f>
        <v>1172882</v>
      </c>
    </row>
    <row r="35" spans="1:5" ht="15" customHeight="1" x14ac:dyDescent="0.2">
      <c r="A35" s="6" t="s">
        <v>9</v>
      </c>
      <c r="B35" s="7">
        <v>47421</v>
      </c>
      <c r="C35" s="7">
        <v>39141</v>
      </c>
      <c r="D35" s="5">
        <f t="shared" si="4"/>
        <v>8280</v>
      </c>
      <c r="E35" s="5">
        <f t="shared" ref="E35:E45" si="5">E34+D35</f>
        <v>1181162</v>
      </c>
    </row>
    <row r="36" spans="1:5" ht="16.5" customHeight="1" x14ac:dyDescent="0.2">
      <c r="A36" s="6" t="s">
        <v>10</v>
      </c>
      <c r="B36" s="16">
        <v>45758</v>
      </c>
      <c r="C36" s="7">
        <v>43161</v>
      </c>
      <c r="D36" s="5">
        <f t="shared" si="4"/>
        <v>2597</v>
      </c>
      <c r="E36" s="5">
        <f t="shared" si="5"/>
        <v>1183759</v>
      </c>
    </row>
    <row r="37" spans="1:5" ht="15" customHeight="1" x14ac:dyDescent="0.2">
      <c r="A37" s="6" t="s">
        <v>11</v>
      </c>
      <c r="B37" s="7">
        <v>41664</v>
      </c>
      <c r="C37" s="7">
        <v>35973</v>
      </c>
      <c r="D37" s="5">
        <f t="shared" si="4"/>
        <v>5691</v>
      </c>
      <c r="E37" s="5">
        <f t="shared" si="5"/>
        <v>1189450</v>
      </c>
    </row>
    <row r="38" spans="1:5" ht="15" customHeight="1" x14ac:dyDescent="0.2">
      <c r="A38" s="6" t="s">
        <v>12</v>
      </c>
      <c r="B38" s="7">
        <v>46215</v>
      </c>
      <c r="C38" s="7">
        <v>39385</v>
      </c>
      <c r="D38" s="5">
        <f t="shared" si="4"/>
        <v>6830</v>
      </c>
      <c r="E38" s="5">
        <f t="shared" si="5"/>
        <v>1196280</v>
      </c>
    </row>
    <row r="39" spans="1:5" ht="15" customHeight="1" x14ac:dyDescent="0.2">
      <c r="A39" s="6" t="s">
        <v>13</v>
      </c>
      <c r="B39" s="7">
        <v>47426</v>
      </c>
      <c r="C39" s="7">
        <v>37157</v>
      </c>
      <c r="D39" s="5">
        <f t="shared" si="4"/>
        <v>10269</v>
      </c>
      <c r="E39" s="5">
        <f t="shared" si="5"/>
        <v>1206549</v>
      </c>
    </row>
    <row r="40" spans="1:5" ht="15" customHeight="1" x14ac:dyDescent="0.2">
      <c r="A40" s="6" t="s">
        <v>14</v>
      </c>
      <c r="B40" s="7">
        <v>49280</v>
      </c>
      <c r="C40" s="7">
        <v>38974</v>
      </c>
      <c r="D40" s="5">
        <f t="shared" si="4"/>
        <v>10306</v>
      </c>
      <c r="E40" s="5">
        <f t="shared" si="5"/>
        <v>1216855</v>
      </c>
    </row>
    <row r="41" spans="1:5" ht="15" customHeight="1" x14ac:dyDescent="0.2">
      <c r="A41" s="6" t="s">
        <v>15</v>
      </c>
      <c r="B41" s="7">
        <v>52354</v>
      </c>
      <c r="C41" s="7">
        <v>42708</v>
      </c>
      <c r="D41" s="5">
        <f t="shared" si="4"/>
        <v>9646</v>
      </c>
      <c r="E41" s="5">
        <f t="shared" si="5"/>
        <v>1226501</v>
      </c>
    </row>
    <row r="42" spans="1:5" ht="15" customHeight="1" x14ac:dyDescent="0.2">
      <c r="A42" s="6" t="s">
        <v>16</v>
      </c>
      <c r="B42" s="7">
        <v>51167</v>
      </c>
      <c r="C42" s="7">
        <v>39099</v>
      </c>
      <c r="D42" s="5">
        <f t="shared" si="4"/>
        <v>12068</v>
      </c>
      <c r="E42" s="5">
        <f t="shared" si="5"/>
        <v>1238569</v>
      </c>
    </row>
    <row r="43" spans="1:5" ht="15" customHeight="1" x14ac:dyDescent="0.2">
      <c r="A43" s="6" t="s">
        <v>17</v>
      </c>
      <c r="B43" s="7">
        <v>44851</v>
      </c>
      <c r="C43" s="7">
        <v>39903</v>
      </c>
      <c r="D43" s="5">
        <f t="shared" si="4"/>
        <v>4948</v>
      </c>
      <c r="E43" s="5">
        <f t="shared" si="5"/>
        <v>1243517</v>
      </c>
    </row>
    <row r="44" spans="1:5" ht="15" customHeight="1" x14ac:dyDescent="0.2">
      <c r="A44" s="6" t="s">
        <v>18</v>
      </c>
      <c r="B44" s="7">
        <v>44063</v>
      </c>
      <c r="C44" s="7">
        <v>38097</v>
      </c>
      <c r="D44" s="5">
        <f t="shared" si="4"/>
        <v>5966</v>
      </c>
      <c r="E44" s="5">
        <f t="shared" si="5"/>
        <v>1249483</v>
      </c>
    </row>
    <row r="45" spans="1:5" ht="15" customHeight="1" x14ac:dyDescent="0.2">
      <c r="A45" s="6" t="s">
        <v>19</v>
      </c>
      <c r="B45" s="7">
        <v>31201</v>
      </c>
      <c r="C45" s="7">
        <v>39556</v>
      </c>
      <c r="D45" s="5">
        <f t="shared" si="4"/>
        <v>-8355</v>
      </c>
      <c r="E45" s="5">
        <f t="shared" si="5"/>
        <v>1241128</v>
      </c>
    </row>
    <row r="46" spans="1:5" ht="15" customHeight="1" x14ac:dyDescent="0.2">
      <c r="A46" s="8" t="s">
        <v>24</v>
      </c>
      <c r="B46" s="9">
        <f>SUM(B34:B45)</f>
        <v>543395</v>
      </c>
      <c r="C46" s="9">
        <f>SUM(C34:C45)</f>
        <v>477292</v>
      </c>
      <c r="D46" s="10">
        <f>SUM(D34:D45)</f>
        <v>66103</v>
      </c>
      <c r="E46" s="10">
        <f>E45</f>
        <v>1241128</v>
      </c>
    </row>
    <row r="47" spans="1:5" ht="15" customHeight="1" x14ac:dyDescent="0.2">
      <c r="A47" s="2" t="s">
        <v>25</v>
      </c>
      <c r="B47" s="3">
        <v>46415</v>
      </c>
      <c r="C47" s="3">
        <v>48568</v>
      </c>
      <c r="D47" s="4">
        <f t="shared" ref="D47:D58" si="6">B47-C47</f>
        <v>-2153</v>
      </c>
      <c r="E47" s="5">
        <f>E45+D47</f>
        <v>1238975</v>
      </c>
    </row>
    <row r="48" spans="1:5" ht="15" customHeight="1" x14ac:dyDescent="0.2">
      <c r="A48" s="6" t="s">
        <v>9</v>
      </c>
      <c r="B48" s="7">
        <v>44117</v>
      </c>
      <c r="C48" s="7">
        <v>39501</v>
      </c>
      <c r="D48" s="5">
        <f t="shared" si="6"/>
        <v>4616</v>
      </c>
      <c r="E48" s="5">
        <f t="shared" ref="E48:E58" si="7">E47+D48</f>
        <v>1243591</v>
      </c>
    </row>
    <row r="49" spans="1:5" ht="20.25" customHeight="1" x14ac:dyDescent="0.2">
      <c r="A49" s="6" t="s">
        <v>10</v>
      </c>
      <c r="B49" s="7">
        <v>48170</v>
      </c>
      <c r="C49" s="7">
        <v>43586</v>
      </c>
      <c r="D49" s="5">
        <f t="shared" si="6"/>
        <v>4584</v>
      </c>
      <c r="E49" s="5">
        <f t="shared" si="7"/>
        <v>1248175</v>
      </c>
    </row>
    <row r="50" spans="1:5" ht="15" customHeight="1" x14ac:dyDescent="0.2">
      <c r="A50" s="6" t="s">
        <v>11</v>
      </c>
      <c r="B50" s="7">
        <v>43599</v>
      </c>
      <c r="C50" s="7">
        <v>39606</v>
      </c>
      <c r="D50" s="5">
        <f t="shared" si="6"/>
        <v>3993</v>
      </c>
      <c r="E50" s="5">
        <f t="shared" si="7"/>
        <v>1252168</v>
      </c>
    </row>
    <row r="51" spans="1:5" ht="15" customHeight="1" x14ac:dyDescent="0.2">
      <c r="A51" s="6" t="s">
        <v>12</v>
      </c>
      <c r="B51" s="7">
        <v>46674</v>
      </c>
      <c r="C51" s="7">
        <v>43461</v>
      </c>
      <c r="D51" s="5">
        <f t="shared" si="6"/>
        <v>3213</v>
      </c>
      <c r="E51" s="5">
        <f t="shared" si="7"/>
        <v>1255381</v>
      </c>
    </row>
    <row r="52" spans="1:5" ht="15" customHeight="1" x14ac:dyDescent="0.2">
      <c r="A52" s="6" t="s">
        <v>13</v>
      </c>
      <c r="B52" s="7">
        <v>48642</v>
      </c>
      <c r="C52" s="7">
        <v>42084</v>
      </c>
      <c r="D52" s="5">
        <f t="shared" si="6"/>
        <v>6558</v>
      </c>
      <c r="E52" s="5">
        <f t="shared" si="7"/>
        <v>1261939</v>
      </c>
    </row>
    <row r="53" spans="1:5" ht="15" customHeight="1" x14ac:dyDescent="0.2">
      <c r="A53" s="6" t="s">
        <v>14</v>
      </c>
      <c r="B53" s="7">
        <v>48092</v>
      </c>
      <c r="C53" s="7">
        <v>42094</v>
      </c>
      <c r="D53" s="5">
        <f t="shared" si="6"/>
        <v>5998</v>
      </c>
      <c r="E53" s="5">
        <f t="shared" si="7"/>
        <v>1267937</v>
      </c>
    </row>
    <row r="54" spans="1:5" ht="15" customHeight="1" x14ac:dyDescent="0.2">
      <c r="A54" s="6" t="s">
        <v>15</v>
      </c>
      <c r="B54" s="7">
        <v>54541</v>
      </c>
      <c r="C54" s="7">
        <v>43754</v>
      </c>
      <c r="D54" s="5">
        <f t="shared" si="6"/>
        <v>10787</v>
      </c>
      <c r="E54" s="5">
        <f t="shared" si="7"/>
        <v>1278724</v>
      </c>
    </row>
    <row r="55" spans="1:5" ht="15" customHeight="1" x14ac:dyDescent="0.2">
      <c r="A55" s="6" t="s">
        <v>16</v>
      </c>
      <c r="B55" s="7">
        <v>50870</v>
      </c>
      <c r="C55" s="7">
        <v>40677</v>
      </c>
      <c r="D55" s="5">
        <f t="shared" si="6"/>
        <v>10193</v>
      </c>
      <c r="E55" s="5">
        <f t="shared" si="7"/>
        <v>1288917</v>
      </c>
    </row>
    <row r="56" spans="1:5" ht="15" customHeight="1" x14ac:dyDescent="0.2">
      <c r="A56" s="6" t="s">
        <v>39</v>
      </c>
      <c r="B56" s="7">
        <v>47610</v>
      </c>
      <c r="C56" s="7">
        <v>41480</v>
      </c>
      <c r="D56" s="5">
        <f t="shared" si="6"/>
        <v>6130</v>
      </c>
      <c r="E56" s="5">
        <f t="shared" si="7"/>
        <v>1295047</v>
      </c>
    </row>
    <row r="57" spans="1:5" ht="15" hidden="1" customHeight="1" x14ac:dyDescent="0.2">
      <c r="A57" s="6" t="s">
        <v>18</v>
      </c>
      <c r="B57" s="7">
        <v>0</v>
      </c>
      <c r="C57" s="7">
        <v>0</v>
      </c>
      <c r="D57" s="5">
        <f t="shared" si="6"/>
        <v>0</v>
      </c>
      <c r="E57" s="5">
        <f t="shared" si="7"/>
        <v>1295047</v>
      </c>
    </row>
    <row r="58" spans="1:5" ht="15" hidden="1" customHeight="1" x14ac:dyDescent="0.2">
      <c r="A58" s="6" t="s">
        <v>26</v>
      </c>
      <c r="B58" s="7">
        <v>0</v>
      </c>
      <c r="C58" s="7">
        <v>0</v>
      </c>
      <c r="D58" s="5">
        <f t="shared" si="6"/>
        <v>0</v>
      </c>
      <c r="E58" s="5">
        <f t="shared" si="7"/>
        <v>1295047</v>
      </c>
    </row>
    <row r="59" spans="1:5" ht="15" customHeight="1" x14ac:dyDescent="0.2">
      <c r="A59" s="8" t="s">
        <v>27</v>
      </c>
      <c r="B59" s="9">
        <f>SUM(B47:B58)</f>
        <v>478730</v>
      </c>
      <c r="C59" s="9">
        <f>SUM(C47:C58)</f>
        <v>424811</v>
      </c>
      <c r="D59" s="10">
        <f>SUM(D47:D58)</f>
        <v>53919</v>
      </c>
      <c r="E59" s="10">
        <f>E58</f>
        <v>1295047</v>
      </c>
    </row>
    <row r="60" spans="1:5" x14ac:dyDescent="0.2">
      <c r="A60" s="12" t="s">
        <v>28</v>
      </c>
    </row>
    <row r="61" spans="1:5" x14ac:dyDescent="0.2">
      <c r="A61" s="13" t="s">
        <v>29</v>
      </c>
    </row>
    <row r="62" spans="1:5" ht="26.25" customHeight="1" x14ac:dyDescent="0.2">
      <c r="A62" s="21" t="s">
        <v>38</v>
      </c>
      <c r="B62" s="21"/>
      <c r="C62" s="21"/>
      <c r="D62" s="21"/>
      <c r="E62" s="21"/>
    </row>
    <row r="64" spans="1:5" x14ac:dyDescent="0.2">
      <c r="E64" s="14"/>
    </row>
    <row r="65" spans="5:5" x14ac:dyDescent="0.2">
      <c r="E65" s="15"/>
    </row>
  </sheetData>
  <mergeCells count="9">
    <mergeCell ref="A62:E62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5"/>
  <sheetViews>
    <sheetView showGridLines="0" zoomScaleNormal="100" workbookViewId="0">
      <pane ySplit="7" topLeftCell="A53" activePane="bottomLeft" state="frozen"/>
      <selection pane="bottomLeft" activeCell="B67" sqref="B67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5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32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">
      <c r="A7" s="25"/>
      <c r="B7" s="26"/>
      <c r="C7" s="25"/>
      <c r="D7" s="27"/>
      <c r="E7" s="27"/>
    </row>
    <row r="8" spans="1:5" ht="15" customHeight="1" x14ac:dyDescent="0.2">
      <c r="A8" s="2" t="s">
        <v>8</v>
      </c>
      <c r="B8" s="3">
        <v>12486</v>
      </c>
      <c r="C8" s="3">
        <v>13565</v>
      </c>
      <c r="D8" s="4">
        <f t="shared" ref="D8:D19" si="0">B8-C8</f>
        <v>-1079</v>
      </c>
      <c r="E8" s="5">
        <v>406703</v>
      </c>
    </row>
    <row r="9" spans="1:5" ht="15" customHeight="1" x14ac:dyDescent="0.2">
      <c r="A9" s="6" t="s">
        <v>9</v>
      </c>
      <c r="B9" s="7">
        <v>13055</v>
      </c>
      <c r="C9" s="7">
        <v>15151</v>
      </c>
      <c r="D9" s="5">
        <f t="shared" si="0"/>
        <v>-2096</v>
      </c>
      <c r="E9" s="5">
        <f t="shared" ref="E9:E19" si="1">E8+D9</f>
        <v>404607</v>
      </c>
    </row>
    <row r="10" spans="1:5" ht="15" customHeight="1" x14ac:dyDescent="0.2">
      <c r="A10" s="6" t="s">
        <v>10</v>
      </c>
      <c r="B10" s="7">
        <v>12266</v>
      </c>
      <c r="C10" s="7">
        <v>15304</v>
      </c>
      <c r="D10" s="5">
        <f t="shared" si="0"/>
        <v>-3038</v>
      </c>
      <c r="E10" s="5">
        <f t="shared" si="1"/>
        <v>401569</v>
      </c>
    </row>
    <row r="11" spans="1:5" ht="15" customHeight="1" x14ac:dyDescent="0.2">
      <c r="A11" s="6" t="s">
        <v>11</v>
      </c>
      <c r="B11" s="7">
        <v>4942</v>
      </c>
      <c r="C11" s="7">
        <v>15148</v>
      </c>
      <c r="D11" s="5">
        <f t="shared" si="0"/>
        <v>-10206</v>
      </c>
      <c r="E11" s="5">
        <f t="shared" si="1"/>
        <v>391363</v>
      </c>
    </row>
    <row r="12" spans="1:5" ht="15" customHeight="1" x14ac:dyDescent="0.2">
      <c r="A12" s="6" t="s">
        <v>12</v>
      </c>
      <c r="B12" s="7">
        <v>6562</v>
      </c>
      <c r="C12" s="7">
        <v>11058</v>
      </c>
      <c r="D12" s="5">
        <f t="shared" si="0"/>
        <v>-4496</v>
      </c>
      <c r="E12" s="5">
        <f t="shared" si="1"/>
        <v>386867</v>
      </c>
    </row>
    <row r="13" spans="1:5" ht="15" customHeight="1" x14ac:dyDescent="0.2">
      <c r="A13" s="6" t="s">
        <v>13</v>
      </c>
      <c r="B13" s="7">
        <v>9925</v>
      </c>
      <c r="C13" s="7">
        <v>9027</v>
      </c>
      <c r="D13" s="5">
        <f t="shared" si="0"/>
        <v>898</v>
      </c>
      <c r="E13" s="5">
        <f t="shared" si="1"/>
        <v>387765</v>
      </c>
    </row>
    <row r="14" spans="1:5" ht="15" customHeight="1" x14ac:dyDescent="0.2">
      <c r="A14" s="6" t="s">
        <v>14</v>
      </c>
      <c r="B14" s="7">
        <v>10690</v>
      </c>
      <c r="C14" s="7">
        <v>10079</v>
      </c>
      <c r="D14" s="5">
        <f t="shared" si="0"/>
        <v>611</v>
      </c>
      <c r="E14" s="5">
        <f t="shared" si="1"/>
        <v>388376</v>
      </c>
    </row>
    <row r="15" spans="1:5" ht="15" customHeight="1" x14ac:dyDescent="0.2">
      <c r="A15" s="6" t="s">
        <v>15</v>
      </c>
      <c r="B15" s="7">
        <v>15326</v>
      </c>
      <c r="C15" s="7">
        <v>9727</v>
      </c>
      <c r="D15" s="5">
        <f t="shared" si="0"/>
        <v>5599</v>
      </c>
      <c r="E15" s="5">
        <f t="shared" si="1"/>
        <v>393975</v>
      </c>
    </row>
    <row r="16" spans="1:5" ht="15" customHeight="1" x14ac:dyDescent="0.2">
      <c r="A16" s="6" t="s">
        <v>16</v>
      </c>
      <c r="B16" s="7">
        <v>15149</v>
      </c>
      <c r="C16" s="7">
        <v>10879</v>
      </c>
      <c r="D16" s="5">
        <f t="shared" si="0"/>
        <v>4270</v>
      </c>
      <c r="E16" s="5">
        <f t="shared" si="1"/>
        <v>398245</v>
      </c>
    </row>
    <row r="17" spans="1:5" ht="15" customHeight="1" x14ac:dyDescent="0.2">
      <c r="A17" s="6" t="s">
        <v>17</v>
      </c>
      <c r="B17" s="7">
        <v>14940</v>
      </c>
      <c r="C17" s="7">
        <v>10658</v>
      </c>
      <c r="D17" s="5">
        <f t="shared" si="0"/>
        <v>4282</v>
      </c>
      <c r="E17" s="5">
        <f t="shared" si="1"/>
        <v>402527</v>
      </c>
    </row>
    <row r="18" spans="1:5" ht="15" customHeight="1" x14ac:dyDescent="0.2">
      <c r="A18" s="6" t="s">
        <v>18</v>
      </c>
      <c r="B18" s="7">
        <v>15295</v>
      </c>
      <c r="C18" s="7">
        <v>11132</v>
      </c>
      <c r="D18" s="5">
        <f t="shared" si="0"/>
        <v>4163</v>
      </c>
      <c r="E18" s="5">
        <f t="shared" si="1"/>
        <v>406690</v>
      </c>
    </row>
    <row r="19" spans="1:5" ht="15" customHeight="1" x14ac:dyDescent="0.2">
      <c r="A19" s="6" t="s">
        <v>19</v>
      </c>
      <c r="B19" s="7">
        <v>11814</v>
      </c>
      <c r="C19" s="7">
        <v>13873</v>
      </c>
      <c r="D19" s="5">
        <f t="shared" si="0"/>
        <v>-2059</v>
      </c>
      <c r="E19" s="5">
        <f t="shared" si="1"/>
        <v>404631</v>
      </c>
    </row>
    <row r="20" spans="1:5" ht="15" customHeight="1" x14ac:dyDescent="0.2">
      <c r="A20" s="8" t="s">
        <v>20</v>
      </c>
      <c r="B20" s="9">
        <f>SUM(B8:B19)</f>
        <v>142450</v>
      </c>
      <c r="C20" s="9">
        <f>SUM(C8:C19)</f>
        <v>145601</v>
      </c>
      <c r="D20" s="9">
        <f>SUM(D8:D19)</f>
        <v>-3151</v>
      </c>
      <c r="E20" s="10">
        <f>E19</f>
        <v>404631</v>
      </c>
    </row>
    <row r="21" spans="1:5" ht="15" customHeight="1" x14ac:dyDescent="0.2">
      <c r="A21" s="2" t="s">
        <v>21</v>
      </c>
      <c r="B21" s="3">
        <v>16231</v>
      </c>
      <c r="C21" s="3">
        <v>14391</v>
      </c>
      <c r="D21" s="4">
        <f t="shared" ref="D21:D32" si="2">B21-C21</f>
        <v>1840</v>
      </c>
      <c r="E21" s="4">
        <f>E19+D21</f>
        <v>406471</v>
      </c>
    </row>
    <row r="22" spans="1:5" ht="15" customHeight="1" x14ac:dyDescent="0.2">
      <c r="A22" s="6" t="s">
        <v>9</v>
      </c>
      <c r="B22" s="7">
        <v>16209</v>
      </c>
      <c r="C22" s="7">
        <v>14628</v>
      </c>
      <c r="D22" s="5">
        <f t="shared" si="2"/>
        <v>1581</v>
      </c>
      <c r="E22" s="5">
        <f t="shared" ref="E22:E32" si="3">E21+D22</f>
        <v>408052</v>
      </c>
    </row>
    <row r="23" spans="1:5" ht="15" customHeight="1" x14ac:dyDescent="0.2">
      <c r="A23" s="6" t="s">
        <v>10</v>
      </c>
      <c r="B23" s="7">
        <v>16732</v>
      </c>
      <c r="C23" s="7">
        <v>15509</v>
      </c>
      <c r="D23" s="5">
        <f t="shared" si="2"/>
        <v>1223</v>
      </c>
      <c r="E23" s="5">
        <f t="shared" si="3"/>
        <v>409275</v>
      </c>
    </row>
    <row r="24" spans="1:5" ht="15" customHeight="1" x14ac:dyDescent="0.2">
      <c r="A24" s="6" t="s">
        <v>11</v>
      </c>
      <c r="B24" s="7">
        <v>13325</v>
      </c>
      <c r="C24" s="7">
        <v>14367</v>
      </c>
      <c r="D24" s="5">
        <f t="shared" si="2"/>
        <v>-1042</v>
      </c>
      <c r="E24" s="5">
        <f t="shared" si="3"/>
        <v>408233</v>
      </c>
    </row>
    <row r="25" spans="1:5" ht="15" customHeight="1" x14ac:dyDescent="0.2">
      <c r="A25" s="6" t="s">
        <v>12</v>
      </c>
      <c r="B25" s="7">
        <v>13757</v>
      </c>
      <c r="C25" s="7">
        <v>12095</v>
      </c>
      <c r="D25" s="5">
        <f t="shared" si="2"/>
        <v>1662</v>
      </c>
      <c r="E25" s="5">
        <f t="shared" si="3"/>
        <v>409895</v>
      </c>
    </row>
    <row r="26" spans="1:5" ht="15" customHeight="1" x14ac:dyDescent="0.2">
      <c r="A26" s="6" t="s">
        <v>13</v>
      </c>
      <c r="B26" s="7">
        <v>15765</v>
      </c>
      <c r="C26" s="7">
        <v>11142</v>
      </c>
      <c r="D26" s="5">
        <f t="shared" si="2"/>
        <v>4623</v>
      </c>
      <c r="E26" s="5">
        <f t="shared" si="3"/>
        <v>414518</v>
      </c>
    </row>
    <row r="27" spans="1:5" ht="15" customHeight="1" x14ac:dyDescent="0.2">
      <c r="A27" s="6" t="s">
        <v>14</v>
      </c>
      <c r="B27" s="7">
        <v>16954</v>
      </c>
      <c r="C27" s="7">
        <v>13050</v>
      </c>
      <c r="D27" s="5">
        <f t="shared" si="2"/>
        <v>3904</v>
      </c>
      <c r="E27" s="5">
        <f t="shared" si="3"/>
        <v>418422</v>
      </c>
    </row>
    <row r="28" spans="1:5" ht="15" customHeight="1" x14ac:dyDescent="0.2">
      <c r="A28" s="6" t="s">
        <v>15</v>
      </c>
      <c r="B28" s="7">
        <v>20230</v>
      </c>
      <c r="C28" s="7">
        <v>12787</v>
      </c>
      <c r="D28" s="5">
        <f t="shared" si="2"/>
        <v>7443</v>
      </c>
      <c r="E28" s="5">
        <f t="shared" si="3"/>
        <v>425865</v>
      </c>
    </row>
    <row r="29" spans="1:5" ht="15" customHeight="1" x14ac:dyDescent="0.2">
      <c r="A29" s="6" t="s">
        <v>16</v>
      </c>
      <c r="B29" s="7">
        <v>18532</v>
      </c>
      <c r="C29" s="7">
        <v>12161</v>
      </c>
      <c r="D29" s="5">
        <f t="shared" si="2"/>
        <v>6371</v>
      </c>
      <c r="E29" s="5">
        <f t="shared" si="3"/>
        <v>432236</v>
      </c>
    </row>
    <row r="30" spans="1:5" ht="15" customHeight="1" x14ac:dyDescent="0.2">
      <c r="A30" s="6" t="s">
        <v>17</v>
      </c>
      <c r="B30" s="7">
        <v>16693</v>
      </c>
      <c r="C30" s="7">
        <v>13225</v>
      </c>
      <c r="D30" s="5">
        <f t="shared" si="2"/>
        <v>3468</v>
      </c>
      <c r="E30" s="5">
        <f t="shared" si="3"/>
        <v>435704</v>
      </c>
    </row>
    <row r="31" spans="1:5" ht="15" customHeight="1" x14ac:dyDescent="0.2">
      <c r="A31" s="6" t="s">
        <v>18</v>
      </c>
      <c r="B31" s="7">
        <v>16385</v>
      </c>
      <c r="C31" s="7">
        <v>13223</v>
      </c>
      <c r="D31" s="5">
        <f t="shared" si="2"/>
        <v>3162</v>
      </c>
      <c r="E31" s="5">
        <f t="shared" si="3"/>
        <v>438866</v>
      </c>
    </row>
    <row r="32" spans="1:5" ht="15" customHeight="1" x14ac:dyDescent="0.2">
      <c r="A32" s="6" t="s">
        <v>19</v>
      </c>
      <c r="B32" s="7">
        <v>13266</v>
      </c>
      <c r="C32" s="7">
        <v>14795</v>
      </c>
      <c r="D32" s="5">
        <f t="shared" si="2"/>
        <v>-1529</v>
      </c>
      <c r="E32" s="5">
        <f t="shared" si="3"/>
        <v>437337</v>
      </c>
    </row>
    <row r="33" spans="1:5" ht="15" customHeight="1" x14ac:dyDescent="0.2">
      <c r="A33" s="8" t="s">
        <v>22</v>
      </c>
      <c r="B33" s="9">
        <f>SUM(B21:B32)</f>
        <v>194079</v>
      </c>
      <c r="C33" s="9">
        <f>SUM(C21:C32)</f>
        <v>161373</v>
      </c>
      <c r="D33" s="10">
        <f>SUM(D21:D32)</f>
        <v>32706</v>
      </c>
      <c r="E33" s="10">
        <f>E32</f>
        <v>437337</v>
      </c>
    </row>
    <row r="34" spans="1:5" ht="15" customHeight="1" x14ac:dyDescent="0.2">
      <c r="A34" s="2" t="s">
        <v>23</v>
      </c>
      <c r="B34" s="3">
        <v>14919</v>
      </c>
      <c r="C34" s="3">
        <v>17515</v>
      </c>
      <c r="D34" s="4">
        <f t="shared" ref="D34:D45" si="4">B34-C34</f>
        <v>-2596</v>
      </c>
      <c r="E34" s="5">
        <f>E32+D34</f>
        <v>434741</v>
      </c>
    </row>
    <row r="35" spans="1:5" ht="15" customHeight="1" x14ac:dyDescent="0.2">
      <c r="A35" s="6" t="s">
        <v>9</v>
      </c>
      <c r="B35" s="7">
        <v>16621</v>
      </c>
      <c r="C35" s="7">
        <v>14472</v>
      </c>
      <c r="D35" s="5">
        <f t="shared" si="4"/>
        <v>2149</v>
      </c>
      <c r="E35" s="5">
        <f t="shared" ref="E35:E45" si="5">E34+D35</f>
        <v>436890</v>
      </c>
    </row>
    <row r="36" spans="1:5" ht="15" customHeight="1" x14ac:dyDescent="0.2">
      <c r="A36" s="6" t="s">
        <v>10</v>
      </c>
      <c r="B36" s="7">
        <v>15241</v>
      </c>
      <c r="C36" s="16">
        <v>16700</v>
      </c>
      <c r="D36" s="5">
        <f t="shared" si="4"/>
        <v>-1459</v>
      </c>
      <c r="E36" s="5">
        <f t="shared" si="5"/>
        <v>435431</v>
      </c>
    </row>
    <row r="37" spans="1:5" ht="15" customHeight="1" x14ac:dyDescent="0.2">
      <c r="A37" s="6" t="s">
        <v>11</v>
      </c>
      <c r="B37" s="7">
        <v>16219</v>
      </c>
      <c r="C37" s="7">
        <v>14386</v>
      </c>
      <c r="D37" s="5">
        <f t="shared" si="4"/>
        <v>1833</v>
      </c>
      <c r="E37" s="5">
        <f t="shared" si="5"/>
        <v>437264</v>
      </c>
    </row>
    <row r="38" spans="1:5" ht="15" customHeight="1" x14ac:dyDescent="0.2">
      <c r="A38" s="6" t="s">
        <v>12</v>
      </c>
      <c r="B38" s="7">
        <v>17771</v>
      </c>
      <c r="C38" s="7">
        <v>14282</v>
      </c>
      <c r="D38" s="5">
        <f t="shared" si="4"/>
        <v>3489</v>
      </c>
      <c r="E38" s="5">
        <f t="shared" si="5"/>
        <v>440753</v>
      </c>
    </row>
    <row r="39" spans="1:5" ht="15" customHeight="1" x14ac:dyDescent="0.2">
      <c r="A39" s="6" t="s">
        <v>13</v>
      </c>
      <c r="B39" s="7">
        <v>17332</v>
      </c>
      <c r="C39" s="7">
        <v>13458</v>
      </c>
      <c r="D39" s="5">
        <f t="shared" si="4"/>
        <v>3874</v>
      </c>
      <c r="E39" s="5">
        <f t="shared" si="5"/>
        <v>444627</v>
      </c>
    </row>
    <row r="40" spans="1:5" ht="15" customHeight="1" x14ac:dyDescent="0.2">
      <c r="A40" s="6" t="s">
        <v>14</v>
      </c>
      <c r="B40" s="7">
        <v>17630</v>
      </c>
      <c r="C40" s="7">
        <v>14864</v>
      </c>
      <c r="D40" s="5">
        <f t="shared" si="4"/>
        <v>2766</v>
      </c>
      <c r="E40" s="5">
        <f t="shared" si="5"/>
        <v>447393</v>
      </c>
    </row>
    <row r="41" spans="1:5" ht="15" customHeight="1" x14ac:dyDescent="0.2">
      <c r="A41" s="6" t="s">
        <v>15</v>
      </c>
      <c r="B41" s="7">
        <v>22204</v>
      </c>
      <c r="C41" s="7">
        <v>15352</v>
      </c>
      <c r="D41" s="5">
        <f t="shared" si="4"/>
        <v>6852</v>
      </c>
      <c r="E41" s="5">
        <f t="shared" si="5"/>
        <v>454245</v>
      </c>
    </row>
    <row r="42" spans="1:5" ht="15" customHeight="1" x14ac:dyDescent="0.2">
      <c r="A42" s="6" t="s">
        <v>16</v>
      </c>
      <c r="B42" s="7">
        <v>18666</v>
      </c>
      <c r="C42" s="7">
        <v>14433</v>
      </c>
      <c r="D42" s="5">
        <f t="shared" si="4"/>
        <v>4233</v>
      </c>
      <c r="E42" s="5">
        <f t="shared" si="5"/>
        <v>458478</v>
      </c>
    </row>
    <row r="43" spans="1:5" ht="15" customHeight="1" x14ac:dyDescent="0.2">
      <c r="A43" s="6" t="s">
        <v>17</v>
      </c>
      <c r="B43" s="7">
        <v>15477</v>
      </c>
      <c r="C43" s="7">
        <v>13626</v>
      </c>
      <c r="D43" s="5">
        <f t="shared" si="4"/>
        <v>1851</v>
      </c>
      <c r="E43" s="5">
        <f t="shared" si="5"/>
        <v>460329</v>
      </c>
    </row>
    <row r="44" spans="1:5" ht="15" customHeight="1" x14ac:dyDescent="0.2">
      <c r="A44" s="6" t="s">
        <v>18</v>
      </c>
      <c r="B44" s="7">
        <v>15738</v>
      </c>
      <c r="C44" s="7">
        <v>14040</v>
      </c>
      <c r="D44" s="5">
        <f t="shared" si="4"/>
        <v>1698</v>
      </c>
      <c r="E44" s="5">
        <f t="shared" si="5"/>
        <v>462027</v>
      </c>
    </row>
    <row r="45" spans="1:5" ht="15" customHeight="1" x14ac:dyDescent="0.2">
      <c r="A45" s="6" t="s">
        <v>19</v>
      </c>
      <c r="B45" s="7">
        <v>13116</v>
      </c>
      <c r="C45" s="7">
        <v>16809</v>
      </c>
      <c r="D45" s="5">
        <f t="shared" si="4"/>
        <v>-3693</v>
      </c>
      <c r="E45" s="5">
        <f t="shared" si="5"/>
        <v>458334</v>
      </c>
    </row>
    <row r="46" spans="1:5" ht="15" customHeight="1" x14ac:dyDescent="0.2">
      <c r="A46" s="8" t="s">
        <v>24</v>
      </c>
      <c r="B46" s="9">
        <f>SUM(B34:B45)</f>
        <v>200934</v>
      </c>
      <c r="C46" s="9">
        <f>SUM(C34:C45)</f>
        <v>179937</v>
      </c>
      <c r="D46" s="10">
        <f>SUM(D34:D45)</f>
        <v>20997</v>
      </c>
      <c r="E46" s="10">
        <f>E45</f>
        <v>458334</v>
      </c>
    </row>
    <row r="47" spans="1:5" ht="15" customHeight="1" x14ac:dyDescent="0.2">
      <c r="A47" s="2" t="s">
        <v>25</v>
      </c>
      <c r="B47" s="3">
        <v>15840</v>
      </c>
      <c r="C47" s="3">
        <v>16242</v>
      </c>
      <c r="D47" s="4">
        <f t="shared" ref="D47:D58" si="6">B47-C47</f>
        <v>-402</v>
      </c>
      <c r="E47" s="5">
        <f>E45+D47</f>
        <v>457932</v>
      </c>
    </row>
    <row r="48" spans="1:5" ht="15" customHeight="1" x14ac:dyDescent="0.2">
      <c r="A48" s="6" t="s">
        <v>9</v>
      </c>
      <c r="B48" s="7">
        <v>15498</v>
      </c>
      <c r="C48" s="7">
        <v>15062</v>
      </c>
      <c r="D48" s="5">
        <f t="shared" si="6"/>
        <v>436</v>
      </c>
      <c r="E48" s="5">
        <f t="shared" ref="E48:E58" si="7">E47+D48</f>
        <v>458368</v>
      </c>
    </row>
    <row r="49" spans="1:5" ht="15" customHeight="1" x14ac:dyDescent="0.2">
      <c r="A49" s="6" t="s">
        <v>10</v>
      </c>
      <c r="B49" s="7">
        <v>18462</v>
      </c>
      <c r="C49" s="16">
        <v>18542</v>
      </c>
      <c r="D49" s="5">
        <f t="shared" si="6"/>
        <v>-80</v>
      </c>
      <c r="E49" s="5">
        <f t="shared" si="7"/>
        <v>458288</v>
      </c>
    </row>
    <row r="50" spans="1:5" ht="15" customHeight="1" x14ac:dyDescent="0.2">
      <c r="A50" s="6" t="s">
        <v>11</v>
      </c>
      <c r="B50" s="7">
        <v>16257</v>
      </c>
      <c r="C50" s="7">
        <v>14531</v>
      </c>
      <c r="D50" s="5">
        <f t="shared" si="6"/>
        <v>1726</v>
      </c>
      <c r="E50" s="5">
        <f t="shared" si="7"/>
        <v>460014</v>
      </c>
    </row>
    <row r="51" spans="1:5" ht="15" customHeight="1" x14ac:dyDescent="0.2">
      <c r="A51" s="6" t="s">
        <v>12</v>
      </c>
      <c r="B51" s="7">
        <v>17634</v>
      </c>
      <c r="C51" s="7">
        <v>15991</v>
      </c>
      <c r="D51" s="5">
        <f t="shared" si="6"/>
        <v>1643</v>
      </c>
      <c r="E51" s="5">
        <f t="shared" si="7"/>
        <v>461657</v>
      </c>
    </row>
    <row r="52" spans="1:5" ht="15" customHeight="1" x14ac:dyDescent="0.2">
      <c r="A52" s="6" t="s">
        <v>13</v>
      </c>
      <c r="B52" s="7">
        <v>18757</v>
      </c>
      <c r="C52" s="7">
        <v>16171</v>
      </c>
      <c r="D52" s="5">
        <f t="shared" si="6"/>
        <v>2586</v>
      </c>
      <c r="E52" s="5">
        <f t="shared" si="7"/>
        <v>464243</v>
      </c>
    </row>
    <row r="53" spans="1:5" ht="16.5" customHeight="1" x14ac:dyDescent="0.2">
      <c r="A53" s="6" t="s">
        <v>14</v>
      </c>
      <c r="B53" s="7">
        <v>19110</v>
      </c>
      <c r="C53" s="7">
        <v>15637</v>
      </c>
      <c r="D53" s="5">
        <f t="shared" si="6"/>
        <v>3473</v>
      </c>
      <c r="E53" s="5">
        <f t="shared" si="7"/>
        <v>467716</v>
      </c>
    </row>
    <row r="54" spans="1:5" ht="15" customHeight="1" x14ac:dyDescent="0.2">
      <c r="A54" s="6" t="s">
        <v>15</v>
      </c>
      <c r="B54" s="7">
        <v>22172</v>
      </c>
      <c r="C54" s="7">
        <v>16236</v>
      </c>
      <c r="D54" s="5">
        <f t="shared" si="6"/>
        <v>5936</v>
      </c>
      <c r="E54" s="5">
        <f t="shared" si="7"/>
        <v>473652</v>
      </c>
    </row>
    <row r="55" spans="1:5" ht="15" customHeight="1" x14ac:dyDescent="0.2">
      <c r="A55" s="6" t="s">
        <v>16</v>
      </c>
      <c r="B55" s="7">
        <v>19696</v>
      </c>
      <c r="C55" s="7">
        <v>15345</v>
      </c>
      <c r="D55" s="5">
        <f t="shared" si="6"/>
        <v>4351</v>
      </c>
      <c r="E55" s="5">
        <f t="shared" si="7"/>
        <v>478003</v>
      </c>
    </row>
    <row r="56" spans="1:5" ht="15" customHeight="1" x14ac:dyDescent="0.2">
      <c r="A56" s="6" t="s">
        <v>39</v>
      </c>
      <c r="B56" s="7">
        <v>16808</v>
      </c>
      <c r="C56" s="7">
        <v>14551</v>
      </c>
      <c r="D56" s="5">
        <f t="shared" si="6"/>
        <v>2257</v>
      </c>
      <c r="E56" s="5">
        <f t="shared" si="7"/>
        <v>480260</v>
      </c>
    </row>
    <row r="57" spans="1:5" ht="15" hidden="1" customHeight="1" x14ac:dyDescent="0.2">
      <c r="A57" s="6" t="s">
        <v>18</v>
      </c>
      <c r="B57" s="7">
        <v>0</v>
      </c>
      <c r="C57" s="7">
        <v>0</v>
      </c>
      <c r="D57" s="5">
        <f t="shared" si="6"/>
        <v>0</v>
      </c>
      <c r="E57" s="5">
        <f t="shared" si="7"/>
        <v>480260</v>
      </c>
    </row>
    <row r="58" spans="1:5" ht="15" hidden="1" customHeight="1" x14ac:dyDescent="0.2">
      <c r="A58" s="6" t="s">
        <v>26</v>
      </c>
      <c r="B58" s="7">
        <v>0</v>
      </c>
      <c r="C58" s="7">
        <v>0</v>
      </c>
      <c r="D58" s="5">
        <f t="shared" si="6"/>
        <v>0</v>
      </c>
      <c r="E58" s="5">
        <f t="shared" si="7"/>
        <v>480260</v>
      </c>
    </row>
    <row r="59" spans="1:5" ht="15" customHeight="1" x14ac:dyDescent="0.2">
      <c r="A59" s="8" t="s">
        <v>27</v>
      </c>
      <c r="B59" s="9">
        <f>SUM(B47:B58)</f>
        <v>180234</v>
      </c>
      <c r="C59" s="9">
        <f>SUM(C47:C58)</f>
        <v>158308</v>
      </c>
      <c r="D59" s="10">
        <f>SUM(D47:D58)</f>
        <v>21926</v>
      </c>
      <c r="E59" s="10">
        <f>E58</f>
        <v>480260</v>
      </c>
    </row>
    <row r="60" spans="1:5" x14ac:dyDescent="0.2">
      <c r="A60" s="12" t="s">
        <v>28</v>
      </c>
    </row>
    <row r="61" spans="1:5" x14ac:dyDescent="0.2">
      <c r="A61" s="13" t="s">
        <v>29</v>
      </c>
    </row>
    <row r="62" spans="1:5" ht="24.75" customHeight="1" x14ac:dyDescent="0.2">
      <c r="A62" s="21" t="s">
        <v>38</v>
      </c>
      <c r="B62" s="21"/>
      <c r="C62" s="21"/>
      <c r="D62" s="21"/>
      <c r="E62" s="21"/>
    </row>
    <row r="64" spans="1:5" x14ac:dyDescent="0.2">
      <c r="E64" s="14"/>
    </row>
    <row r="65" spans="5:5" x14ac:dyDescent="0.2">
      <c r="E65" s="15"/>
    </row>
  </sheetData>
  <mergeCells count="9">
    <mergeCell ref="A62:E62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65"/>
  <sheetViews>
    <sheetView showGridLines="0" zoomScaleNormal="100" workbookViewId="0">
      <pane ySplit="7" topLeftCell="A50" activePane="bottomLeft" state="frozen"/>
      <selection pane="bottomLeft" activeCell="C64" sqref="C64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5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33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">
      <c r="A7" s="25"/>
      <c r="B7" s="26"/>
      <c r="C7" s="25"/>
      <c r="D7" s="27"/>
      <c r="E7" s="27"/>
    </row>
    <row r="8" spans="1:5" ht="15" customHeight="1" x14ac:dyDescent="0.2">
      <c r="A8" s="2" t="s">
        <v>8</v>
      </c>
      <c r="B8" s="3">
        <v>11525</v>
      </c>
      <c r="C8" s="3">
        <v>14121</v>
      </c>
      <c r="D8" s="4">
        <f t="shared" ref="D8:D19" si="0">B8-C8</f>
        <v>-2596</v>
      </c>
      <c r="E8" s="5">
        <v>387448</v>
      </c>
    </row>
    <row r="9" spans="1:5" ht="15" customHeight="1" x14ac:dyDescent="0.2">
      <c r="A9" s="6" t="s">
        <v>9</v>
      </c>
      <c r="B9" s="7">
        <v>12480</v>
      </c>
      <c r="C9" s="7">
        <v>15933</v>
      </c>
      <c r="D9" s="5">
        <f t="shared" si="0"/>
        <v>-3453</v>
      </c>
      <c r="E9" s="5">
        <f t="shared" ref="E9:E19" si="1">E8+D9</f>
        <v>383995</v>
      </c>
    </row>
    <row r="10" spans="1:5" ht="15" customHeight="1" x14ac:dyDescent="0.2">
      <c r="A10" s="6" t="s">
        <v>10</v>
      </c>
      <c r="B10" s="7">
        <v>11867</v>
      </c>
      <c r="C10" s="7">
        <v>13592</v>
      </c>
      <c r="D10" s="5">
        <f t="shared" si="0"/>
        <v>-1725</v>
      </c>
      <c r="E10" s="5">
        <f t="shared" si="1"/>
        <v>382270</v>
      </c>
    </row>
    <row r="11" spans="1:5" ht="15" customHeight="1" x14ac:dyDescent="0.2">
      <c r="A11" s="6" t="s">
        <v>11</v>
      </c>
      <c r="B11" s="7">
        <v>3756</v>
      </c>
      <c r="C11" s="7">
        <v>13693</v>
      </c>
      <c r="D11" s="5">
        <f t="shared" si="0"/>
        <v>-9937</v>
      </c>
      <c r="E11" s="5">
        <f t="shared" si="1"/>
        <v>372333</v>
      </c>
    </row>
    <row r="12" spans="1:5" ht="15" customHeight="1" x14ac:dyDescent="0.2">
      <c r="A12" s="6" t="s">
        <v>12</v>
      </c>
      <c r="B12" s="7">
        <v>4926</v>
      </c>
      <c r="C12" s="7">
        <v>9353</v>
      </c>
      <c r="D12" s="5">
        <f t="shared" si="0"/>
        <v>-4427</v>
      </c>
      <c r="E12" s="5">
        <f t="shared" si="1"/>
        <v>367906</v>
      </c>
    </row>
    <row r="13" spans="1:5" ht="15" customHeight="1" x14ac:dyDescent="0.2">
      <c r="A13" s="6" t="s">
        <v>13</v>
      </c>
      <c r="B13" s="7">
        <v>6140</v>
      </c>
      <c r="C13" s="7">
        <v>6618</v>
      </c>
      <c r="D13" s="5">
        <f t="shared" si="0"/>
        <v>-478</v>
      </c>
      <c r="E13" s="5">
        <f t="shared" si="1"/>
        <v>367428</v>
      </c>
    </row>
    <row r="14" spans="1:5" ht="15" customHeight="1" x14ac:dyDescent="0.2">
      <c r="A14" s="6" t="s">
        <v>14</v>
      </c>
      <c r="B14" s="7">
        <v>9562</v>
      </c>
      <c r="C14" s="7">
        <v>8100</v>
      </c>
      <c r="D14" s="5">
        <f t="shared" si="0"/>
        <v>1462</v>
      </c>
      <c r="E14" s="5">
        <f t="shared" si="1"/>
        <v>368890</v>
      </c>
    </row>
    <row r="15" spans="1:5" ht="15" customHeight="1" x14ac:dyDescent="0.2">
      <c r="A15" s="6" t="s">
        <v>15</v>
      </c>
      <c r="B15" s="7">
        <v>17984</v>
      </c>
      <c r="C15" s="7">
        <v>7781</v>
      </c>
      <c r="D15" s="5">
        <f t="shared" si="0"/>
        <v>10203</v>
      </c>
      <c r="E15" s="5">
        <f t="shared" si="1"/>
        <v>379093</v>
      </c>
    </row>
    <row r="16" spans="1:5" ht="15" customHeight="1" x14ac:dyDescent="0.2">
      <c r="A16" s="6" t="s">
        <v>16</v>
      </c>
      <c r="B16" s="7">
        <v>14265</v>
      </c>
      <c r="C16" s="7">
        <v>12200</v>
      </c>
      <c r="D16" s="5">
        <f t="shared" si="0"/>
        <v>2065</v>
      </c>
      <c r="E16" s="5">
        <f t="shared" si="1"/>
        <v>381158</v>
      </c>
    </row>
    <row r="17" spans="1:5" ht="15" customHeight="1" x14ac:dyDescent="0.2">
      <c r="A17" s="6" t="s">
        <v>17</v>
      </c>
      <c r="B17" s="7">
        <v>14147</v>
      </c>
      <c r="C17" s="7">
        <v>12991</v>
      </c>
      <c r="D17" s="5">
        <f t="shared" si="0"/>
        <v>1156</v>
      </c>
      <c r="E17" s="5">
        <f t="shared" si="1"/>
        <v>382314</v>
      </c>
    </row>
    <row r="18" spans="1:5" ht="15" customHeight="1" x14ac:dyDescent="0.2">
      <c r="A18" s="6" t="s">
        <v>18</v>
      </c>
      <c r="B18" s="7">
        <v>18831</v>
      </c>
      <c r="C18" s="7">
        <v>9117</v>
      </c>
      <c r="D18" s="5">
        <f t="shared" si="0"/>
        <v>9714</v>
      </c>
      <c r="E18" s="5">
        <f t="shared" si="1"/>
        <v>392028</v>
      </c>
    </row>
    <row r="19" spans="1:5" ht="15" customHeight="1" x14ac:dyDescent="0.2">
      <c r="A19" s="6" t="s">
        <v>19</v>
      </c>
      <c r="B19" s="7">
        <v>11295</v>
      </c>
      <c r="C19" s="7">
        <v>10947</v>
      </c>
      <c r="D19" s="5">
        <f t="shared" si="0"/>
        <v>348</v>
      </c>
      <c r="E19" s="5">
        <f t="shared" si="1"/>
        <v>392376</v>
      </c>
    </row>
    <row r="20" spans="1:5" ht="15" customHeight="1" x14ac:dyDescent="0.2">
      <c r="A20" s="8" t="s">
        <v>20</v>
      </c>
      <c r="B20" s="9">
        <f>SUM(B8:B19)</f>
        <v>136778</v>
      </c>
      <c r="C20" s="9">
        <f>SUM(C8:C19)</f>
        <v>134446</v>
      </c>
      <c r="D20" s="9">
        <f>SUM(D8:D19)</f>
        <v>2332</v>
      </c>
      <c r="E20" s="10">
        <f>E19</f>
        <v>392376</v>
      </c>
    </row>
    <row r="21" spans="1:5" ht="15" customHeight="1" x14ac:dyDescent="0.2">
      <c r="A21" s="2" t="s">
        <v>21</v>
      </c>
      <c r="B21" s="3">
        <v>13892</v>
      </c>
      <c r="C21" s="3">
        <v>14269</v>
      </c>
      <c r="D21" s="4">
        <f t="shared" ref="D21:D32" si="2">B21-C21</f>
        <v>-377</v>
      </c>
      <c r="E21" s="4">
        <f>E19+D21</f>
        <v>391999</v>
      </c>
    </row>
    <row r="22" spans="1:5" ht="15" customHeight="1" x14ac:dyDescent="0.2">
      <c r="A22" s="6" t="s">
        <v>9</v>
      </c>
      <c r="B22" s="7">
        <v>14830</v>
      </c>
      <c r="C22" s="7">
        <v>16603</v>
      </c>
      <c r="D22" s="5">
        <f t="shared" si="2"/>
        <v>-1773</v>
      </c>
      <c r="E22" s="5">
        <f t="shared" ref="E22:E32" si="3">E21+D22</f>
        <v>390226</v>
      </c>
    </row>
    <row r="23" spans="1:5" ht="15" customHeight="1" x14ac:dyDescent="0.2">
      <c r="A23" s="6" t="s">
        <v>10</v>
      </c>
      <c r="B23" s="7">
        <v>14536</v>
      </c>
      <c r="C23" s="7">
        <v>12989</v>
      </c>
      <c r="D23" s="5">
        <f t="shared" si="2"/>
        <v>1547</v>
      </c>
      <c r="E23" s="5">
        <f t="shared" si="3"/>
        <v>391773</v>
      </c>
    </row>
    <row r="24" spans="1:5" ht="15" customHeight="1" x14ac:dyDescent="0.2">
      <c r="A24" s="6" t="s">
        <v>11</v>
      </c>
      <c r="B24" s="7">
        <v>11905</v>
      </c>
      <c r="C24" s="7">
        <v>11809</v>
      </c>
      <c r="D24" s="5">
        <f t="shared" si="2"/>
        <v>96</v>
      </c>
      <c r="E24" s="5">
        <f t="shared" si="3"/>
        <v>391869</v>
      </c>
    </row>
    <row r="25" spans="1:5" ht="15" customHeight="1" x14ac:dyDescent="0.2">
      <c r="A25" s="6" t="s">
        <v>12</v>
      </c>
      <c r="B25" s="7">
        <v>13158</v>
      </c>
      <c r="C25" s="7">
        <v>10301</v>
      </c>
      <c r="D25" s="5">
        <f t="shared" si="2"/>
        <v>2857</v>
      </c>
      <c r="E25" s="5">
        <f t="shared" si="3"/>
        <v>394726</v>
      </c>
    </row>
    <row r="26" spans="1:5" ht="15" customHeight="1" x14ac:dyDescent="0.2">
      <c r="A26" s="6" t="s">
        <v>13</v>
      </c>
      <c r="B26" s="7">
        <v>13015</v>
      </c>
      <c r="C26" s="7">
        <v>9393</v>
      </c>
      <c r="D26" s="5">
        <f t="shared" si="2"/>
        <v>3622</v>
      </c>
      <c r="E26" s="5">
        <f t="shared" si="3"/>
        <v>398348</v>
      </c>
    </row>
    <row r="27" spans="1:5" ht="15" customHeight="1" x14ac:dyDescent="0.2">
      <c r="A27" s="6" t="s">
        <v>14</v>
      </c>
      <c r="B27" s="7">
        <v>15131</v>
      </c>
      <c r="C27" s="7">
        <v>11769</v>
      </c>
      <c r="D27" s="5">
        <f t="shared" si="2"/>
        <v>3362</v>
      </c>
      <c r="E27" s="5">
        <f t="shared" si="3"/>
        <v>401710</v>
      </c>
    </row>
    <row r="28" spans="1:5" ht="15" customHeight="1" x14ac:dyDescent="0.2">
      <c r="A28" s="6" t="s">
        <v>15</v>
      </c>
      <c r="B28" s="7">
        <v>22753</v>
      </c>
      <c r="C28" s="7">
        <v>11461</v>
      </c>
      <c r="D28" s="5">
        <f t="shared" si="2"/>
        <v>11292</v>
      </c>
      <c r="E28" s="5">
        <f t="shared" si="3"/>
        <v>413002</v>
      </c>
    </row>
    <row r="29" spans="1:5" ht="15" customHeight="1" x14ac:dyDescent="0.2">
      <c r="A29" s="6" t="s">
        <v>16</v>
      </c>
      <c r="B29" s="7">
        <v>17020</v>
      </c>
      <c r="C29" s="7">
        <v>11372</v>
      </c>
      <c r="D29" s="5">
        <f t="shared" si="2"/>
        <v>5648</v>
      </c>
      <c r="E29" s="5">
        <f t="shared" si="3"/>
        <v>418650</v>
      </c>
    </row>
    <row r="30" spans="1:5" ht="15" customHeight="1" x14ac:dyDescent="0.2">
      <c r="A30" s="6" t="s">
        <v>17</v>
      </c>
      <c r="B30" s="7">
        <v>15739</v>
      </c>
      <c r="C30" s="7">
        <v>11365</v>
      </c>
      <c r="D30" s="5">
        <f t="shared" si="2"/>
        <v>4374</v>
      </c>
      <c r="E30" s="5">
        <f t="shared" si="3"/>
        <v>423024</v>
      </c>
    </row>
    <row r="31" spans="1:5" ht="15" customHeight="1" x14ac:dyDescent="0.2">
      <c r="A31" s="6" t="s">
        <v>18</v>
      </c>
      <c r="B31" s="7">
        <v>16340</v>
      </c>
      <c r="C31" s="7">
        <v>11383</v>
      </c>
      <c r="D31" s="5">
        <f t="shared" si="2"/>
        <v>4957</v>
      </c>
      <c r="E31" s="5">
        <f t="shared" si="3"/>
        <v>427981</v>
      </c>
    </row>
    <row r="32" spans="1:5" ht="15" customHeight="1" x14ac:dyDescent="0.2">
      <c r="A32" s="6" t="s">
        <v>19</v>
      </c>
      <c r="B32" s="7">
        <v>13396</v>
      </c>
      <c r="C32" s="7">
        <v>13785</v>
      </c>
      <c r="D32" s="5">
        <f t="shared" si="2"/>
        <v>-389</v>
      </c>
      <c r="E32" s="5">
        <f t="shared" si="3"/>
        <v>427592</v>
      </c>
    </row>
    <row r="33" spans="1:5" ht="15" customHeight="1" x14ac:dyDescent="0.2">
      <c r="A33" s="8" t="s">
        <v>22</v>
      </c>
      <c r="B33" s="9">
        <f>SUM(B21:B32)</f>
        <v>181715</v>
      </c>
      <c r="C33" s="9">
        <f>SUM(C21:C32)</f>
        <v>146499</v>
      </c>
      <c r="D33" s="10">
        <f>SUM(D21:D32)</f>
        <v>35216</v>
      </c>
      <c r="E33" s="10">
        <f>E32</f>
        <v>427592</v>
      </c>
    </row>
    <row r="34" spans="1:5" ht="15" customHeight="1" x14ac:dyDescent="0.2">
      <c r="A34" s="2" t="s">
        <v>23</v>
      </c>
      <c r="B34" s="11">
        <v>15314</v>
      </c>
      <c r="C34" s="3">
        <v>17105</v>
      </c>
      <c r="D34" s="4">
        <f t="shared" ref="D34:D45" si="4">B34-C34</f>
        <v>-1791</v>
      </c>
      <c r="E34" s="5">
        <f>E32+D34</f>
        <v>425801</v>
      </c>
    </row>
    <row r="35" spans="1:5" ht="15" customHeight="1" x14ac:dyDescent="0.2">
      <c r="A35" s="6" t="s">
        <v>9</v>
      </c>
      <c r="B35" s="7">
        <v>16131</v>
      </c>
      <c r="C35" s="7">
        <v>17357</v>
      </c>
      <c r="D35" s="5">
        <f t="shared" si="4"/>
        <v>-1226</v>
      </c>
      <c r="E35" s="5">
        <f t="shared" ref="E35:E45" si="5">E34+D35</f>
        <v>424575</v>
      </c>
    </row>
    <row r="36" spans="1:5" ht="15" customHeight="1" x14ac:dyDescent="0.2">
      <c r="A36" s="6" t="s">
        <v>10</v>
      </c>
      <c r="B36" s="16">
        <v>15625</v>
      </c>
      <c r="C36" s="7">
        <v>14980</v>
      </c>
      <c r="D36" s="5">
        <f t="shared" si="4"/>
        <v>645</v>
      </c>
      <c r="E36" s="5">
        <f t="shared" si="5"/>
        <v>425220</v>
      </c>
    </row>
    <row r="37" spans="1:5" ht="15" customHeight="1" x14ac:dyDescent="0.2">
      <c r="A37" s="6" t="s">
        <v>11</v>
      </c>
      <c r="B37" s="7">
        <v>15939</v>
      </c>
      <c r="C37" s="7">
        <v>13514</v>
      </c>
      <c r="D37" s="5">
        <f t="shared" si="4"/>
        <v>2425</v>
      </c>
      <c r="E37" s="5">
        <f t="shared" si="5"/>
        <v>427645</v>
      </c>
    </row>
    <row r="38" spans="1:5" ht="15" customHeight="1" x14ac:dyDescent="0.2">
      <c r="A38" s="6" t="s">
        <v>12</v>
      </c>
      <c r="B38" s="7">
        <v>16237</v>
      </c>
      <c r="C38" s="7">
        <v>13105</v>
      </c>
      <c r="D38" s="5">
        <f t="shared" si="4"/>
        <v>3132</v>
      </c>
      <c r="E38" s="5">
        <f t="shared" si="5"/>
        <v>430777</v>
      </c>
    </row>
    <row r="39" spans="1:5" ht="15" customHeight="1" x14ac:dyDescent="0.2">
      <c r="A39" s="6" t="s">
        <v>13</v>
      </c>
      <c r="B39" s="7">
        <v>16111</v>
      </c>
      <c r="C39" s="7">
        <v>12432</v>
      </c>
      <c r="D39" s="5">
        <f t="shared" si="4"/>
        <v>3679</v>
      </c>
      <c r="E39" s="5">
        <f t="shared" si="5"/>
        <v>434456</v>
      </c>
    </row>
    <row r="40" spans="1:5" ht="15" customHeight="1" x14ac:dyDescent="0.2">
      <c r="A40" s="6" t="s">
        <v>14</v>
      </c>
      <c r="B40" s="7">
        <v>17729</v>
      </c>
      <c r="C40" s="7">
        <v>13456</v>
      </c>
      <c r="D40" s="5">
        <f t="shared" si="4"/>
        <v>4273</v>
      </c>
      <c r="E40" s="5">
        <f t="shared" si="5"/>
        <v>438729</v>
      </c>
    </row>
    <row r="41" spans="1:5" ht="15" customHeight="1" x14ac:dyDescent="0.2">
      <c r="A41" s="6" t="s">
        <v>15</v>
      </c>
      <c r="B41" s="7">
        <v>21311</v>
      </c>
      <c r="C41" s="7">
        <v>14576</v>
      </c>
      <c r="D41" s="5">
        <f t="shared" si="4"/>
        <v>6735</v>
      </c>
      <c r="E41" s="5">
        <f t="shared" si="5"/>
        <v>445464</v>
      </c>
    </row>
    <row r="42" spans="1:5" ht="15" customHeight="1" x14ac:dyDescent="0.2">
      <c r="A42" s="6" t="s">
        <v>16</v>
      </c>
      <c r="B42" s="7">
        <v>17058</v>
      </c>
      <c r="C42" s="7">
        <v>13314</v>
      </c>
      <c r="D42" s="5">
        <f t="shared" si="4"/>
        <v>3744</v>
      </c>
      <c r="E42" s="5">
        <f t="shared" si="5"/>
        <v>449208</v>
      </c>
    </row>
    <row r="43" spans="1:5" ht="18" customHeight="1" x14ac:dyDescent="0.2">
      <c r="A43" s="6" t="s">
        <v>17</v>
      </c>
      <c r="B43" s="7">
        <v>14572</v>
      </c>
      <c r="C43" s="7">
        <v>13273</v>
      </c>
      <c r="D43" s="5">
        <f t="shared" si="4"/>
        <v>1299</v>
      </c>
      <c r="E43" s="5">
        <f t="shared" si="5"/>
        <v>450507</v>
      </c>
    </row>
    <row r="44" spans="1:5" ht="15" customHeight="1" x14ac:dyDescent="0.2">
      <c r="A44" s="6" t="s">
        <v>18</v>
      </c>
      <c r="B44" s="7">
        <v>15010</v>
      </c>
      <c r="C44" s="7">
        <v>12532</v>
      </c>
      <c r="D44" s="5">
        <f t="shared" si="4"/>
        <v>2478</v>
      </c>
      <c r="E44" s="5">
        <f t="shared" si="5"/>
        <v>452985</v>
      </c>
    </row>
    <row r="45" spans="1:5" ht="15" customHeight="1" x14ac:dyDescent="0.2">
      <c r="A45" s="6" t="s">
        <v>19</v>
      </c>
      <c r="B45" s="7">
        <v>12297</v>
      </c>
      <c r="C45" s="7">
        <v>14968</v>
      </c>
      <c r="D45" s="5">
        <f t="shared" si="4"/>
        <v>-2671</v>
      </c>
      <c r="E45" s="5">
        <f t="shared" si="5"/>
        <v>450314</v>
      </c>
    </row>
    <row r="46" spans="1:5" ht="15" customHeight="1" x14ac:dyDescent="0.2">
      <c r="A46" s="8" t="s">
        <v>24</v>
      </c>
      <c r="B46" s="9">
        <f>SUM(B34:B45)</f>
        <v>193334</v>
      </c>
      <c r="C46" s="9">
        <f>SUM(C34:C45)</f>
        <v>170612</v>
      </c>
      <c r="D46" s="10">
        <f>SUM(D34:D45)</f>
        <v>22722</v>
      </c>
      <c r="E46" s="10">
        <f>E45</f>
        <v>450314</v>
      </c>
    </row>
    <row r="47" spans="1:5" ht="15" customHeight="1" x14ac:dyDescent="0.2">
      <c r="A47" s="2" t="s">
        <v>25</v>
      </c>
      <c r="B47" s="11">
        <v>14928</v>
      </c>
      <c r="C47" s="3">
        <v>16604</v>
      </c>
      <c r="D47" s="4">
        <f t="shared" ref="D47:D58" si="6">B47-C47</f>
        <v>-1676</v>
      </c>
      <c r="E47" s="5">
        <f>E45+D47</f>
        <v>448638</v>
      </c>
    </row>
    <row r="48" spans="1:5" ht="15" customHeight="1" x14ac:dyDescent="0.2">
      <c r="A48" s="6" t="s">
        <v>9</v>
      </c>
      <c r="B48" s="7">
        <v>15364</v>
      </c>
      <c r="C48" s="7">
        <v>14787</v>
      </c>
      <c r="D48" s="5">
        <f t="shared" si="6"/>
        <v>577</v>
      </c>
      <c r="E48" s="5">
        <f t="shared" ref="E48:E58" si="7">E47+D48</f>
        <v>449215</v>
      </c>
    </row>
    <row r="49" spans="1:5" ht="15" customHeight="1" x14ac:dyDescent="0.2">
      <c r="A49" s="6" t="s">
        <v>10</v>
      </c>
      <c r="B49" s="7">
        <v>17471</v>
      </c>
      <c r="C49" s="7">
        <v>18870</v>
      </c>
      <c r="D49" s="5">
        <f t="shared" si="6"/>
        <v>-1399</v>
      </c>
      <c r="E49" s="5">
        <f t="shared" si="7"/>
        <v>447816</v>
      </c>
    </row>
    <row r="50" spans="1:5" ht="15" customHeight="1" x14ac:dyDescent="0.2">
      <c r="A50" s="6" t="s">
        <v>11</v>
      </c>
      <c r="B50" s="7">
        <v>14176</v>
      </c>
      <c r="C50" s="7">
        <v>17468</v>
      </c>
      <c r="D50" s="5">
        <f t="shared" si="6"/>
        <v>-3292</v>
      </c>
      <c r="E50" s="5">
        <f t="shared" si="7"/>
        <v>444524</v>
      </c>
    </row>
    <row r="51" spans="1:5" ht="15" customHeight="1" x14ac:dyDescent="0.2">
      <c r="A51" s="6" t="s">
        <v>12</v>
      </c>
      <c r="B51" s="7">
        <v>17408</v>
      </c>
      <c r="C51" s="7">
        <v>14591</v>
      </c>
      <c r="D51" s="5">
        <f t="shared" si="6"/>
        <v>2817</v>
      </c>
      <c r="E51" s="5">
        <f t="shared" si="7"/>
        <v>447341</v>
      </c>
    </row>
    <row r="52" spans="1:5" ht="15" customHeight="1" x14ac:dyDescent="0.2">
      <c r="A52" s="6" t="s">
        <v>13</v>
      </c>
      <c r="B52" s="7">
        <v>14812</v>
      </c>
      <c r="C52" s="7">
        <v>14998</v>
      </c>
      <c r="D52" s="5">
        <f t="shared" si="6"/>
        <v>-186</v>
      </c>
      <c r="E52" s="5">
        <f t="shared" si="7"/>
        <v>447155</v>
      </c>
    </row>
    <row r="53" spans="1:5" ht="15" customHeight="1" x14ac:dyDescent="0.2">
      <c r="A53" s="6" t="s">
        <v>14</v>
      </c>
      <c r="B53" s="7">
        <v>17600</v>
      </c>
      <c r="C53" s="7">
        <v>14143</v>
      </c>
      <c r="D53" s="5">
        <f t="shared" si="6"/>
        <v>3457</v>
      </c>
      <c r="E53" s="5">
        <f t="shared" si="7"/>
        <v>450612</v>
      </c>
    </row>
    <row r="54" spans="1:5" ht="15" customHeight="1" x14ac:dyDescent="0.2">
      <c r="A54" s="6" t="s">
        <v>15</v>
      </c>
      <c r="B54" s="7">
        <v>23530</v>
      </c>
      <c r="C54" s="7">
        <v>14613</v>
      </c>
      <c r="D54" s="5">
        <f t="shared" si="6"/>
        <v>8917</v>
      </c>
      <c r="E54" s="5">
        <f t="shared" si="7"/>
        <v>459529</v>
      </c>
    </row>
    <row r="55" spans="1:5" ht="15" customHeight="1" x14ac:dyDescent="0.2">
      <c r="A55" s="6" t="s">
        <v>16</v>
      </c>
      <c r="B55" s="7">
        <v>17969</v>
      </c>
      <c r="C55" s="7">
        <v>13781</v>
      </c>
      <c r="D55" s="5">
        <f t="shared" si="6"/>
        <v>4188</v>
      </c>
      <c r="E55" s="5">
        <f t="shared" si="7"/>
        <v>463717</v>
      </c>
    </row>
    <row r="56" spans="1:5" ht="18" customHeight="1" x14ac:dyDescent="0.2">
      <c r="A56" s="6" t="s">
        <v>39</v>
      </c>
      <c r="B56" s="7">
        <v>16801</v>
      </c>
      <c r="C56" s="7">
        <v>13028</v>
      </c>
      <c r="D56" s="5">
        <f t="shared" si="6"/>
        <v>3773</v>
      </c>
      <c r="E56" s="5">
        <f t="shared" si="7"/>
        <v>467490</v>
      </c>
    </row>
    <row r="57" spans="1:5" ht="15" hidden="1" customHeight="1" x14ac:dyDescent="0.2">
      <c r="A57" s="6" t="s">
        <v>18</v>
      </c>
      <c r="B57" s="7">
        <v>0</v>
      </c>
      <c r="C57" s="7">
        <v>0</v>
      </c>
      <c r="D57" s="5">
        <f t="shared" si="6"/>
        <v>0</v>
      </c>
      <c r="E57" s="5">
        <f t="shared" si="7"/>
        <v>467490</v>
      </c>
    </row>
    <row r="58" spans="1:5" ht="15" hidden="1" customHeight="1" x14ac:dyDescent="0.2">
      <c r="A58" s="6" t="s">
        <v>26</v>
      </c>
      <c r="B58" s="7">
        <v>0</v>
      </c>
      <c r="C58" s="7">
        <v>0</v>
      </c>
      <c r="D58" s="5">
        <f t="shared" si="6"/>
        <v>0</v>
      </c>
      <c r="E58" s="5">
        <f t="shared" si="7"/>
        <v>467490</v>
      </c>
    </row>
    <row r="59" spans="1:5" ht="15" customHeight="1" x14ac:dyDescent="0.2">
      <c r="A59" s="8" t="s">
        <v>27</v>
      </c>
      <c r="B59" s="9">
        <f>SUM(B47:B58)</f>
        <v>170059</v>
      </c>
      <c r="C59" s="9">
        <f>SUM(C47:C58)</f>
        <v>152883</v>
      </c>
      <c r="D59" s="10">
        <f>SUM(D47:D58)</f>
        <v>17176</v>
      </c>
      <c r="E59" s="10">
        <f>E58</f>
        <v>467490</v>
      </c>
    </row>
    <row r="60" spans="1:5" x14ac:dyDescent="0.2">
      <c r="A60" s="12" t="s">
        <v>28</v>
      </c>
    </row>
    <row r="61" spans="1:5" x14ac:dyDescent="0.2">
      <c r="A61" s="13" t="s">
        <v>29</v>
      </c>
    </row>
    <row r="62" spans="1:5" ht="22.5" customHeight="1" x14ac:dyDescent="0.2">
      <c r="A62" s="21" t="s">
        <v>38</v>
      </c>
      <c r="B62" s="21"/>
      <c r="C62" s="21"/>
      <c r="D62" s="21"/>
      <c r="E62" s="21"/>
    </row>
    <row r="64" spans="1:5" x14ac:dyDescent="0.2">
      <c r="E64" s="14"/>
    </row>
    <row r="65" spans="5:5" x14ac:dyDescent="0.2">
      <c r="E65" s="15"/>
    </row>
  </sheetData>
  <mergeCells count="9">
    <mergeCell ref="A62:E62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65"/>
  <sheetViews>
    <sheetView showGridLines="0" zoomScaleNormal="100" workbookViewId="0">
      <pane ySplit="7" topLeftCell="A50" activePane="bottomLeft" state="frozen"/>
      <selection pane="bottomLeft" activeCell="C65" sqref="C65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5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34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">
      <c r="A7" s="25"/>
      <c r="B7" s="26"/>
      <c r="C7" s="25"/>
      <c r="D7" s="27"/>
      <c r="E7" s="27"/>
    </row>
    <row r="8" spans="1:5" ht="15" customHeight="1" x14ac:dyDescent="0.2">
      <c r="A8" s="2" t="s">
        <v>8</v>
      </c>
      <c r="B8" s="19">
        <v>35806</v>
      </c>
      <c r="C8" s="3">
        <v>36513</v>
      </c>
      <c r="D8" s="4">
        <f t="shared" ref="D8:D19" si="0">B8-C8</f>
        <v>-707</v>
      </c>
      <c r="E8" s="20">
        <v>1225633</v>
      </c>
    </row>
    <row r="9" spans="1:5" ht="15" customHeight="1" x14ac:dyDescent="0.2">
      <c r="A9" s="6" t="s">
        <v>9</v>
      </c>
      <c r="B9" s="7">
        <v>36025</v>
      </c>
      <c r="C9" s="7">
        <v>36454</v>
      </c>
      <c r="D9" s="5">
        <f t="shared" si="0"/>
        <v>-429</v>
      </c>
      <c r="E9" s="5">
        <f t="shared" ref="E9:E19" si="1">E8+D9</f>
        <v>1225204</v>
      </c>
    </row>
    <row r="10" spans="1:5" ht="15" customHeight="1" x14ac:dyDescent="0.2">
      <c r="A10" s="6" t="s">
        <v>10</v>
      </c>
      <c r="B10" s="7">
        <v>31533</v>
      </c>
      <c r="C10" s="7">
        <v>61100</v>
      </c>
      <c r="D10" s="5">
        <f t="shared" si="0"/>
        <v>-29567</v>
      </c>
      <c r="E10" s="5">
        <f t="shared" si="1"/>
        <v>1195637</v>
      </c>
    </row>
    <row r="11" spans="1:5" ht="15" customHeight="1" x14ac:dyDescent="0.2">
      <c r="A11" s="6" t="s">
        <v>11</v>
      </c>
      <c r="B11" s="16">
        <v>16172</v>
      </c>
      <c r="C11" s="7">
        <v>45757</v>
      </c>
      <c r="D11" s="5">
        <f t="shared" si="0"/>
        <v>-29585</v>
      </c>
      <c r="E11" s="5">
        <f t="shared" si="1"/>
        <v>1166052</v>
      </c>
    </row>
    <row r="12" spans="1:5" ht="15" customHeight="1" x14ac:dyDescent="0.2">
      <c r="A12" s="6" t="s">
        <v>12</v>
      </c>
      <c r="B12" s="7">
        <v>19054</v>
      </c>
      <c r="C12" s="7">
        <v>28364</v>
      </c>
      <c r="D12" s="5">
        <f t="shared" si="0"/>
        <v>-9310</v>
      </c>
      <c r="E12" s="5">
        <f t="shared" si="1"/>
        <v>1156742</v>
      </c>
    </row>
    <row r="13" spans="1:5" ht="15" customHeight="1" x14ac:dyDescent="0.2">
      <c r="A13" s="6" t="s">
        <v>13</v>
      </c>
      <c r="B13" s="7">
        <v>19678</v>
      </c>
      <c r="C13" s="7">
        <v>24485</v>
      </c>
      <c r="D13" s="5">
        <f t="shared" si="0"/>
        <v>-4807</v>
      </c>
      <c r="E13" s="5">
        <f t="shared" si="1"/>
        <v>1151935</v>
      </c>
    </row>
    <row r="14" spans="1:5" ht="15" customHeight="1" x14ac:dyDescent="0.2">
      <c r="A14" s="6" t="s">
        <v>14</v>
      </c>
      <c r="B14" s="7">
        <v>31100</v>
      </c>
      <c r="C14" s="7">
        <v>25871</v>
      </c>
      <c r="D14" s="5">
        <f t="shared" si="0"/>
        <v>5229</v>
      </c>
      <c r="E14" s="5">
        <f t="shared" si="1"/>
        <v>1157164</v>
      </c>
    </row>
    <row r="15" spans="1:5" ht="15" customHeight="1" x14ac:dyDescent="0.2">
      <c r="A15" s="6" t="s">
        <v>15</v>
      </c>
      <c r="B15" s="7">
        <v>40556</v>
      </c>
      <c r="C15" s="7">
        <v>28704</v>
      </c>
      <c r="D15" s="5">
        <f t="shared" si="0"/>
        <v>11852</v>
      </c>
      <c r="E15" s="5">
        <f t="shared" si="1"/>
        <v>1169016</v>
      </c>
    </row>
    <row r="16" spans="1:5" ht="15" customHeight="1" x14ac:dyDescent="0.2">
      <c r="A16" s="6" t="s">
        <v>16</v>
      </c>
      <c r="B16" s="7">
        <v>51383</v>
      </c>
      <c r="C16" s="7">
        <v>27605</v>
      </c>
      <c r="D16" s="5">
        <f t="shared" si="0"/>
        <v>23778</v>
      </c>
      <c r="E16" s="5">
        <f t="shared" si="1"/>
        <v>1192794</v>
      </c>
    </row>
    <row r="17" spans="1:5" ht="15" customHeight="1" x14ac:dyDescent="0.2">
      <c r="A17" s="6" t="s">
        <v>17</v>
      </c>
      <c r="B17" s="7">
        <v>44024</v>
      </c>
      <c r="C17" s="7">
        <v>30635</v>
      </c>
      <c r="D17" s="5">
        <f t="shared" si="0"/>
        <v>13389</v>
      </c>
      <c r="E17" s="5">
        <f t="shared" si="1"/>
        <v>1206183</v>
      </c>
    </row>
    <row r="18" spans="1:5" ht="15" customHeight="1" x14ac:dyDescent="0.2">
      <c r="A18" s="6" t="s">
        <v>18</v>
      </c>
      <c r="B18" s="7">
        <v>43991</v>
      </c>
      <c r="C18" s="7">
        <v>29949</v>
      </c>
      <c r="D18" s="5">
        <f t="shared" si="0"/>
        <v>14042</v>
      </c>
      <c r="E18" s="5">
        <f t="shared" si="1"/>
        <v>1220225</v>
      </c>
    </row>
    <row r="19" spans="1:5" ht="15" customHeight="1" x14ac:dyDescent="0.2">
      <c r="A19" s="6" t="s">
        <v>19</v>
      </c>
      <c r="B19" s="7">
        <v>35056</v>
      </c>
      <c r="C19" s="7">
        <v>38910</v>
      </c>
      <c r="D19" s="5">
        <f t="shared" si="0"/>
        <v>-3854</v>
      </c>
      <c r="E19" s="5">
        <f t="shared" si="1"/>
        <v>1216371</v>
      </c>
    </row>
    <row r="20" spans="1:5" ht="15" customHeight="1" x14ac:dyDescent="0.2">
      <c r="A20" s="8" t="s">
        <v>20</v>
      </c>
      <c r="B20" s="9">
        <f>SUM(B8:B19)</f>
        <v>404378</v>
      </c>
      <c r="C20" s="9">
        <f>SUM(C8:C19)</f>
        <v>414347</v>
      </c>
      <c r="D20" s="9">
        <f>SUM(D8:D19)</f>
        <v>-9969</v>
      </c>
      <c r="E20" s="10">
        <f>E19</f>
        <v>1216371</v>
      </c>
    </row>
    <row r="21" spans="1:5" ht="15" customHeight="1" x14ac:dyDescent="0.2">
      <c r="A21" s="2" t="s">
        <v>21</v>
      </c>
      <c r="B21" s="3">
        <v>42649</v>
      </c>
      <c r="C21" s="3">
        <v>40071</v>
      </c>
      <c r="D21" s="4">
        <f t="shared" ref="D21:D32" si="2">B21-C21</f>
        <v>2578</v>
      </c>
      <c r="E21" s="4">
        <f>E19+D21</f>
        <v>1218949</v>
      </c>
    </row>
    <row r="22" spans="1:5" ht="15" customHeight="1" x14ac:dyDescent="0.2">
      <c r="A22" s="6" t="s">
        <v>9</v>
      </c>
      <c r="B22" s="7">
        <v>45492</v>
      </c>
      <c r="C22" s="7">
        <v>43009</v>
      </c>
      <c r="D22" s="5">
        <f t="shared" si="2"/>
        <v>2483</v>
      </c>
      <c r="E22" s="5">
        <f t="shared" ref="E22:E32" si="3">E21+D22</f>
        <v>1221432</v>
      </c>
    </row>
    <row r="23" spans="1:5" ht="15" customHeight="1" x14ac:dyDescent="0.2">
      <c r="A23" s="6" t="s">
        <v>10</v>
      </c>
      <c r="B23" s="7">
        <v>41509</v>
      </c>
      <c r="C23" s="7">
        <v>44026</v>
      </c>
      <c r="D23" s="5">
        <f t="shared" si="2"/>
        <v>-2517</v>
      </c>
      <c r="E23" s="5">
        <f t="shared" si="3"/>
        <v>1218915</v>
      </c>
    </row>
    <row r="24" spans="1:5" ht="15" customHeight="1" x14ac:dyDescent="0.2">
      <c r="A24" s="6" t="s">
        <v>11</v>
      </c>
      <c r="B24" s="7">
        <v>37597</v>
      </c>
      <c r="C24" s="7">
        <v>33536</v>
      </c>
      <c r="D24" s="5">
        <f t="shared" si="2"/>
        <v>4061</v>
      </c>
      <c r="E24" s="5">
        <f t="shared" si="3"/>
        <v>1222976</v>
      </c>
    </row>
    <row r="25" spans="1:5" ht="15" customHeight="1" x14ac:dyDescent="0.2">
      <c r="A25" s="6" t="s">
        <v>12</v>
      </c>
      <c r="B25" s="7">
        <v>39108</v>
      </c>
      <c r="C25" s="17">
        <v>31103</v>
      </c>
      <c r="D25" s="5">
        <f t="shared" si="2"/>
        <v>8005</v>
      </c>
      <c r="E25" s="5">
        <f t="shared" si="3"/>
        <v>1230981</v>
      </c>
    </row>
    <row r="26" spans="1:5" ht="15" customHeight="1" x14ac:dyDescent="0.2">
      <c r="A26" s="6" t="s">
        <v>13</v>
      </c>
      <c r="B26" s="7">
        <v>38232</v>
      </c>
      <c r="C26" s="17">
        <v>30863</v>
      </c>
      <c r="D26" s="5">
        <f t="shared" si="2"/>
        <v>7369</v>
      </c>
      <c r="E26" s="5">
        <f t="shared" si="3"/>
        <v>1238350</v>
      </c>
    </row>
    <row r="27" spans="1:5" ht="15" customHeight="1" x14ac:dyDescent="0.2">
      <c r="A27" s="6" t="s">
        <v>14</v>
      </c>
      <c r="B27" s="7">
        <v>41614</v>
      </c>
      <c r="C27" s="17">
        <v>32315</v>
      </c>
      <c r="D27" s="5">
        <f t="shared" si="2"/>
        <v>9299</v>
      </c>
      <c r="E27" s="5">
        <f t="shared" si="3"/>
        <v>1247649</v>
      </c>
    </row>
    <row r="28" spans="1:5" ht="15" customHeight="1" x14ac:dyDescent="0.2">
      <c r="A28" s="6" t="s">
        <v>15</v>
      </c>
      <c r="B28" s="7">
        <v>52256</v>
      </c>
      <c r="C28" s="17">
        <v>33911</v>
      </c>
      <c r="D28" s="5">
        <f t="shared" si="2"/>
        <v>18345</v>
      </c>
      <c r="E28" s="5">
        <f t="shared" si="3"/>
        <v>1265994</v>
      </c>
    </row>
    <row r="29" spans="1:5" ht="15" customHeight="1" x14ac:dyDescent="0.2">
      <c r="A29" s="6" t="s">
        <v>16</v>
      </c>
      <c r="B29" s="7">
        <v>65378</v>
      </c>
      <c r="C29" s="17">
        <v>36487</v>
      </c>
      <c r="D29" s="5">
        <f t="shared" si="2"/>
        <v>28891</v>
      </c>
      <c r="E29" s="5">
        <f t="shared" si="3"/>
        <v>1294885</v>
      </c>
    </row>
    <row r="30" spans="1:5" ht="15" customHeight="1" x14ac:dyDescent="0.2">
      <c r="A30" s="6" t="s">
        <v>17</v>
      </c>
      <c r="B30" s="7">
        <v>48633</v>
      </c>
      <c r="C30" s="17">
        <v>36413</v>
      </c>
      <c r="D30" s="5">
        <f t="shared" si="2"/>
        <v>12220</v>
      </c>
      <c r="E30" s="5">
        <f t="shared" si="3"/>
        <v>1307105</v>
      </c>
    </row>
    <row r="31" spans="1:5" ht="15" customHeight="1" x14ac:dyDescent="0.2">
      <c r="A31" s="6" t="s">
        <v>18</v>
      </c>
      <c r="B31" s="7">
        <v>48575</v>
      </c>
      <c r="C31" s="17">
        <v>37295</v>
      </c>
      <c r="D31" s="5">
        <f t="shared" si="2"/>
        <v>11280</v>
      </c>
      <c r="E31" s="5">
        <f t="shared" si="3"/>
        <v>1318385</v>
      </c>
    </row>
    <row r="32" spans="1:5" ht="15" customHeight="1" x14ac:dyDescent="0.2">
      <c r="A32" s="6" t="s">
        <v>19</v>
      </c>
      <c r="B32" s="7">
        <v>36678</v>
      </c>
      <c r="C32" s="17">
        <v>43002</v>
      </c>
      <c r="D32" s="5">
        <f t="shared" si="2"/>
        <v>-6324</v>
      </c>
      <c r="E32" s="5">
        <f t="shared" si="3"/>
        <v>1312061</v>
      </c>
    </row>
    <row r="33" spans="1:5" ht="15" customHeight="1" x14ac:dyDescent="0.2">
      <c r="A33" s="8" t="s">
        <v>22</v>
      </c>
      <c r="B33" s="9">
        <f>SUM(B21:B32)</f>
        <v>537721</v>
      </c>
      <c r="C33" s="9">
        <f>SUM(C21:C32)</f>
        <v>442031</v>
      </c>
      <c r="D33" s="10">
        <f>SUM(D21:D32)</f>
        <v>95690</v>
      </c>
      <c r="E33" s="10">
        <f>E32</f>
        <v>1312061</v>
      </c>
    </row>
    <row r="34" spans="1:5" ht="15" customHeight="1" x14ac:dyDescent="0.2">
      <c r="A34" s="2" t="s">
        <v>23</v>
      </c>
      <c r="B34" s="3">
        <v>47192</v>
      </c>
      <c r="C34" s="3">
        <v>43063</v>
      </c>
      <c r="D34" s="4">
        <f t="shared" ref="D34:D45" si="4">B34-C34</f>
        <v>4129</v>
      </c>
      <c r="E34" s="5">
        <f>E32+D34</f>
        <v>1316190</v>
      </c>
    </row>
    <row r="35" spans="1:5" ht="15" customHeight="1" x14ac:dyDescent="0.2">
      <c r="A35" s="6" t="s">
        <v>9</v>
      </c>
      <c r="B35" s="7">
        <v>47773</v>
      </c>
      <c r="C35" s="7">
        <v>44534</v>
      </c>
      <c r="D35" s="5">
        <f t="shared" si="4"/>
        <v>3239</v>
      </c>
      <c r="E35" s="5">
        <f t="shared" ref="E35:E45" si="5">E34+D35</f>
        <v>1319429</v>
      </c>
    </row>
    <row r="36" spans="1:5" ht="15" customHeight="1" x14ac:dyDescent="0.2">
      <c r="A36" s="6" t="s">
        <v>10</v>
      </c>
      <c r="B36" s="7">
        <v>45213</v>
      </c>
      <c r="C36" s="7">
        <v>52053</v>
      </c>
      <c r="D36" s="5">
        <f t="shared" si="4"/>
        <v>-6840</v>
      </c>
      <c r="E36" s="5">
        <f t="shared" si="5"/>
        <v>1312589</v>
      </c>
    </row>
    <row r="37" spans="1:5" ht="15" customHeight="1" x14ac:dyDescent="0.2">
      <c r="A37" s="6" t="s">
        <v>11</v>
      </c>
      <c r="B37" s="7">
        <v>41951</v>
      </c>
      <c r="C37" s="7">
        <v>42071</v>
      </c>
      <c r="D37" s="5">
        <f t="shared" si="4"/>
        <v>-120</v>
      </c>
      <c r="E37" s="5">
        <f t="shared" si="5"/>
        <v>1312469</v>
      </c>
    </row>
    <row r="38" spans="1:5" ht="15" customHeight="1" x14ac:dyDescent="0.2">
      <c r="A38" s="6" t="s">
        <v>12</v>
      </c>
      <c r="B38" s="7">
        <v>46125</v>
      </c>
      <c r="C38" s="7">
        <v>39584</v>
      </c>
      <c r="D38" s="5">
        <f t="shared" si="4"/>
        <v>6541</v>
      </c>
      <c r="E38" s="5">
        <f t="shared" si="5"/>
        <v>1319010</v>
      </c>
    </row>
    <row r="39" spans="1:5" ht="15" customHeight="1" x14ac:dyDescent="0.2">
      <c r="A39" s="6" t="s">
        <v>13</v>
      </c>
      <c r="B39" s="7">
        <v>44414</v>
      </c>
      <c r="C39" s="7">
        <v>37197</v>
      </c>
      <c r="D39" s="5">
        <f t="shared" si="4"/>
        <v>7217</v>
      </c>
      <c r="E39" s="5">
        <f t="shared" si="5"/>
        <v>1326227</v>
      </c>
    </row>
    <row r="40" spans="1:5" ht="15" customHeight="1" x14ac:dyDescent="0.2">
      <c r="A40" s="6" t="s">
        <v>14</v>
      </c>
      <c r="B40" s="7">
        <v>50695</v>
      </c>
      <c r="C40" s="7">
        <v>41289</v>
      </c>
      <c r="D40" s="5">
        <f t="shared" si="4"/>
        <v>9406</v>
      </c>
      <c r="E40" s="5">
        <f t="shared" si="5"/>
        <v>1335633</v>
      </c>
    </row>
    <row r="41" spans="1:5" ht="15" customHeight="1" x14ac:dyDescent="0.2">
      <c r="A41" s="6" t="s">
        <v>15</v>
      </c>
      <c r="B41" s="7">
        <v>59562</v>
      </c>
      <c r="C41" s="7">
        <v>44566</v>
      </c>
      <c r="D41" s="5">
        <f t="shared" si="4"/>
        <v>14996</v>
      </c>
      <c r="E41" s="5">
        <f t="shared" si="5"/>
        <v>1350629</v>
      </c>
    </row>
    <row r="42" spans="1:5" ht="15" customHeight="1" x14ac:dyDescent="0.2">
      <c r="A42" s="6" t="s">
        <v>16</v>
      </c>
      <c r="B42" s="7">
        <v>60545</v>
      </c>
      <c r="C42" s="7">
        <v>39183</v>
      </c>
      <c r="D42" s="5">
        <f t="shared" si="4"/>
        <v>21362</v>
      </c>
      <c r="E42" s="5">
        <f t="shared" si="5"/>
        <v>1371991</v>
      </c>
    </row>
    <row r="43" spans="1:5" ht="15" customHeight="1" x14ac:dyDescent="0.2">
      <c r="A43" s="6" t="s">
        <v>17</v>
      </c>
      <c r="B43" s="7">
        <v>47655</v>
      </c>
      <c r="C43" s="7">
        <v>40103</v>
      </c>
      <c r="D43" s="5">
        <f t="shared" si="4"/>
        <v>7552</v>
      </c>
      <c r="E43" s="5">
        <f t="shared" si="5"/>
        <v>1379543</v>
      </c>
    </row>
    <row r="44" spans="1:5" ht="15" customHeight="1" x14ac:dyDescent="0.2">
      <c r="A44" s="6" t="s">
        <v>18</v>
      </c>
      <c r="B44" s="7">
        <v>47112</v>
      </c>
      <c r="C44" s="7">
        <v>39196</v>
      </c>
      <c r="D44" s="5">
        <f t="shared" si="4"/>
        <v>7916</v>
      </c>
      <c r="E44" s="5">
        <f t="shared" si="5"/>
        <v>1387459</v>
      </c>
    </row>
    <row r="45" spans="1:5" ht="15" customHeight="1" x14ac:dyDescent="0.2">
      <c r="A45" s="6" t="s">
        <v>19</v>
      </c>
      <c r="B45" s="7">
        <v>35538</v>
      </c>
      <c r="C45" s="7">
        <v>47653</v>
      </c>
      <c r="D45" s="5">
        <f t="shared" si="4"/>
        <v>-12115</v>
      </c>
      <c r="E45" s="5">
        <f t="shared" si="5"/>
        <v>1375344</v>
      </c>
    </row>
    <row r="46" spans="1:5" ht="15" customHeight="1" x14ac:dyDescent="0.2">
      <c r="A46" s="8" t="s">
        <v>24</v>
      </c>
      <c r="B46" s="9">
        <f>SUM(B34:B45)</f>
        <v>573775</v>
      </c>
      <c r="C46" s="9">
        <f>SUM(C34:C45)</f>
        <v>510492</v>
      </c>
      <c r="D46" s="10">
        <f>SUM(D34:D45)</f>
        <v>63283</v>
      </c>
      <c r="E46" s="10">
        <f>E45</f>
        <v>1375344</v>
      </c>
    </row>
    <row r="47" spans="1:5" ht="15" customHeight="1" x14ac:dyDescent="0.2">
      <c r="A47" s="2" t="s">
        <v>25</v>
      </c>
      <c r="B47" s="3">
        <v>47731</v>
      </c>
      <c r="C47" s="3">
        <v>46778</v>
      </c>
      <c r="D47" s="4">
        <f t="shared" ref="D47:D58" si="6">B47-C47</f>
        <v>953</v>
      </c>
      <c r="E47" s="5">
        <f>E45+D47</f>
        <v>1376297</v>
      </c>
    </row>
    <row r="48" spans="1:5" ht="15" customHeight="1" x14ac:dyDescent="0.2">
      <c r="A48" s="6" t="s">
        <v>9</v>
      </c>
      <c r="B48" s="7">
        <v>48337</v>
      </c>
      <c r="C48" s="7">
        <v>41663</v>
      </c>
      <c r="D48" s="5">
        <f t="shared" si="6"/>
        <v>6674</v>
      </c>
      <c r="E48" s="5">
        <f t="shared" ref="E48:E58" si="7">E47+D48</f>
        <v>1382971</v>
      </c>
    </row>
    <row r="49" spans="1:5" ht="15" customHeight="1" x14ac:dyDescent="0.2">
      <c r="A49" s="6" t="s">
        <v>10</v>
      </c>
      <c r="B49" s="7">
        <v>47289</v>
      </c>
      <c r="C49" s="7">
        <v>52858</v>
      </c>
      <c r="D49" s="5">
        <f t="shared" si="6"/>
        <v>-5569</v>
      </c>
      <c r="E49" s="5">
        <f t="shared" si="7"/>
        <v>1377402</v>
      </c>
    </row>
    <row r="50" spans="1:5" ht="15" customHeight="1" x14ac:dyDescent="0.2">
      <c r="A50" s="6" t="s">
        <v>11</v>
      </c>
      <c r="B50" s="7">
        <v>43239</v>
      </c>
      <c r="C50" s="7">
        <v>46001</v>
      </c>
      <c r="D50" s="5">
        <f t="shared" si="6"/>
        <v>-2762</v>
      </c>
      <c r="E50" s="5">
        <f t="shared" si="7"/>
        <v>1374640</v>
      </c>
    </row>
    <row r="51" spans="1:5" ht="15" customHeight="1" x14ac:dyDescent="0.2">
      <c r="A51" s="6" t="s">
        <v>12</v>
      </c>
      <c r="B51" s="7">
        <v>47940</v>
      </c>
      <c r="C51" s="7">
        <v>47480</v>
      </c>
      <c r="D51" s="5">
        <f t="shared" si="6"/>
        <v>460</v>
      </c>
      <c r="E51" s="5">
        <f t="shared" si="7"/>
        <v>1375100</v>
      </c>
    </row>
    <row r="52" spans="1:5" ht="15" customHeight="1" x14ac:dyDescent="0.2">
      <c r="A52" s="6" t="s">
        <v>13</v>
      </c>
      <c r="B52" s="7">
        <v>46713</v>
      </c>
      <c r="C52" s="7">
        <v>41236</v>
      </c>
      <c r="D52" s="5">
        <f t="shared" si="6"/>
        <v>5477</v>
      </c>
      <c r="E52" s="5">
        <f t="shared" si="7"/>
        <v>1380577</v>
      </c>
    </row>
    <row r="53" spans="1:5" ht="15" customHeight="1" x14ac:dyDescent="0.2">
      <c r="A53" s="6" t="s">
        <v>14</v>
      </c>
      <c r="B53" s="7">
        <v>46683</v>
      </c>
      <c r="C53" s="7">
        <v>42320</v>
      </c>
      <c r="D53" s="5">
        <f t="shared" si="6"/>
        <v>4363</v>
      </c>
      <c r="E53" s="5">
        <f t="shared" si="7"/>
        <v>1384940</v>
      </c>
    </row>
    <row r="54" spans="1:5" ht="15" customHeight="1" x14ac:dyDescent="0.2">
      <c r="A54" s="6" t="s">
        <v>15</v>
      </c>
      <c r="B54" s="7">
        <v>59968</v>
      </c>
      <c r="C54" s="7">
        <v>44318</v>
      </c>
      <c r="D54" s="5">
        <f t="shared" si="6"/>
        <v>15650</v>
      </c>
      <c r="E54" s="5">
        <f t="shared" si="7"/>
        <v>1400590</v>
      </c>
    </row>
    <row r="55" spans="1:5" ht="15" customHeight="1" x14ac:dyDescent="0.2">
      <c r="A55" s="6" t="s">
        <v>16</v>
      </c>
      <c r="B55" s="7">
        <v>58660</v>
      </c>
      <c r="C55" s="7">
        <v>39701</v>
      </c>
      <c r="D55" s="5">
        <f t="shared" si="6"/>
        <v>18959</v>
      </c>
      <c r="E55" s="5">
        <f t="shared" si="7"/>
        <v>1419549</v>
      </c>
    </row>
    <row r="56" spans="1:5" ht="15" customHeight="1" x14ac:dyDescent="0.2">
      <c r="A56" s="6" t="s">
        <v>39</v>
      </c>
      <c r="B56" s="7">
        <v>49552</v>
      </c>
      <c r="C56" s="7">
        <v>41280</v>
      </c>
      <c r="D56" s="5">
        <f t="shared" si="6"/>
        <v>8272</v>
      </c>
      <c r="E56" s="5">
        <f t="shared" si="7"/>
        <v>1427821</v>
      </c>
    </row>
    <row r="57" spans="1:5" ht="15" hidden="1" customHeight="1" x14ac:dyDescent="0.2">
      <c r="A57" s="6" t="s">
        <v>18</v>
      </c>
      <c r="B57" s="7">
        <v>0</v>
      </c>
      <c r="C57" s="7">
        <v>0</v>
      </c>
      <c r="D57" s="5">
        <f t="shared" si="6"/>
        <v>0</v>
      </c>
      <c r="E57" s="5">
        <f t="shared" si="7"/>
        <v>1427821</v>
      </c>
    </row>
    <row r="58" spans="1:5" ht="15" hidden="1" customHeight="1" x14ac:dyDescent="0.2">
      <c r="A58" s="6" t="s">
        <v>26</v>
      </c>
      <c r="B58" s="7">
        <v>0</v>
      </c>
      <c r="C58" s="7">
        <v>0</v>
      </c>
      <c r="D58" s="5">
        <f t="shared" si="6"/>
        <v>0</v>
      </c>
      <c r="E58" s="5">
        <f t="shared" si="7"/>
        <v>1427821</v>
      </c>
    </row>
    <row r="59" spans="1:5" ht="15" customHeight="1" x14ac:dyDescent="0.2">
      <c r="A59" s="8" t="s">
        <v>27</v>
      </c>
      <c r="B59" s="9">
        <f>SUM(B47:B58)</f>
        <v>496112</v>
      </c>
      <c r="C59" s="9">
        <f>SUM(C47:C58)</f>
        <v>443635</v>
      </c>
      <c r="D59" s="10">
        <f>SUM(D47:D58)</f>
        <v>52477</v>
      </c>
      <c r="E59" s="10">
        <f>E58</f>
        <v>1427821</v>
      </c>
    </row>
    <row r="60" spans="1:5" x14ac:dyDescent="0.2">
      <c r="A60" s="12" t="s">
        <v>28</v>
      </c>
    </row>
    <row r="61" spans="1:5" x14ac:dyDescent="0.2">
      <c r="A61" s="13" t="s">
        <v>29</v>
      </c>
    </row>
    <row r="62" spans="1:5" ht="21.75" customHeight="1" x14ac:dyDescent="0.2">
      <c r="A62" s="21" t="s">
        <v>38</v>
      </c>
      <c r="B62" s="21"/>
      <c r="C62" s="21"/>
      <c r="D62" s="21"/>
      <c r="E62" s="21"/>
    </row>
    <row r="64" spans="1:5" x14ac:dyDescent="0.2">
      <c r="E64" s="14"/>
    </row>
    <row r="65" spans="5:5" x14ac:dyDescent="0.2">
      <c r="E65" s="15"/>
    </row>
  </sheetData>
  <mergeCells count="9">
    <mergeCell ref="A62:E62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65"/>
  <sheetViews>
    <sheetView showGridLines="0" zoomScaleNormal="100" workbookViewId="0">
      <pane ySplit="7" topLeftCell="A50" activePane="bottomLeft" state="frozen"/>
      <selection pane="bottomLeft" activeCell="C64" sqref="C64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5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35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">
      <c r="A7" s="25"/>
      <c r="B7" s="26"/>
      <c r="C7" s="25"/>
      <c r="D7" s="27"/>
      <c r="E7" s="27"/>
    </row>
    <row r="8" spans="1:5" ht="15" customHeight="1" x14ac:dyDescent="0.2">
      <c r="A8" s="2" t="s">
        <v>8</v>
      </c>
      <c r="B8" s="3">
        <v>9319</v>
      </c>
      <c r="C8" s="3">
        <v>14364</v>
      </c>
      <c r="D8" s="4">
        <f t="shared" ref="D8:D19" si="0">B8-C8</f>
        <v>-5045</v>
      </c>
      <c r="E8" s="5">
        <v>335432</v>
      </c>
    </row>
    <row r="9" spans="1:5" ht="15" customHeight="1" x14ac:dyDescent="0.2">
      <c r="A9" s="6" t="s">
        <v>9</v>
      </c>
      <c r="B9" s="7">
        <v>9747</v>
      </c>
      <c r="C9" s="7">
        <v>18243</v>
      </c>
      <c r="D9" s="5">
        <f t="shared" si="0"/>
        <v>-8496</v>
      </c>
      <c r="E9" s="5">
        <f t="shared" ref="E9:E19" si="1">E8+D9</f>
        <v>326936</v>
      </c>
    </row>
    <row r="10" spans="1:5" ht="15" customHeight="1" x14ac:dyDescent="0.2">
      <c r="A10" s="6" t="s">
        <v>10</v>
      </c>
      <c r="B10" s="7">
        <v>8615</v>
      </c>
      <c r="C10" s="7">
        <v>14805</v>
      </c>
      <c r="D10" s="5">
        <f t="shared" si="0"/>
        <v>-6190</v>
      </c>
      <c r="E10" s="5">
        <f t="shared" si="1"/>
        <v>320746</v>
      </c>
    </row>
    <row r="11" spans="1:5" ht="15" customHeight="1" x14ac:dyDescent="0.2">
      <c r="A11" s="6" t="s">
        <v>11</v>
      </c>
      <c r="B11" s="7">
        <v>3367</v>
      </c>
      <c r="C11" s="7">
        <v>12101</v>
      </c>
      <c r="D11" s="5">
        <f t="shared" si="0"/>
        <v>-8734</v>
      </c>
      <c r="E11" s="5">
        <f t="shared" si="1"/>
        <v>312012</v>
      </c>
    </row>
    <row r="12" spans="1:5" ht="15" customHeight="1" x14ac:dyDescent="0.2">
      <c r="A12" s="6" t="s">
        <v>12</v>
      </c>
      <c r="B12" s="7">
        <v>5650</v>
      </c>
      <c r="C12" s="7">
        <v>8760</v>
      </c>
      <c r="D12" s="5">
        <f t="shared" si="0"/>
        <v>-3110</v>
      </c>
      <c r="E12" s="5">
        <f t="shared" si="1"/>
        <v>308902</v>
      </c>
    </row>
    <row r="13" spans="1:5" ht="15" customHeight="1" x14ac:dyDescent="0.2">
      <c r="A13" s="6" t="s">
        <v>13</v>
      </c>
      <c r="B13" s="7">
        <v>6197</v>
      </c>
      <c r="C13" s="7">
        <v>5744</v>
      </c>
      <c r="D13" s="5">
        <f t="shared" si="0"/>
        <v>453</v>
      </c>
      <c r="E13" s="5">
        <f t="shared" si="1"/>
        <v>309355</v>
      </c>
    </row>
    <row r="14" spans="1:5" ht="15" customHeight="1" x14ac:dyDescent="0.2">
      <c r="A14" s="6" t="s">
        <v>14</v>
      </c>
      <c r="B14" s="7">
        <v>8091</v>
      </c>
      <c r="C14" s="7">
        <v>6660</v>
      </c>
      <c r="D14" s="5">
        <f t="shared" si="0"/>
        <v>1431</v>
      </c>
      <c r="E14" s="5">
        <f t="shared" si="1"/>
        <v>310786</v>
      </c>
    </row>
    <row r="15" spans="1:5" ht="15" customHeight="1" x14ac:dyDescent="0.2">
      <c r="A15" s="6" t="s">
        <v>15</v>
      </c>
      <c r="B15" s="7">
        <v>10537</v>
      </c>
      <c r="C15" s="7">
        <v>7158</v>
      </c>
      <c r="D15" s="5">
        <f t="shared" si="0"/>
        <v>3379</v>
      </c>
      <c r="E15" s="5">
        <f t="shared" si="1"/>
        <v>314165</v>
      </c>
    </row>
    <row r="16" spans="1:5" ht="15" customHeight="1" x14ac:dyDescent="0.2">
      <c r="A16" s="6" t="s">
        <v>16</v>
      </c>
      <c r="B16" s="7">
        <v>26326</v>
      </c>
      <c r="C16" s="7">
        <v>7443</v>
      </c>
      <c r="D16" s="5">
        <f t="shared" si="0"/>
        <v>18883</v>
      </c>
      <c r="E16" s="5">
        <f t="shared" si="1"/>
        <v>333048</v>
      </c>
    </row>
    <row r="17" spans="1:5" ht="15" customHeight="1" x14ac:dyDescent="0.2">
      <c r="A17" s="6" t="s">
        <v>17</v>
      </c>
      <c r="B17" s="7">
        <v>12199</v>
      </c>
      <c r="C17" s="7">
        <v>7460</v>
      </c>
      <c r="D17" s="5">
        <f t="shared" si="0"/>
        <v>4739</v>
      </c>
      <c r="E17" s="5">
        <f t="shared" si="1"/>
        <v>337787</v>
      </c>
    </row>
    <row r="18" spans="1:5" ht="15" customHeight="1" x14ac:dyDescent="0.2">
      <c r="A18" s="6" t="s">
        <v>18</v>
      </c>
      <c r="B18" s="7">
        <v>10820</v>
      </c>
      <c r="C18" s="7">
        <v>7208</v>
      </c>
      <c r="D18" s="5">
        <f t="shared" si="0"/>
        <v>3612</v>
      </c>
      <c r="E18" s="5">
        <f t="shared" si="1"/>
        <v>341399</v>
      </c>
    </row>
    <row r="19" spans="1:5" ht="15" customHeight="1" x14ac:dyDescent="0.2">
      <c r="A19" s="6" t="s">
        <v>19</v>
      </c>
      <c r="B19" s="7">
        <v>9224</v>
      </c>
      <c r="C19" s="7">
        <v>8438</v>
      </c>
      <c r="D19" s="5">
        <f t="shared" si="0"/>
        <v>786</v>
      </c>
      <c r="E19" s="5">
        <f t="shared" si="1"/>
        <v>342185</v>
      </c>
    </row>
    <row r="20" spans="1:5" ht="15" customHeight="1" x14ac:dyDescent="0.2">
      <c r="A20" s="8" t="s">
        <v>20</v>
      </c>
      <c r="B20" s="9">
        <f>SUM(B8:B19)</f>
        <v>120092</v>
      </c>
      <c r="C20" s="9">
        <f>SUM(C8:C19)</f>
        <v>118384</v>
      </c>
      <c r="D20" s="9">
        <f>SUM(D8:D19)</f>
        <v>1708</v>
      </c>
      <c r="E20" s="10">
        <f>E19</f>
        <v>342185</v>
      </c>
    </row>
    <row r="21" spans="1:5" ht="15" customHeight="1" x14ac:dyDescent="0.2">
      <c r="A21" s="2" t="s">
        <v>21</v>
      </c>
      <c r="B21" s="3">
        <v>11773</v>
      </c>
      <c r="C21" s="3">
        <v>12016</v>
      </c>
      <c r="D21" s="4">
        <f t="shared" ref="D21:D32" si="2">B21-C21</f>
        <v>-243</v>
      </c>
      <c r="E21" s="4">
        <f>E19+D21</f>
        <v>341942</v>
      </c>
    </row>
    <row r="22" spans="1:5" ht="15" customHeight="1" x14ac:dyDescent="0.2">
      <c r="A22" s="6" t="s">
        <v>9</v>
      </c>
      <c r="B22" s="7">
        <v>11023</v>
      </c>
      <c r="C22" s="7">
        <v>11454</v>
      </c>
      <c r="D22" s="5">
        <f t="shared" si="2"/>
        <v>-431</v>
      </c>
      <c r="E22" s="5">
        <f t="shared" ref="E22:E32" si="3">E21+D22</f>
        <v>341511</v>
      </c>
    </row>
    <row r="23" spans="1:5" ht="15" customHeight="1" x14ac:dyDescent="0.2">
      <c r="A23" s="6" t="s">
        <v>10</v>
      </c>
      <c r="B23" s="7">
        <v>11753</v>
      </c>
      <c r="C23" s="7">
        <v>20700</v>
      </c>
      <c r="D23" s="5">
        <f t="shared" si="2"/>
        <v>-8947</v>
      </c>
      <c r="E23" s="5">
        <f t="shared" si="3"/>
        <v>332564</v>
      </c>
    </row>
    <row r="24" spans="1:5" ht="15" customHeight="1" x14ac:dyDescent="0.2">
      <c r="A24" s="6" t="s">
        <v>11</v>
      </c>
      <c r="B24" s="7">
        <v>9976</v>
      </c>
      <c r="C24" s="7">
        <v>13541</v>
      </c>
      <c r="D24" s="5">
        <f t="shared" si="2"/>
        <v>-3565</v>
      </c>
      <c r="E24" s="5">
        <f t="shared" si="3"/>
        <v>328999</v>
      </c>
    </row>
    <row r="25" spans="1:5" ht="15" customHeight="1" x14ac:dyDescent="0.2">
      <c r="A25" s="6" t="s">
        <v>12</v>
      </c>
      <c r="B25" s="7">
        <v>11384</v>
      </c>
      <c r="C25" s="7">
        <v>8387</v>
      </c>
      <c r="D25" s="5">
        <f t="shared" si="2"/>
        <v>2997</v>
      </c>
      <c r="E25" s="5">
        <f t="shared" si="3"/>
        <v>331996</v>
      </c>
    </row>
    <row r="26" spans="1:5" ht="18.75" customHeight="1" x14ac:dyDescent="0.2">
      <c r="A26" s="6" t="s">
        <v>13</v>
      </c>
      <c r="B26" s="7">
        <v>13125</v>
      </c>
      <c r="C26" s="7">
        <v>7655</v>
      </c>
      <c r="D26" s="5">
        <f t="shared" si="2"/>
        <v>5470</v>
      </c>
      <c r="E26" s="5">
        <f t="shared" si="3"/>
        <v>337466</v>
      </c>
    </row>
    <row r="27" spans="1:5" ht="15" customHeight="1" x14ac:dyDescent="0.2">
      <c r="A27" s="6" t="s">
        <v>14</v>
      </c>
      <c r="B27" s="7">
        <v>13731</v>
      </c>
      <c r="C27" s="7">
        <v>9380</v>
      </c>
      <c r="D27" s="5">
        <f t="shared" si="2"/>
        <v>4351</v>
      </c>
      <c r="E27" s="5">
        <f t="shared" si="3"/>
        <v>341817</v>
      </c>
    </row>
    <row r="28" spans="1:5" ht="15" customHeight="1" x14ac:dyDescent="0.2">
      <c r="A28" s="6" t="s">
        <v>15</v>
      </c>
      <c r="B28" s="7">
        <v>15834</v>
      </c>
      <c r="C28" s="7">
        <v>9953</v>
      </c>
      <c r="D28" s="5">
        <f t="shared" si="2"/>
        <v>5881</v>
      </c>
      <c r="E28" s="5">
        <f t="shared" si="3"/>
        <v>347698</v>
      </c>
    </row>
    <row r="29" spans="1:5" ht="15" customHeight="1" x14ac:dyDescent="0.2">
      <c r="A29" s="6" t="s">
        <v>16</v>
      </c>
      <c r="B29" s="7">
        <v>27413</v>
      </c>
      <c r="C29" s="7">
        <v>9910</v>
      </c>
      <c r="D29" s="5">
        <f t="shared" si="2"/>
        <v>17503</v>
      </c>
      <c r="E29" s="5">
        <f t="shared" si="3"/>
        <v>365201</v>
      </c>
    </row>
    <row r="30" spans="1:5" ht="15" customHeight="1" x14ac:dyDescent="0.2">
      <c r="A30" s="6" t="s">
        <v>17</v>
      </c>
      <c r="B30" s="16">
        <v>13876</v>
      </c>
      <c r="C30" s="7">
        <v>9908</v>
      </c>
      <c r="D30" s="5">
        <f t="shared" si="2"/>
        <v>3968</v>
      </c>
      <c r="E30" s="5">
        <f t="shared" si="3"/>
        <v>369169</v>
      </c>
    </row>
    <row r="31" spans="1:5" ht="15" customHeight="1" x14ac:dyDescent="0.2">
      <c r="A31" s="6" t="s">
        <v>18</v>
      </c>
      <c r="B31" s="7">
        <v>13365</v>
      </c>
      <c r="C31" s="7">
        <v>9640</v>
      </c>
      <c r="D31" s="5">
        <f t="shared" si="2"/>
        <v>3725</v>
      </c>
      <c r="E31" s="5">
        <f t="shared" si="3"/>
        <v>372894</v>
      </c>
    </row>
    <row r="32" spans="1:5" ht="15" customHeight="1" x14ac:dyDescent="0.2">
      <c r="A32" s="6" t="s">
        <v>19</v>
      </c>
      <c r="B32" s="7">
        <v>10893</v>
      </c>
      <c r="C32" s="17">
        <v>10476</v>
      </c>
      <c r="D32" s="5">
        <f t="shared" si="2"/>
        <v>417</v>
      </c>
      <c r="E32" s="5">
        <f t="shared" si="3"/>
        <v>373311</v>
      </c>
    </row>
    <row r="33" spans="1:5" ht="15" customHeight="1" x14ac:dyDescent="0.2">
      <c r="A33" s="8" t="s">
        <v>22</v>
      </c>
      <c r="B33" s="9">
        <f>SUM(B21:B32)</f>
        <v>164146</v>
      </c>
      <c r="C33" s="9">
        <f>SUM(C21:C32)</f>
        <v>133020</v>
      </c>
      <c r="D33" s="10">
        <f>SUM(D21:D32)</f>
        <v>31126</v>
      </c>
      <c r="E33" s="10">
        <f>E32</f>
        <v>373311</v>
      </c>
    </row>
    <row r="34" spans="1:5" ht="15" customHeight="1" x14ac:dyDescent="0.2">
      <c r="A34" s="2" t="s">
        <v>23</v>
      </c>
      <c r="B34" s="3">
        <v>12622</v>
      </c>
      <c r="C34" s="3">
        <v>12673</v>
      </c>
      <c r="D34" s="4">
        <f t="shared" ref="D34:D45" si="4">B34-C34</f>
        <v>-51</v>
      </c>
      <c r="E34" s="5">
        <f>E32+D34</f>
        <v>373260</v>
      </c>
    </row>
    <row r="35" spans="1:5" ht="15" customHeight="1" x14ac:dyDescent="0.2">
      <c r="A35" s="6" t="s">
        <v>9</v>
      </c>
      <c r="B35" s="7">
        <v>13900</v>
      </c>
      <c r="C35" s="7">
        <v>13947</v>
      </c>
      <c r="D35" s="5">
        <f t="shared" si="4"/>
        <v>-47</v>
      </c>
      <c r="E35" s="5">
        <f t="shared" ref="E35:E45" si="5">E34+D35</f>
        <v>373213</v>
      </c>
    </row>
    <row r="36" spans="1:5" ht="15" customHeight="1" x14ac:dyDescent="0.2">
      <c r="A36" s="6" t="s">
        <v>10</v>
      </c>
      <c r="B36" s="7">
        <v>12645</v>
      </c>
      <c r="C36" s="7">
        <v>25520</v>
      </c>
      <c r="D36" s="5">
        <f t="shared" si="4"/>
        <v>-12875</v>
      </c>
      <c r="E36" s="5">
        <f t="shared" si="5"/>
        <v>360338</v>
      </c>
    </row>
    <row r="37" spans="1:5" ht="15" customHeight="1" x14ac:dyDescent="0.2">
      <c r="A37" s="6" t="s">
        <v>11</v>
      </c>
      <c r="B37" s="7">
        <v>13691</v>
      </c>
      <c r="C37" s="7">
        <v>13766</v>
      </c>
      <c r="D37" s="5">
        <f t="shared" si="4"/>
        <v>-75</v>
      </c>
      <c r="E37" s="5">
        <f t="shared" si="5"/>
        <v>360263</v>
      </c>
    </row>
    <row r="38" spans="1:5" ht="15" customHeight="1" x14ac:dyDescent="0.2">
      <c r="A38" s="6" t="s">
        <v>12</v>
      </c>
      <c r="B38" s="7">
        <v>15648</v>
      </c>
      <c r="C38" s="7">
        <v>12142</v>
      </c>
      <c r="D38" s="5">
        <f t="shared" si="4"/>
        <v>3506</v>
      </c>
      <c r="E38" s="5">
        <f t="shared" si="5"/>
        <v>363769</v>
      </c>
    </row>
    <row r="39" spans="1:5" ht="15" customHeight="1" x14ac:dyDescent="0.2">
      <c r="A39" s="6" t="s">
        <v>13</v>
      </c>
      <c r="B39" s="7">
        <v>13931</v>
      </c>
      <c r="C39" s="7">
        <v>10323</v>
      </c>
      <c r="D39" s="5">
        <f t="shared" si="4"/>
        <v>3608</v>
      </c>
      <c r="E39" s="5">
        <f t="shared" si="5"/>
        <v>367377</v>
      </c>
    </row>
    <row r="40" spans="1:5" ht="15" customHeight="1" x14ac:dyDescent="0.2">
      <c r="A40" s="6" t="s">
        <v>14</v>
      </c>
      <c r="B40" s="7">
        <v>13285</v>
      </c>
      <c r="C40" s="7">
        <v>11140</v>
      </c>
      <c r="D40" s="5">
        <f t="shared" si="4"/>
        <v>2145</v>
      </c>
      <c r="E40" s="5">
        <f t="shared" si="5"/>
        <v>369522</v>
      </c>
    </row>
    <row r="41" spans="1:5" ht="15" customHeight="1" x14ac:dyDescent="0.2">
      <c r="A41" s="6" t="s">
        <v>15</v>
      </c>
      <c r="B41" s="7">
        <v>16783</v>
      </c>
      <c r="C41" s="7">
        <v>12243</v>
      </c>
      <c r="D41" s="5">
        <f t="shared" si="4"/>
        <v>4540</v>
      </c>
      <c r="E41" s="5">
        <f t="shared" si="5"/>
        <v>374062</v>
      </c>
    </row>
    <row r="42" spans="1:5" ht="15" customHeight="1" x14ac:dyDescent="0.2">
      <c r="A42" s="6" t="s">
        <v>16</v>
      </c>
      <c r="B42" s="7">
        <v>27286</v>
      </c>
      <c r="C42" s="7">
        <v>11479</v>
      </c>
      <c r="D42" s="5">
        <f t="shared" si="4"/>
        <v>15807</v>
      </c>
      <c r="E42" s="5">
        <f t="shared" si="5"/>
        <v>389869</v>
      </c>
    </row>
    <row r="43" spans="1:5" ht="15" customHeight="1" x14ac:dyDescent="0.2">
      <c r="A43" s="6" t="s">
        <v>17</v>
      </c>
      <c r="B43" s="7">
        <v>16059</v>
      </c>
      <c r="C43" s="7">
        <v>11371</v>
      </c>
      <c r="D43" s="5">
        <f t="shared" si="4"/>
        <v>4688</v>
      </c>
      <c r="E43" s="5">
        <f t="shared" si="5"/>
        <v>394557</v>
      </c>
    </row>
    <row r="44" spans="1:5" ht="15" customHeight="1" x14ac:dyDescent="0.2">
      <c r="A44" s="6" t="s">
        <v>18</v>
      </c>
      <c r="B44" s="7">
        <v>14010</v>
      </c>
      <c r="C44" s="7">
        <v>11179</v>
      </c>
      <c r="D44" s="5">
        <f t="shared" si="4"/>
        <v>2831</v>
      </c>
      <c r="E44" s="5">
        <f t="shared" si="5"/>
        <v>397388</v>
      </c>
    </row>
    <row r="45" spans="1:5" ht="15" customHeight="1" x14ac:dyDescent="0.2">
      <c r="A45" s="6" t="s">
        <v>19</v>
      </c>
      <c r="B45" s="7">
        <v>10198</v>
      </c>
      <c r="C45" s="7">
        <v>14961</v>
      </c>
      <c r="D45" s="5">
        <f t="shared" si="4"/>
        <v>-4763</v>
      </c>
      <c r="E45" s="5">
        <f t="shared" si="5"/>
        <v>392625</v>
      </c>
    </row>
    <row r="46" spans="1:5" ht="15" customHeight="1" x14ac:dyDescent="0.2">
      <c r="A46" s="8" t="s">
        <v>24</v>
      </c>
      <c r="B46" s="9">
        <f>SUM(B34:B45)</f>
        <v>180058</v>
      </c>
      <c r="C46" s="9">
        <f>SUM(C34:C45)</f>
        <v>160744</v>
      </c>
      <c r="D46" s="10">
        <f>SUM(D34:D45)</f>
        <v>19314</v>
      </c>
      <c r="E46" s="10">
        <f>E45</f>
        <v>392625</v>
      </c>
    </row>
    <row r="47" spans="1:5" ht="15" customHeight="1" x14ac:dyDescent="0.2">
      <c r="A47" s="2" t="s">
        <v>25</v>
      </c>
      <c r="B47" s="3">
        <v>14335</v>
      </c>
      <c r="C47" s="3">
        <v>14073</v>
      </c>
      <c r="D47" s="4">
        <f t="shared" ref="D47:D58" si="6">B47-C47</f>
        <v>262</v>
      </c>
      <c r="E47" s="5">
        <f>E45+D47</f>
        <v>392887</v>
      </c>
    </row>
    <row r="48" spans="1:5" ht="15" customHeight="1" x14ac:dyDescent="0.2">
      <c r="A48" s="6" t="s">
        <v>9</v>
      </c>
      <c r="B48" s="7">
        <v>13715</v>
      </c>
      <c r="C48" s="7">
        <v>12024</v>
      </c>
      <c r="D48" s="5">
        <f t="shared" si="6"/>
        <v>1691</v>
      </c>
      <c r="E48" s="5">
        <f t="shared" ref="E48:E58" si="7">E47+D48</f>
        <v>394578</v>
      </c>
    </row>
    <row r="49" spans="1:5" ht="15" customHeight="1" x14ac:dyDescent="0.2">
      <c r="A49" s="6" t="s">
        <v>10</v>
      </c>
      <c r="B49" s="7">
        <v>16848</v>
      </c>
      <c r="C49" s="7">
        <v>15326</v>
      </c>
      <c r="D49" s="5">
        <f t="shared" si="6"/>
        <v>1522</v>
      </c>
      <c r="E49" s="5">
        <f t="shared" si="7"/>
        <v>396100</v>
      </c>
    </row>
    <row r="50" spans="1:5" ht="15" customHeight="1" x14ac:dyDescent="0.2">
      <c r="A50" s="6" t="s">
        <v>11</v>
      </c>
      <c r="B50" s="7">
        <v>12748</v>
      </c>
      <c r="C50" s="7">
        <v>16751</v>
      </c>
      <c r="D50" s="5">
        <f t="shared" si="6"/>
        <v>-4003</v>
      </c>
      <c r="E50" s="5">
        <f t="shared" si="7"/>
        <v>392097</v>
      </c>
    </row>
    <row r="51" spans="1:5" ht="15" customHeight="1" x14ac:dyDescent="0.2">
      <c r="A51" s="6" t="s">
        <v>12</v>
      </c>
      <c r="B51" s="7">
        <v>14073</v>
      </c>
      <c r="C51" s="7">
        <v>21911</v>
      </c>
      <c r="D51" s="5">
        <f t="shared" si="6"/>
        <v>-7838</v>
      </c>
      <c r="E51" s="5">
        <f t="shared" si="7"/>
        <v>384259</v>
      </c>
    </row>
    <row r="52" spans="1:5" ht="15" customHeight="1" x14ac:dyDescent="0.2">
      <c r="A52" s="6" t="s">
        <v>13</v>
      </c>
      <c r="B52" s="7">
        <v>14110</v>
      </c>
      <c r="C52" s="7">
        <v>12332</v>
      </c>
      <c r="D52" s="5">
        <f t="shared" si="6"/>
        <v>1778</v>
      </c>
      <c r="E52" s="5">
        <f t="shared" si="7"/>
        <v>386037</v>
      </c>
    </row>
    <row r="53" spans="1:5" ht="15" customHeight="1" x14ac:dyDescent="0.2">
      <c r="A53" s="6" t="s">
        <v>14</v>
      </c>
      <c r="B53" s="7">
        <v>14058</v>
      </c>
      <c r="C53" s="7">
        <v>11682</v>
      </c>
      <c r="D53" s="5">
        <f t="shared" si="6"/>
        <v>2376</v>
      </c>
      <c r="E53" s="5">
        <f t="shared" si="7"/>
        <v>388413</v>
      </c>
    </row>
    <row r="54" spans="1:5" ht="15" customHeight="1" x14ac:dyDescent="0.2">
      <c r="A54" s="6" t="s">
        <v>15</v>
      </c>
      <c r="B54" s="7">
        <v>17085</v>
      </c>
      <c r="C54" s="7">
        <v>13533</v>
      </c>
      <c r="D54" s="5">
        <f t="shared" si="6"/>
        <v>3552</v>
      </c>
      <c r="E54" s="5">
        <f t="shared" si="7"/>
        <v>391965</v>
      </c>
    </row>
    <row r="55" spans="1:5" ht="15" customHeight="1" x14ac:dyDescent="0.2">
      <c r="A55" s="6" t="s">
        <v>16</v>
      </c>
      <c r="B55" s="7">
        <v>27699</v>
      </c>
      <c r="C55" s="7">
        <v>11580</v>
      </c>
      <c r="D55" s="5">
        <f t="shared" si="6"/>
        <v>16119</v>
      </c>
      <c r="E55" s="5">
        <f t="shared" si="7"/>
        <v>408084</v>
      </c>
    </row>
    <row r="56" spans="1:5" ht="15" customHeight="1" x14ac:dyDescent="0.2">
      <c r="A56" s="6" t="s">
        <v>39</v>
      </c>
      <c r="B56" s="7">
        <v>15583</v>
      </c>
      <c r="C56" s="7">
        <v>11420</v>
      </c>
      <c r="D56" s="5">
        <f t="shared" si="6"/>
        <v>4163</v>
      </c>
      <c r="E56" s="5">
        <f t="shared" si="7"/>
        <v>412247</v>
      </c>
    </row>
    <row r="57" spans="1:5" ht="15" hidden="1" customHeight="1" x14ac:dyDescent="0.2">
      <c r="A57" s="6" t="s">
        <v>18</v>
      </c>
      <c r="B57" s="7">
        <v>0</v>
      </c>
      <c r="C57" s="7">
        <v>0</v>
      </c>
      <c r="D57" s="5">
        <f t="shared" si="6"/>
        <v>0</v>
      </c>
      <c r="E57" s="5">
        <f t="shared" si="7"/>
        <v>412247</v>
      </c>
    </row>
    <row r="58" spans="1:5" ht="15" hidden="1" customHeight="1" x14ac:dyDescent="0.2">
      <c r="A58" s="6" t="s">
        <v>26</v>
      </c>
      <c r="B58" s="7">
        <v>0</v>
      </c>
      <c r="C58" s="7">
        <v>0</v>
      </c>
      <c r="D58" s="5">
        <f t="shared" si="6"/>
        <v>0</v>
      </c>
      <c r="E58" s="5">
        <f t="shared" si="7"/>
        <v>412247</v>
      </c>
    </row>
    <row r="59" spans="1:5" ht="15" customHeight="1" x14ac:dyDescent="0.2">
      <c r="A59" s="8" t="s">
        <v>27</v>
      </c>
      <c r="B59" s="9">
        <f>SUM(B47:B58)</f>
        <v>160254</v>
      </c>
      <c r="C59" s="9">
        <f>SUM(C47:C58)</f>
        <v>140632</v>
      </c>
      <c r="D59" s="10">
        <f>SUM(D47:D58)</f>
        <v>19622</v>
      </c>
      <c r="E59" s="10">
        <f>E58</f>
        <v>412247</v>
      </c>
    </row>
    <row r="60" spans="1:5" x14ac:dyDescent="0.2">
      <c r="A60" s="12" t="s">
        <v>28</v>
      </c>
    </row>
    <row r="61" spans="1:5" x14ac:dyDescent="0.2">
      <c r="A61" s="13" t="s">
        <v>29</v>
      </c>
    </row>
    <row r="62" spans="1:5" ht="21" customHeight="1" x14ac:dyDescent="0.2">
      <c r="A62" s="21" t="s">
        <v>38</v>
      </c>
      <c r="B62" s="21"/>
      <c r="C62" s="21"/>
      <c r="D62" s="21"/>
      <c r="E62" s="21"/>
    </row>
    <row r="64" spans="1:5" x14ac:dyDescent="0.2">
      <c r="E64" s="14"/>
    </row>
    <row r="65" spans="5:5" x14ac:dyDescent="0.2">
      <c r="E65" s="15"/>
    </row>
  </sheetData>
  <mergeCells count="9">
    <mergeCell ref="A62:E62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65"/>
  <sheetViews>
    <sheetView showGridLines="0" zoomScaleNormal="100" workbookViewId="0">
      <pane ySplit="7" topLeftCell="A50" activePane="bottomLeft" state="frozen"/>
      <selection pane="bottomLeft" activeCell="C65" sqref="C65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5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36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">
      <c r="A7" s="25"/>
      <c r="B7" s="26"/>
      <c r="C7" s="25"/>
      <c r="D7" s="27"/>
      <c r="E7" s="27"/>
    </row>
    <row r="8" spans="1:5" ht="15" customHeight="1" x14ac:dyDescent="0.2">
      <c r="A8" s="2" t="s">
        <v>8</v>
      </c>
      <c r="B8" s="3">
        <v>8068</v>
      </c>
      <c r="C8" s="3">
        <v>7896</v>
      </c>
      <c r="D8" s="4">
        <f t="shared" ref="D8:D19" si="0">B8-C8</f>
        <v>172</v>
      </c>
      <c r="E8" s="5">
        <v>274443</v>
      </c>
    </row>
    <row r="9" spans="1:5" ht="15" customHeight="1" x14ac:dyDescent="0.2">
      <c r="A9" s="6" t="s">
        <v>9</v>
      </c>
      <c r="B9" s="7">
        <v>7529</v>
      </c>
      <c r="C9" s="7">
        <v>9449</v>
      </c>
      <c r="D9" s="5">
        <f t="shared" si="0"/>
        <v>-1920</v>
      </c>
      <c r="E9" s="5">
        <f t="shared" ref="E9:E19" si="1">E8+D9</f>
        <v>272523</v>
      </c>
    </row>
    <row r="10" spans="1:5" ht="15" customHeight="1" x14ac:dyDescent="0.2">
      <c r="A10" s="6" t="s">
        <v>10</v>
      </c>
      <c r="B10" s="7">
        <v>6251</v>
      </c>
      <c r="C10" s="7">
        <v>9234</v>
      </c>
      <c r="D10" s="5">
        <f t="shared" si="0"/>
        <v>-2983</v>
      </c>
      <c r="E10" s="5">
        <f t="shared" si="1"/>
        <v>269540</v>
      </c>
    </row>
    <row r="11" spans="1:5" ht="15" customHeight="1" x14ac:dyDescent="0.2">
      <c r="A11" s="6" t="s">
        <v>11</v>
      </c>
      <c r="B11" s="7">
        <v>2800</v>
      </c>
      <c r="C11" s="7">
        <v>8247</v>
      </c>
      <c r="D11" s="5">
        <f t="shared" si="0"/>
        <v>-5447</v>
      </c>
      <c r="E11" s="5">
        <f t="shared" si="1"/>
        <v>264093</v>
      </c>
    </row>
    <row r="12" spans="1:5" ht="15" customHeight="1" x14ac:dyDescent="0.2">
      <c r="A12" s="6" t="s">
        <v>12</v>
      </c>
      <c r="B12" s="7">
        <v>2912</v>
      </c>
      <c r="C12" s="7">
        <v>6856</v>
      </c>
      <c r="D12" s="5">
        <f t="shared" si="0"/>
        <v>-3944</v>
      </c>
      <c r="E12" s="5">
        <f t="shared" si="1"/>
        <v>260149</v>
      </c>
    </row>
    <row r="13" spans="1:5" ht="15" customHeight="1" x14ac:dyDescent="0.2">
      <c r="A13" s="6" t="s">
        <v>13</v>
      </c>
      <c r="B13" s="7">
        <v>4553</v>
      </c>
      <c r="C13" s="7">
        <v>5590</v>
      </c>
      <c r="D13" s="5">
        <f t="shared" si="0"/>
        <v>-1037</v>
      </c>
      <c r="E13" s="5">
        <f t="shared" si="1"/>
        <v>259112</v>
      </c>
    </row>
    <row r="14" spans="1:5" ht="15" customHeight="1" x14ac:dyDescent="0.2">
      <c r="A14" s="6" t="s">
        <v>14</v>
      </c>
      <c r="B14" s="7">
        <v>5048</v>
      </c>
      <c r="C14" s="7">
        <v>6086</v>
      </c>
      <c r="D14" s="5">
        <f t="shared" si="0"/>
        <v>-1038</v>
      </c>
      <c r="E14" s="5">
        <f t="shared" si="1"/>
        <v>258074</v>
      </c>
    </row>
    <row r="15" spans="1:5" ht="15" customHeight="1" x14ac:dyDescent="0.2">
      <c r="A15" s="6" t="s">
        <v>15</v>
      </c>
      <c r="B15" s="7">
        <v>6106</v>
      </c>
      <c r="C15" s="7">
        <v>5476</v>
      </c>
      <c r="D15" s="5">
        <f t="shared" si="0"/>
        <v>630</v>
      </c>
      <c r="E15" s="5">
        <f t="shared" si="1"/>
        <v>258704</v>
      </c>
    </row>
    <row r="16" spans="1:5" ht="15" customHeight="1" x14ac:dyDescent="0.2">
      <c r="A16" s="6" t="s">
        <v>16</v>
      </c>
      <c r="B16" s="7">
        <v>9559</v>
      </c>
      <c r="C16" s="7">
        <v>5954</v>
      </c>
      <c r="D16" s="5">
        <f t="shared" si="0"/>
        <v>3605</v>
      </c>
      <c r="E16" s="5">
        <f t="shared" si="1"/>
        <v>262309</v>
      </c>
    </row>
    <row r="17" spans="1:5" ht="15" customHeight="1" x14ac:dyDescent="0.2">
      <c r="A17" s="6" t="s">
        <v>17</v>
      </c>
      <c r="B17" s="7">
        <v>9757</v>
      </c>
      <c r="C17" s="7">
        <v>6006</v>
      </c>
      <c r="D17" s="5">
        <f t="shared" si="0"/>
        <v>3751</v>
      </c>
      <c r="E17" s="5">
        <f t="shared" si="1"/>
        <v>266060</v>
      </c>
    </row>
    <row r="18" spans="1:5" ht="15" customHeight="1" x14ac:dyDescent="0.2">
      <c r="A18" s="6" t="s">
        <v>18</v>
      </c>
      <c r="B18" s="7">
        <v>8418</v>
      </c>
      <c r="C18" s="7">
        <v>5634</v>
      </c>
      <c r="D18" s="5">
        <f t="shared" si="0"/>
        <v>2784</v>
      </c>
      <c r="E18" s="5">
        <f t="shared" si="1"/>
        <v>268844</v>
      </c>
    </row>
    <row r="19" spans="1:5" ht="15" customHeight="1" x14ac:dyDescent="0.2">
      <c r="A19" s="6" t="s">
        <v>19</v>
      </c>
      <c r="B19" s="7">
        <v>7354</v>
      </c>
      <c r="C19" s="7">
        <v>6853</v>
      </c>
      <c r="D19" s="5">
        <f t="shared" si="0"/>
        <v>501</v>
      </c>
      <c r="E19" s="5">
        <f t="shared" si="1"/>
        <v>269345</v>
      </c>
    </row>
    <row r="20" spans="1:5" ht="15" customHeight="1" x14ac:dyDescent="0.2">
      <c r="A20" s="8" t="s">
        <v>20</v>
      </c>
      <c r="B20" s="9">
        <f>SUM(B8:B19)</f>
        <v>78355</v>
      </c>
      <c r="C20" s="9">
        <f>SUM(C8:C19)</f>
        <v>83281</v>
      </c>
      <c r="D20" s="9">
        <f>SUM(D8:D19)</f>
        <v>-4926</v>
      </c>
      <c r="E20" s="10">
        <f>E19</f>
        <v>269345</v>
      </c>
    </row>
    <row r="21" spans="1:5" ht="15" customHeight="1" x14ac:dyDescent="0.2">
      <c r="A21" s="2" t="s">
        <v>21</v>
      </c>
      <c r="B21" s="3">
        <v>8981</v>
      </c>
      <c r="C21" s="3">
        <v>8327</v>
      </c>
      <c r="D21" s="4">
        <f t="shared" ref="D21:D32" si="2">B21-C21</f>
        <v>654</v>
      </c>
      <c r="E21" s="4">
        <f>E19+D21</f>
        <v>269999</v>
      </c>
    </row>
    <row r="22" spans="1:5" ht="15" customHeight="1" x14ac:dyDescent="0.2">
      <c r="A22" s="6" t="s">
        <v>9</v>
      </c>
      <c r="B22" s="7">
        <v>8823</v>
      </c>
      <c r="C22" s="7">
        <v>8304</v>
      </c>
      <c r="D22" s="5">
        <f t="shared" si="2"/>
        <v>519</v>
      </c>
      <c r="E22" s="5">
        <f t="shared" ref="E22:E32" si="3">E21+D22</f>
        <v>270518</v>
      </c>
    </row>
    <row r="23" spans="1:5" ht="15" customHeight="1" x14ac:dyDescent="0.2">
      <c r="A23" s="6" t="s">
        <v>10</v>
      </c>
      <c r="B23" s="7">
        <v>8845</v>
      </c>
      <c r="C23" s="7">
        <v>10301</v>
      </c>
      <c r="D23" s="5">
        <f t="shared" si="2"/>
        <v>-1456</v>
      </c>
      <c r="E23" s="5">
        <f t="shared" si="3"/>
        <v>269062</v>
      </c>
    </row>
    <row r="24" spans="1:5" ht="15" customHeight="1" x14ac:dyDescent="0.2">
      <c r="A24" s="6" t="s">
        <v>11</v>
      </c>
      <c r="B24" s="7">
        <v>7238</v>
      </c>
      <c r="C24" s="7">
        <v>7475</v>
      </c>
      <c r="D24" s="5">
        <f t="shared" si="2"/>
        <v>-237</v>
      </c>
      <c r="E24" s="5">
        <f t="shared" si="3"/>
        <v>268825</v>
      </c>
    </row>
    <row r="25" spans="1:5" ht="15" customHeight="1" x14ac:dyDescent="0.2">
      <c r="A25" s="6" t="s">
        <v>12</v>
      </c>
      <c r="B25" s="7">
        <v>7361</v>
      </c>
      <c r="C25" s="7">
        <v>6881</v>
      </c>
      <c r="D25" s="5">
        <f t="shared" si="2"/>
        <v>480</v>
      </c>
      <c r="E25" s="5">
        <f t="shared" si="3"/>
        <v>269305</v>
      </c>
    </row>
    <row r="26" spans="1:5" ht="15" customHeight="1" x14ac:dyDescent="0.2">
      <c r="A26" s="6" t="s">
        <v>13</v>
      </c>
      <c r="B26" s="7">
        <v>8124</v>
      </c>
      <c r="C26" s="7">
        <v>6507</v>
      </c>
      <c r="D26" s="5">
        <f t="shared" si="2"/>
        <v>1617</v>
      </c>
      <c r="E26" s="5">
        <f t="shared" si="3"/>
        <v>270922</v>
      </c>
    </row>
    <row r="27" spans="1:5" ht="15" customHeight="1" x14ac:dyDescent="0.2">
      <c r="A27" s="6" t="s">
        <v>14</v>
      </c>
      <c r="B27" s="7">
        <v>7989</v>
      </c>
      <c r="C27" s="7">
        <v>6402</v>
      </c>
      <c r="D27" s="5">
        <f t="shared" si="2"/>
        <v>1587</v>
      </c>
      <c r="E27" s="5">
        <f t="shared" si="3"/>
        <v>272509</v>
      </c>
    </row>
    <row r="28" spans="1:5" ht="15" customHeight="1" x14ac:dyDescent="0.2">
      <c r="A28" s="6" t="s">
        <v>15</v>
      </c>
      <c r="B28" s="7">
        <v>9324</v>
      </c>
      <c r="C28" s="7">
        <v>7285</v>
      </c>
      <c r="D28" s="5">
        <f t="shared" si="2"/>
        <v>2039</v>
      </c>
      <c r="E28" s="5">
        <f t="shared" si="3"/>
        <v>274548</v>
      </c>
    </row>
    <row r="29" spans="1:5" ht="15" customHeight="1" x14ac:dyDescent="0.2">
      <c r="A29" s="6" t="s">
        <v>16</v>
      </c>
      <c r="B29" s="7">
        <v>15055</v>
      </c>
      <c r="C29" s="7">
        <v>8155</v>
      </c>
      <c r="D29" s="5">
        <f t="shared" si="2"/>
        <v>6900</v>
      </c>
      <c r="E29" s="5">
        <f t="shared" si="3"/>
        <v>281448</v>
      </c>
    </row>
    <row r="30" spans="1:5" ht="15" customHeight="1" x14ac:dyDescent="0.2">
      <c r="A30" s="6" t="s">
        <v>17</v>
      </c>
      <c r="B30" s="7">
        <v>9803</v>
      </c>
      <c r="C30" s="7">
        <v>7341</v>
      </c>
      <c r="D30" s="5">
        <f t="shared" si="2"/>
        <v>2462</v>
      </c>
      <c r="E30" s="5">
        <f t="shared" si="3"/>
        <v>283910</v>
      </c>
    </row>
    <row r="31" spans="1:5" ht="15" customHeight="1" x14ac:dyDescent="0.2">
      <c r="A31" s="6" t="s">
        <v>18</v>
      </c>
      <c r="B31" s="7">
        <v>9076</v>
      </c>
      <c r="C31" s="7">
        <v>7279</v>
      </c>
      <c r="D31" s="5">
        <f t="shared" si="2"/>
        <v>1797</v>
      </c>
      <c r="E31" s="5">
        <f t="shared" si="3"/>
        <v>285707</v>
      </c>
    </row>
    <row r="32" spans="1:5" ht="15" customHeight="1" x14ac:dyDescent="0.2">
      <c r="A32" s="6" t="s">
        <v>19</v>
      </c>
      <c r="B32" s="7">
        <v>7915</v>
      </c>
      <c r="C32" s="7">
        <v>8574</v>
      </c>
      <c r="D32" s="5">
        <f t="shared" si="2"/>
        <v>-659</v>
      </c>
      <c r="E32" s="5">
        <f t="shared" si="3"/>
        <v>285048</v>
      </c>
    </row>
    <row r="33" spans="1:5" ht="15" customHeight="1" x14ac:dyDescent="0.2">
      <c r="A33" s="8" t="s">
        <v>22</v>
      </c>
      <c r="B33" s="9">
        <f>SUM(B21:B32)</f>
        <v>108534</v>
      </c>
      <c r="C33" s="9">
        <f>SUM(C21:C32)</f>
        <v>92831</v>
      </c>
      <c r="D33" s="10">
        <f>SUM(D21:D32)</f>
        <v>15703</v>
      </c>
      <c r="E33" s="10">
        <f>E32</f>
        <v>285048</v>
      </c>
    </row>
    <row r="34" spans="1:5" ht="15" customHeight="1" x14ac:dyDescent="0.2">
      <c r="A34" s="2" t="s">
        <v>23</v>
      </c>
      <c r="B34" s="3">
        <v>9324</v>
      </c>
      <c r="C34" s="3">
        <v>10019</v>
      </c>
      <c r="D34" s="4">
        <f t="shared" ref="D34:D45" si="4">B34-C34</f>
        <v>-695</v>
      </c>
      <c r="E34" s="5">
        <f>E32+D34</f>
        <v>284353</v>
      </c>
    </row>
    <row r="35" spans="1:5" ht="15" customHeight="1" x14ac:dyDescent="0.2">
      <c r="A35" s="6" t="s">
        <v>9</v>
      </c>
      <c r="B35" s="7">
        <v>10723</v>
      </c>
      <c r="C35" s="7">
        <v>8730</v>
      </c>
      <c r="D35" s="5">
        <f t="shared" si="4"/>
        <v>1993</v>
      </c>
      <c r="E35" s="5">
        <f t="shared" ref="E35:E45" si="5">E34+D35</f>
        <v>286346</v>
      </c>
    </row>
    <row r="36" spans="1:5" ht="15" customHeight="1" x14ac:dyDescent="0.2">
      <c r="A36" s="6" t="s">
        <v>10</v>
      </c>
      <c r="B36" s="7">
        <v>9670</v>
      </c>
      <c r="C36" s="7">
        <v>12205</v>
      </c>
      <c r="D36" s="5">
        <f t="shared" si="4"/>
        <v>-2535</v>
      </c>
      <c r="E36" s="5">
        <f t="shared" si="5"/>
        <v>283811</v>
      </c>
    </row>
    <row r="37" spans="1:5" ht="15" customHeight="1" x14ac:dyDescent="0.2">
      <c r="A37" s="6" t="s">
        <v>11</v>
      </c>
      <c r="B37" s="7">
        <v>9411</v>
      </c>
      <c r="C37" s="7">
        <v>7578</v>
      </c>
      <c r="D37" s="5">
        <f t="shared" si="4"/>
        <v>1833</v>
      </c>
      <c r="E37" s="5">
        <f t="shared" si="5"/>
        <v>285644</v>
      </c>
    </row>
    <row r="38" spans="1:5" ht="15" customHeight="1" x14ac:dyDescent="0.2">
      <c r="A38" s="6" t="s">
        <v>12</v>
      </c>
      <c r="B38" s="7">
        <v>9366</v>
      </c>
      <c r="C38" s="7">
        <v>8392</v>
      </c>
      <c r="D38" s="5">
        <f t="shared" si="4"/>
        <v>974</v>
      </c>
      <c r="E38" s="5">
        <f t="shared" si="5"/>
        <v>286618</v>
      </c>
    </row>
    <row r="39" spans="1:5" ht="15" customHeight="1" x14ac:dyDescent="0.2">
      <c r="A39" s="6" t="s">
        <v>13</v>
      </c>
      <c r="B39" s="7">
        <v>8835</v>
      </c>
      <c r="C39" s="7">
        <v>7895</v>
      </c>
      <c r="D39" s="5">
        <f t="shared" si="4"/>
        <v>940</v>
      </c>
      <c r="E39" s="5">
        <f t="shared" si="5"/>
        <v>287558</v>
      </c>
    </row>
    <row r="40" spans="1:5" ht="15" customHeight="1" x14ac:dyDescent="0.2">
      <c r="A40" s="6" t="s">
        <v>14</v>
      </c>
      <c r="B40" s="7">
        <v>9632</v>
      </c>
      <c r="C40" s="7">
        <v>8778</v>
      </c>
      <c r="D40" s="5">
        <f t="shared" si="4"/>
        <v>854</v>
      </c>
      <c r="E40" s="5">
        <f t="shared" si="5"/>
        <v>288412</v>
      </c>
    </row>
    <row r="41" spans="1:5" ht="15" customHeight="1" x14ac:dyDescent="0.2">
      <c r="A41" s="6" t="s">
        <v>15</v>
      </c>
      <c r="B41" s="7">
        <v>10186</v>
      </c>
      <c r="C41" s="7">
        <v>8208</v>
      </c>
      <c r="D41" s="5">
        <f t="shared" si="4"/>
        <v>1978</v>
      </c>
      <c r="E41" s="5">
        <f t="shared" si="5"/>
        <v>290390</v>
      </c>
    </row>
    <row r="42" spans="1:5" ht="15" customHeight="1" x14ac:dyDescent="0.2">
      <c r="A42" s="6" t="s">
        <v>16</v>
      </c>
      <c r="B42" s="7">
        <v>13503</v>
      </c>
      <c r="C42" s="7">
        <v>8095</v>
      </c>
      <c r="D42" s="5">
        <f t="shared" si="4"/>
        <v>5408</v>
      </c>
      <c r="E42" s="5">
        <f t="shared" si="5"/>
        <v>295798</v>
      </c>
    </row>
    <row r="43" spans="1:5" ht="15" customHeight="1" x14ac:dyDescent="0.2">
      <c r="A43" s="6" t="s">
        <v>17</v>
      </c>
      <c r="B43" s="7">
        <v>9314</v>
      </c>
      <c r="C43" s="7">
        <v>8243</v>
      </c>
      <c r="D43" s="5">
        <f t="shared" si="4"/>
        <v>1071</v>
      </c>
      <c r="E43" s="5">
        <f t="shared" si="5"/>
        <v>296869</v>
      </c>
    </row>
    <row r="44" spans="1:5" ht="15" customHeight="1" x14ac:dyDescent="0.2">
      <c r="A44" s="6" t="s">
        <v>18</v>
      </c>
      <c r="B44" s="7">
        <v>8806</v>
      </c>
      <c r="C44" s="7">
        <v>7540</v>
      </c>
      <c r="D44" s="5">
        <f t="shared" si="4"/>
        <v>1266</v>
      </c>
      <c r="E44" s="5">
        <f t="shared" si="5"/>
        <v>298135</v>
      </c>
    </row>
    <row r="45" spans="1:5" ht="15" customHeight="1" x14ac:dyDescent="0.2">
      <c r="A45" s="6" t="s">
        <v>19</v>
      </c>
      <c r="B45" s="7">
        <v>7419</v>
      </c>
      <c r="C45" s="7">
        <v>8753</v>
      </c>
      <c r="D45" s="5">
        <f t="shared" si="4"/>
        <v>-1334</v>
      </c>
      <c r="E45" s="5">
        <f t="shared" si="5"/>
        <v>296801</v>
      </c>
    </row>
    <row r="46" spans="1:5" ht="15" customHeight="1" x14ac:dyDescent="0.2">
      <c r="A46" s="8" t="s">
        <v>24</v>
      </c>
      <c r="B46" s="9">
        <f>SUM(B34:B45)</f>
        <v>116189</v>
      </c>
      <c r="C46" s="9">
        <f>SUM(C34:C45)</f>
        <v>104436</v>
      </c>
      <c r="D46" s="10">
        <f>SUM(D34:D45)</f>
        <v>11753</v>
      </c>
      <c r="E46" s="10">
        <f>E45</f>
        <v>296801</v>
      </c>
    </row>
    <row r="47" spans="1:5" ht="15" customHeight="1" x14ac:dyDescent="0.2">
      <c r="A47" s="2" t="s">
        <v>25</v>
      </c>
      <c r="B47" s="3">
        <v>9927</v>
      </c>
      <c r="C47" s="3">
        <v>10561</v>
      </c>
      <c r="D47" s="4">
        <f t="shared" ref="D47:D58" si="6">B47-C47</f>
        <v>-634</v>
      </c>
      <c r="E47" s="5">
        <f>E45+D47</f>
        <v>296167</v>
      </c>
    </row>
    <row r="48" spans="1:5" ht="15" customHeight="1" x14ac:dyDescent="0.2">
      <c r="A48" s="6" t="s">
        <v>9</v>
      </c>
      <c r="B48" s="7">
        <v>9559</v>
      </c>
      <c r="C48" s="7">
        <v>8206</v>
      </c>
      <c r="D48" s="5">
        <f t="shared" si="6"/>
        <v>1353</v>
      </c>
      <c r="E48" s="5">
        <f t="shared" ref="E48:E58" si="7">E47+D48</f>
        <v>297520</v>
      </c>
    </row>
    <row r="49" spans="1:5" ht="15" customHeight="1" x14ac:dyDescent="0.2">
      <c r="A49" s="6" t="s">
        <v>10</v>
      </c>
      <c r="B49" s="7">
        <v>10995</v>
      </c>
      <c r="C49" s="7">
        <v>9583</v>
      </c>
      <c r="D49" s="5">
        <f t="shared" si="6"/>
        <v>1412</v>
      </c>
      <c r="E49" s="5">
        <f t="shared" si="7"/>
        <v>298932</v>
      </c>
    </row>
    <row r="50" spans="1:5" ht="15" customHeight="1" x14ac:dyDescent="0.2">
      <c r="A50" s="6" t="s">
        <v>11</v>
      </c>
      <c r="B50" s="7">
        <v>9654</v>
      </c>
      <c r="C50" s="7">
        <v>10195</v>
      </c>
      <c r="D50" s="5">
        <f t="shared" si="6"/>
        <v>-541</v>
      </c>
      <c r="E50" s="5">
        <f t="shared" si="7"/>
        <v>298391</v>
      </c>
    </row>
    <row r="51" spans="1:5" ht="15" customHeight="1" x14ac:dyDescent="0.2">
      <c r="A51" s="6" t="s">
        <v>12</v>
      </c>
      <c r="B51" s="7">
        <v>9742</v>
      </c>
      <c r="C51" s="7">
        <v>9930</v>
      </c>
      <c r="D51" s="5">
        <f t="shared" si="6"/>
        <v>-188</v>
      </c>
      <c r="E51" s="5">
        <f t="shared" si="7"/>
        <v>298203</v>
      </c>
    </row>
    <row r="52" spans="1:5" ht="15" customHeight="1" x14ac:dyDescent="0.2">
      <c r="A52" s="6" t="s">
        <v>13</v>
      </c>
      <c r="B52" s="7">
        <v>9083</v>
      </c>
      <c r="C52" s="7">
        <v>8449</v>
      </c>
      <c r="D52" s="5">
        <f t="shared" si="6"/>
        <v>634</v>
      </c>
      <c r="E52" s="5">
        <f t="shared" si="7"/>
        <v>298837</v>
      </c>
    </row>
    <row r="53" spans="1:5" ht="15" customHeight="1" x14ac:dyDescent="0.2">
      <c r="A53" s="6" t="s">
        <v>14</v>
      </c>
      <c r="B53" s="7">
        <v>9443</v>
      </c>
      <c r="C53" s="7">
        <v>8937</v>
      </c>
      <c r="D53" s="5">
        <f t="shared" si="6"/>
        <v>506</v>
      </c>
      <c r="E53" s="5">
        <f t="shared" si="7"/>
        <v>299343</v>
      </c>
    </row>
    <row r="54" spans="1:5" ht="15" customHeight="1" x14ac:dyDescent="0.2">
      <c r="A54" s="6" t="s">
        <v>15</v>
      </c>
      <c r="B54" s="7">
        <v>11321</v>
      </c>
      <c r="C54" s="7">
        <v>8911</v>
      </c>
      <c r="D54" s="5">
        <f t="shared" si="6"/>
        <v>2410</v>
      </c>
      <c r="E54" s="5">
        <f t="shared" si="7"/>
        <v>301753</v>
      </c>
    </row>
    <row r="55" spans="1:5" ht="15" customHeight="1" x14ac:dyDescent="0.2">
      <c r="A55" s="6" t="s">
        <v>16</v>
      </c>
      <c r="B55" s="7">
        <v>14015</v>
      </c>
      <c r="C55" s="7">
        <v>8134</v>
      </c>
      <c r="D55" s="5">
        <f t="shared" si="6"/>
        <v>5881</v>
      </c>
      <c r="E55" s="5">
        <f t="shared" si="7"/>
        <v>307634</v>
      </c>
    </row>
    <row r="56" spans="1:5" ht="15" customHeight="1" x14ac:dyDescent="0.2">
      <c r="A56" s="6" t="s">
        <v>39</v>
      </c>
      <c r="B56" s="7">
        <v>10055</v>
      </c>
      <c r="C56" s="7">
        <v>8452</v>
      </c>
      <c r="D56" s="5">
        <f t="shared" si="6"/>
        <v>1603</v>
      </c>
      <c r="E56" s="5">
        <f t="shared" si="7"/>
        <v>309237</v>
      </c>
    </row>
    <row r="57" spans="1:5" ht="15" hidden="1" customHeight="1" x14ac:dyDescent="0.2">
      <c r="A57" s="6" t="s">
        <v>18</v>
      </c>
      <c r="B57" s="7">
        <v>0</v>
      </c>
      <c r="C57" s="7">
        <v>0</v>
      </c>
      <c r="D57" s="5">
        <f t="shared" si="6"/>
        <v>0</v>
      </c>
      <c r="E57" s="5">
        <f t="shared" si="7"/>
        <v>309237</v>
      </c>
    </row>
    <row r="58" spans="1:5" ht="15" hidden="1" customHeight="1" x14ac:dyDescent="0.2">
      <c r="A58" s="6" t="s">
        <v>26</v>
      </c>
      <c r="B58" s="7">
        <v>0</v>
      </c>
      <c r="C58" s="7">
        <v>0</v>
      </c>
      <c r="D58" s="5">
        <f t="shared" si="6"/>
        <v>0</v>
      </c>
      <c r="E58" s="5">
        <f t="shared" si="7"/>
        <v>309237</v>
      </c>
    </row>
    <row r="59" spans="1:5" ht="15" customHeight="1" x14ac:dyDescent="0.2">
      <c r="A59" s="8" t="s">
        <v>27</v>
      </c>
      <c r="B59" s="9">
        <f>SUM(B47:B58)</f>
        <v>103794</v>
      </c>
      <c r="C59" s="9">
        <f>SUM(C47:C58)</f>
        <v>91358</v>
      </c>
      <c r="D59" s="10">
        <f>SUM(D47:D58)</f>
        <v>12436</v>
      </c>
      <c r="E59" s="10">
        <f>E58</f>
        <v>309237</v>
      </c>
    </row>
    <row r="60" spans="1:5" x14ac:dyDescent="0.2">
      <c r="A60" s="12" t="s">
        <v>28</v>
      </c>
    </row>
    <row r="61" spans="1:5" x14ac:dyDescent="0.2">
      <c r="A61" s="13" t="s">
        <v>29</v>
      </c>
    </row>
    <row r="62" spans="1:5" ht="24.75" customHeight="1" x14ac:dyDescent="0.2">
      <c r="A62" s="21" t="s">
        <v>38</v>
      </c>
      <c r="B62" s="21"/>
      <c r="C62" s="21"/>
      <c r="D62" s="21"/>
      <c r="E62" s="21"/>
    </row>
    <row r="64" spans="1:5" x14ac:dyDescent="0.2">
      <c r="E64" s="14"/>
    </row>
    <row r="65" spans="5:5" x14ac:dyDescent="0.2">
      <c r="E65" s="15"/>
    </row>
  </sheetData>
  <mergeCells count="9">
    <mergeCell ref="A62:E62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5"/>
  <sheetViews>
    <sheetView showGridLines="0" tabSelected="1" zoomScaleNormal="100" workbookViewId="0">
      <pane ySplit="7" topLeftCell="A50" activePane="bottomLeft" state="frozen"/>
      <selection pane="bottomLeft" activeCell="C64" sqref="C64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5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37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">
      <c r="A7" s="25"/>
      <c r="B7" s="26"/>
      <c r="C7" s="25"/>
      <c r="D7" s="27"/>
      <c r="E7" s="27"/>
    </row>
    <row r="8" spans="1:5" ht="15" customHeight="1" x14ac:dyDescent="0.2">
      <c r="A8" s="2" t="s">
        <v>8</v>
      </c>
      <c r="B8" s="3">
        <v>54026</v>
      </c>
      <c r="C8" s="3">
        <v>50945</v>
      </c>
      <c r="D8" s="4">
        <f t="shared" ref="D8:D19" si="0">B8-C8</f>
        <v>3081</v>
      </c>
      <c r="E8" s="5">
        <v>1658508</v>
      </c>
    </row>
    <row r="9" spans="1:5" ht="15" customHeight="1" x14ac:dyDescent="0.2">
      <c r="A9" s="6" t="s">
        <v>9</v>
      </c>
      <c r="B9" s="7">
        <v>55630</v>
      </c>
      <c r="C9" s="7">
        <v>47268</v>
      </c>
      <c r="D9" s="5">
        <f t="shared" si="0"/>
        <v>8362</v>
      </c>
      <c r="E9" s="5">
        <f t="shared" ref="E9:E19" si="1">E8+D9</f>
        <v>1666870</v>
      </c>
    </row>
    <row r="10" spans="1:5" ht="15" customHeight="1" x14ac:dyDescent="0.2">
      <c r="A10" s="6" t="s">
        <v>10</v>
      </c>
      <c r="B10" s="7">
        <v>52666</v>
      </c>
      <c r="C10" s="7">
        <v>68868</v>
      </c>
      <c r="D10" s="5">
        <f t="shared" si="0"/>
        <v>-16202</v>
      </c>
      <c r="E10" s="5">
        <f t="shared" si="1"/>
        <v>1650668</v>
      </c>
    </row>
    <row r="11" spans="1:5" ht="15" customHeight="1" x14ac:dyDescent="0.2">
      <c r="A11" s="6" t="s">
        <v>11</v>
      </c>
      <c r="B11" s="7">
        <v>26458</v>
      </c>
      <c r="C11" s="7">
        <v>66188</v>
      </c>
      <c r="D11" s="5">
        <f t="shared" si="0"/>
        <v>-39730</v>
      </c>
      <c r="E11" s="5">
        <f t="shared" si="1"/>
        <v>1610938</v>
      </c>
    </row>
    <row r="12" spans="1:5" ht="15" customHeight="1" x14ac:dyDescent="0.2">
      <c r="A12" s="6" t="s">
        <v>12</v>
      </c>
      <c r="B12" s="7">
        <v>28310</v>
      </c>
      <c r="C12" s="7">
        <v>48897</v>
      </c>
      <c r="D12" s="5">
        <f t="shared" si="0"/>
        <v>-20587</v>
      </c>
      <c r="E12" s="5">
        <f t="shared" si="1"/>
        <v>1590351</v>
      </c>
    </row>
    <row r="13" spans="1:5" ht="15" customHeight="1" x14ac:dyDescent="0.2">
      <c r="A13" s="6" t="s">
        <v>13</v>
      </c>
      <c r="B13" s="7">
        <v>33381</v>
      </c>
      <c r="C13" s="7">
        <v>37939</v>
      </c>
      <c r="D13" s="5">
        <f t="shared" si="0"/>
        <v>-4558</v>
      </c>
      <c r="E13" s="5">
        <f t="shared" si="1"/>
        <v>1585793</v>
      </c>
    </row>
    <row r="14" spans="1:5" ht="15" customHeight="1" x14ac:dyDescent="0.2">
      <c r="A14" s="6" t="s">
        <v>14</v>
      </c>
      <c r="B14" s="7">
        <v>40443</v>
      </c>
      <c r="C14" s="7">
        <v>38074</v>
      </c>
      <c r="D14" s="5">
        <f t="shared" si="0"/>
        <v>2369</v>
      </c>
      <c r="E14" s="5">
        <f t="shared" si="1"/>
        <v>1588162</v>
      </c>
    </row>
    <row r="15" spans="1:5" ht="15" customHeight="1" x14ac:dyDescent="0.2">
      <c r="A15" s="6" t="s">
        <v>15</v>
      </c>
      <c r="B15" s="7">
        <v>48525</v>
      </c>
      <c r="C15" s="7">
        <v>41511</v>
      </c>
      <c r="D15" s="5">
        <f t="shared" si="0"/>
        <v>7014</v>
      </c>
      <c r="E15" s="5">
        <f t="shared" si="1"/>
        <v>1595176</v>
      </c>
    </row>
    <row r="16" spans="1:5" ht="15" customHeight="1" x14ac:dyDescent="0.2">
      <c r="A16" s="6" t="s">
        <v>16</v>
      </c>
      <c r="B16" s="7">
        <v>56359</v>
      </c>
      <c r="C16" s="7">
        <v>40128</v>
      </c>
      <c r="D16" s="5">
        <f t="shared" si="0"/>
        <v>16231</v>
      </c>
      <c r="E16" s="5">
        <f t="shared" si="1"/>
        <v>1611407</v>
      </c>
    </row>
    <row r="17" spans="1:5" ht="15" customHeight="1" x14ac:dyDescent="0.2">
      <c r="A17" s="6" t="s">
        <v>17</v>
      </c>
      <c r="B17" s="7">
        <v>60833</v>
      </c>
      <c r="C17" s="7">
        <v>46434</v>
      </c>
      <c r="D17" s="5">
        <f t="shared" si="0"/>
        <v>14399</v>
      </c>
      <c r="E17" s="5">
        <f t="shared" si="1"/>
        <v>1625806</v>
      </c>
    </row>
    <row r="18" spans="1:5" ht="15" customHeight="1" x14ac:dyDescent="0.2">
      <c r="A18" s="6" t="s">
        <v>18</v>
      </c>
      <c r="B18" s="7">
        <v>60552</v>
      </c>
      <c r="C18" s="7">
        <v>48315</v>
      </c>
      <c r="D18" s="5">
        <f t="shared" si="0"/>
        <v>12237</v>
      </c>
      <c r="E18" s="5">
        <f t="shared" si="1"/>
        <v>1638043</v>
      </c>
    </row>
    <row r="19" spans="1:5" ht="15" customHeight="1" x14ac:dyDescent="0.2">
      <c r="A19" s="6" t="s">
        <v>19</v>
      </c>
      <c r="B19" s="7">
        <v>54634</v>
      </c>
      <c r="C19" s="7">
        <v>59215</v>
      </c>
      <c r="D19" s="5">
        <f t="shared" si="0"/>
        <v>-4581</v>
      </c>
      <c r="E19" s="5">
        <f t="shared" si="1"/>
        <v>1633462</v>
      </c>
    </row>
    <row r="20" spans="1:5" ht="15" customHeight="1" x14ac:dyDescent="0.2">
      <c r="A20" s="8" t="s">
        <v>20</v>
      </c>
      <c r="B20" s="9">
        <f>SUM(B8:B19)</f>
        <v>571817</v>
      </c>
      <c r="C20" s="9">
        <f>SUM(C8:C19)</f>
        <v>593782</v>
      </c>
      <c r="D20" s="9">
        <f>SUM(D8:D19)</f>
        <v>-21965</v>
      </c>
      <c r="E20" s="10">
        <f>E19</f>
        <v>1633462</v>
      </c>
    </row>
    <row r="21" spans="1:5" ht="15" customHeight="1" x14ac:dyDescent="0.2">
      <c r="A21" s="2" t="s">
        <v>21</v>
      </c>
      <c r="B21" s="3">
        <v>68255</v>
      </c>
      <c r="C21" s="3">
        <v>52203</v>
      </c>
      <c r="D21" s="4">
        <f t="shared" ref="D21:D32" si="2">B21-C21</f>
        <v>16052</v>
      </c>
      <c r="E21" s="4">
        <f>E19+D21</f>
        <v>1649514</v>
      </c>
    </row>
    <row r="22" spans="1:5" ht="15" customHeight="1" x14ac:dyDescent="0.2">
      <c r="A22" s="6" t="s">
        <v>9</v>
      </c>
      <c r="B22" s="7">
        <v>70986</v>
      </c>
      <c r="C22" s="7">
        <v>50909</v>
      </c>
      <c r="D22" s="5">
        <f t="shared" si="2"/>
        <v>20077</v>
      </c>
      <c r="E22" s="5">
        <f t="shared" ref="E22:E32" si="3">E21+D22</f>
        <v>1669591</v>
      </c>
    </row>
    <row r="23" spans="1:5" ht="15" customHeight="1" x14ac:dyDescent="0.2">
      <c r="A23" s="6" t="s">
        <v>10</v>
      </c>
      <c r="B23" s="7">
        <v>68301</v>
      </c>
      <c r="C23" s="7">
        <v>58123</v>
      </c>
      <c r="D23" s="5">
        <f t="shared" si="2"/>
        <v>10178</v>
      </c>
      <c r="E23" s="5">
        <f t="shared" si="3"/>
        <v>1679769</v>
      </c>
    </row>
    <row r="24" spans="1:5" ht="15" customHeight="1" x14ac:dyDescent="0.2">
      <c r="A24" s="6" t="s">
        <v>11</v>
      </c>
      <c r="B24" s="7">
        <v>61879</v>
      </c>
      <c r="C24" s="16">
        <v>52174</v>
      </c>
      <c r="D24" s="5">
        <f t="shared" si="2"/>
        <v>9705</v>
      </c>
      <c r="E24" s="5">
        <f t="shared" si="3"/>
        <v>1689474</v>
      </c>
    </row>
    <row r="25" spans="1:5" ht="15" customHeight="1" x14ac:dyDescent="0.2">
      <c r="A25" s="6" t="s">
        <v>12</v>
      </c>
      <c r="B25" s="7">
        <v>64206</v>
      </c>
      <c r="C25" s="7">
        <v>52728</v>
      </c>
      <c r="D25" s="5">
        <f t="shared" si="2"/>
        <v>11478</v>
      </c>
      <c r="E25" s="5">
        <f t="shared" si="3"/>
        <v>1700952</v>
      </c>
    </row>
    <row r="26" spans="1:5" ht="15" customHeight="1" x14ac:dyDescent="0.2">
      <c r="A26" s="6" t="s">
        <v>13</v>
      </c>
      <c r="B26" s="7">
        <v>62824</v>
      </c>
      <c r="C26" s="7">
        <v>52395</v>
      </c>
      <c r="D26" s="5">
        <f t="shared" si="2"/>
        <v>10429</v>
      </c>
      <c r="E26" s="5">
        <f t="shared" si="3"/>
        <v>1711381</v>
      </c>
    </row>
    <row r="27" spans="1:5" ht="15" customHeight="1" x14ac:dyDescent="0.2">
      <c r="A27" s="6" t="s">
        <v>14</v>
      </c>
      <c r="B27" s="7">
        <v>65051</v>
      </c>
      <c r="C27" s="7">
        <v>53336</v>
      </c>
      <c r="D27" s="5">
        <f t="shared" si="2"/>
        <v>11715</v>
      </c>
      <c r="E27" s="5">
        <f t="shared" si="3"/>
        <v>1723096</v>
      </c>
    </row>
    <row r="28" spans="1:5" ht="15" customHeight="1" x14ac:dyDescent="0.2">
      <c r="A28" s="6" t="s">
        <v>15</v>
      </c>
      <c r="B28" s="7">
        <v>70590</v>
      </c>
      <c r="C28" s="7">
        <v>50940</v>
      </c>
      <c r="D28" s="5">
        <f t="shared" si="2"/>
        <v>19650</v>
      </c>
      <c r="E28" s="5">
        <f t="shared" si="3"/>
        <v>1742746</v>
      </c>
    </row>
    <row r="29" spans="1:5" ht="15" customHeight="1" x14ac:dyDescent="0.2">
      <c r="A29" s="6" t="s">
        <v>16</v>
      </c>
      <c r="B29" s="7">
        <v>70098</v>
      </c>
      <c r="C29" s="7">
        <v>56773</v>
      </c>
      <c r="D29" s="5">
        <f t="shared" si="2"/>
        <v>13325</v>
      </c>
      <c r="E29" s="5">
        <f t="shared" si="3"/>
        <v>1756071</v>
      </c>
    </row>
    <row r="30" spans="1:5" ht="15" customHeight="1" x14ac:dyDescent="0.2">
      <c r="A30" s="6" t="s">
        <v>17</v>
      </c>
      <c r="B30" s="7">
        <v>71484</v>
      </c>
      <c r="C30" s="7">
        <v>58532</v>
      </c>
      <c r="D30" s="5">
        <f t="shared" si="2"/>
        <v>12952</v>
      </c>
      <c r="E30" s="5">
        <f t="shared" si="3"/>
        <v>1769023</v>
      </c>
    </row>
    <row r="31" spans="1:5" ht="15" customHeight="1" x14ac:dyDescent="0.2">
      <c r="A31" s="6" t="s">
        <v>18</v>
      </c>
      <c r="B31" s="7">
        <v>71938</v>
      </c>
      <c r="C31" s="7">
        <v>55578</v>
      </c>
      <c r="D31" s="5">
        <f t="shared" si="2"/>
        <v>16360</v>
      </c>
      <c r="E31" s="5">
        <f t="shared" si="3"/>
        <v>1785383</v>
      </c>
    </row>
    <row r="32" spans="1:5" ht="15" customHeight="1" x14ac:dyDescent="0.2">
      <c r="A32" s="6" t="s">
        <v>19</v>
      </c>
      <c r="B32" s="7">
        <v>59657</v>
      </c>
      <c r="C32" s="7">
        <v>65921</v>
      </c>
      <c r="D32" s="5">
        <f t="shared" si="2"/>
        <v>-6264</v>
      </c>
      <c r="E32" s="5">
        <f t="shared" si="3"/>
        <v>1779119</v>
      </c>
    </row>
    <row r="33" spans="1:5" ht="15" customHeight="1" x14ac:dyDescent="0.2">
      <c r="A33" s="8" t="s">
        <v>22</v>
      </c>
      <c r="B33" s="9">
        <f>SUM(B21:B32)</f>
        <v>805269</v>
      </c>
      <c r="C33" s="9">
        <f>SUM(C21:C32)</f>
        <v>659612</v>
      </c>
      <c r="D33" s="10">
        <f>SUM(D21:D32)</f>
        <v>145657</v>
      </c>
      <c r="E33" s="10">
        <f>E32</f>
        <v>1779119</v>
      </c>
    </row>
    <row r="34" spans="1:5" ht="15" customHeight="1" x14ac:dyDescent="0.2">
      <c r="A34" s="2" t="s">
        <v>23</v>
      </c>
      <c r="B34" s="3">
        <v>71651</v>
      </c>
      <c r="C34" s="3">
        <v>58777</v>
      </c>
      <c r="D34" s="4">
        <f t="shared" ref="D34:D45" si="4">B34-C34</f>
        <v>12874</v>
      </c>
      <c r="E34" s="5">
        <f>E32+D34</f>
        <v>1791993</v>
      </c>
    </row>
    <row r="35" spans="1:5" ht="15" customHeight="1" x14ac:dyDescent="0.2">
      <c r="A35" s="6" t="s">
        <v>9</v>
      </c>
      <c r="B35" s="7">
        <v>76422</v>
      </c>
      <c r="C35" s="7">
        <v>63293</v>
      </c>
      <c r="D35" s="5">
        <f t="shared" si="4"/>
        <v>13129</v>
      </c>
      <c r="E35" s="5">
        <f t="shared" ref="E35:E45" si="5">E34+D35</f>
        <v>1805122</v>
      </c>
    </row>
    <row r="36" spans="1:5" ht="15" customHeight="1" x14ac:dyDescent="0.2">
      <c r="A36" s="6" t="s">
        <v>10</v>
      </c>
      <c r="B36" s="7">
        <v>77227</v>
      </c>
      <c r="C36" s="7">
        <v>68999</v>
      </c>
      <c r="D36" s="5">
        <f t="shared" si="4"/>
        <v>8228</v>
      </c>
      <c r="E36" s="5">
        <f t="shared" si="5"/>
        <v>1813350</v>
      </c>
    </row>
    <row r="37" spans="1:5" ht="15" customHeight="1" x14ac:dyDescent="0.2">
      <c r="A37" s="6" t="s">
        <v>11</v>
      </c>
      <c r="B37" s="7">
        <v>76951</v>
      </c>
      <c r="C37" s="7">
        <v>59846</v>
      </c>
      <c r="D37" s="5">
        <f t="shared" si="4"/>
        <v>17105</v>
      </c>
      <c r="E37" s="5">
        <f t="shared" si="5"/>
        <v>1830455</v>
      </c>
    </row>
    <row r="38" spans="1:5" ht="15" customHeight="1" x14ac:dyDescent="0.2">
      <c r="A38" s="6" t="s">
        <v>12</v>
      </c>
      <c r="B38" s="7">
        <v>80053</v>
      </c>
      <c r="C38" s="7">
        <v>62826</v>
      </c>
      <c r="D38" s="5">
        <f t="shared" si="4"/>
        <v>17227</v>
      </c>
      <c r="E38" s="5">
        <f t="shared" si="5"/>
        <v>1847682</v>
      </c>
    </row>
    <row r="39" spans="1:5" ht="15" customHeight="1" x14ac:dyDescent="0.2">
      <c r="A39" s="6" t="s">
        <v>13</v>
      </c>
      <c r="B39" s="7">
        <v>71737</v>
      </c>
      <c r="C39" s="7">
        <v>58752</v>
      </c>
      <c r="D39" s="5">
        <f t="shared" si="4"/>
        <v>12985</v>
      </c>
      <c r="E39" s="5">
        <f t="shared" si="5"/>
        <v>1860667</v>
      </c>
    </row>
    <row r="40" spans="1:5" ht="15" customHeight="1" x14ac:dyDescent="0.2">
      <c r="A40" s="6" t="s">
        <v>14</v>
      </c>
      <c r="B40" s="7">
        <v>75234</v>
      </c>
      <c r="C40" s="7">
        <v>61976</v>
      </c>
      <c r="D40" s="5">
        <f t="shared" si="4"/>
        <v>13258</v>
      </c>
      <c r="E40" s="5">
        <f t="shared" si="5"/>
        <v>1873925</v>
      </c>
    </row>
    <row r="41" spans="1:5" ht="15" customHeight="1" x14ac:dyDescent="0.2">
      <c r="A41" s="6" t="s">
        <v>15</v>
      </c>
      <c r="B41" s="7">
        <v>83730</v>
      </c>
      <c r="C41" s="7">
        <v>65977</v>
      </c>
      <c r="D41" s="5">
        <f t="shared" si="4"/>
        <v>17753</v>
      </c>
      <c r="E41" s="5">
        <f t="shared" si="5"/>
        <v>1891678</v>
      </c>
    </row>
    <row r="42" spans="1:5" ht="15" customHeight="1" x14ac:dyDescent="0.2">
      <c r="A42" s="6" t="s">
        <v>16</v>
      </c>
      <c r="B42" s="7">
        <v>76331</v>
      </c>
      <c r="C42" s="7">
        <v>60663</v>
      </c>
      <c r="D42" s="5">
        <f t="shared" si="4"/>
        <v>15668</v>
      </c>
      <c r="E42" s="5">
        <f t="shared" si="5"/>
        <v>1907346</v>
      </c>
    </row>
    <row r="43" spans="1:5" ht="15" customHeight="1" x14ac:dyDescent="0.2">
      <c r="A43" s="6" t="s">
        <v>17</v>
      </c>
      <c r="B43" s="7">
        <v>72204</v>
      </c>
      <c r="C43" s="7">
        <v>65292</v>
      </c>
      <c r="D43" s="5">
        <f t="shared" si="4"/>
        <v>6912</v>
      </c>
      <c r="E43" s="5">
        <f t="shared" si="5"/>
        <v>1914258</v>
      </c>
    </row>
    <row r="44" spans="1:5" ht="15" customHeight="1" x14ac:dyDescent="0.2">
      <c r="A44" s="6" t="s">
        <v>18</v>
      </c>
      <c r="B44" s="7">
        <v>66458</v>
      </c>
      <c r="C44" s="7">
        <v>62533</v>
      </c>
      <c r="D44" s="5">
        <f t="shared" si="4"/>
        <v>3925</v>
      </c>
      <c r="E44" s="5">
        <f t="shared" si="5"/>
        <v>1918183</v>
      </c>
    </row>
    <row r="45" spans="1:5" ht="15" customHeight="1" x14ac:dyDescent="0.2">
      <c r="A45" s="6" t="s">
        <v>19</v>
      </c>
      <c r="B45" s="7">
        <v>56144</v>
      </c>
      <c r="C45" s="7">
        <v>72778</v>
      </c>
      <c r="D45" s="5">
        <f t="shared" si="4"/>
        <v>-16634</v>
      </c>
      <c r="E45" s="5">
        <f t="shared" si="5"/>
        <v>1901549</v>
      </c>
    </row>
    <row r="46" spans="1:5" ht="15" customHeight="1" x14ac:dyDescent="0.2">
      <c r="A46" s="8" t="s">
        <v>24</v>
      </c>
      <c r="B46" s="9">
        <f>SUM(B34:B45)</f>
        <v>884142</v>
      </c>
      <c r="C46" s="9">
        <f>SUM(C34:C45)</f>
        <v>761712</v>
      </c>
      <c r="D46" s="10">
        <f>SUM(D34:D45)</f>
        <v>122430</v>
      </c>
      <c r="E46" s="10">
        <f>E45</f>
        <v>1901549</v>
      </c>
    </row>
    <row r="47" spans="1:5" ht="15" customHeight="1" x14ac:dyDescent="0.2">
      <c r="A47" s="2" t="s">
        <v>25</v>
      </c>
      <c r="B47" s="3">
        <v>71586</v>
      </c>
      <c r="C47" s="3">
        <v>67712</v>
      </c>
      <c r="D47" s="4">
        <f t="shared" ref="D47:D58" si="6">B47-C47</f>
        <v>3874</v>
      </c>
      <c r="E47" s="5">
        <f>E45+D47</f>
        <v>1905423</v>
      </c>
    </row>
    <row r="48" spans="1:5" ht="15" customHeight="1" x14ac:dyDescent="0.2">
      <c r="A48" s="6" t="s">
        <v>9</v>
      </c>
      <c r="B48" s="7">
        <v>70805</v>
      </c>
      <c r="C48" s="7">
        <v>62336</v>
      </c>
      <c r="D48" s="5">
        <f t="shared" si="6"/>
        <v>8469</v>
      </c>
      <c r="E48" s="5">
        <f t="shared" ref="E48:E58" si="7">E47+D48</f>
        <v>1913892</v>
      </c>
    </row>
    <row r="49" spans="1:7" ht="15" customHeight="1" x14ac:dyDescent="0.2">
      <c r="A49" s="6" t="s">
        <v>10</v>
      </c>
      <c r="B49" s="7">
        <v>83683</v>
      </c>
      <c r="C49" s="7">
        <v>74271</v>
      </c>
      <c r="D49" s="5">
        <f t="shared" si="6"/>
        <v>9412</v>
      </c>
      <c r="E49" s="5">
        <f t="shared" si="7"/>
        <v>1923304</v>
      </c>
    </row>
    <row r="50" spans="1:7" ht="15" customHeight="1" x14ac:dyDescent="0.2">
      <c r="A50" s="6" t="s">
        <v>11</v>
      </c>
      <c r="B50" s="7">
        <v>75835</v>
      </c>
      <c r="C50" s="7">
        <v>64150</v>
      </c>
      <c r="D50" s="5">
        <f t="shared" si="6"/>
        <v>11685</v>
      </c>
      <c r="E50" s="5">
        <f t="shared" si="7"/>
        <v>1934989</v>
      </c>
    </row>
    <row r="51" spans="1:7" ht="15" customHeight="1" x14ac:dyDescent="0.2">
      <c r="A51" s="6" t="s">
        <v>12</v>
      </c>
      <c r="B51" s="7">
        <v>77031</v>
      </c>
      <c r="C51" s="7">
        <v>67726</v>
      </c>
      <c r="D51" s="5">
        <f t="shared" si="6"/>
        <v>9305</v>
      </c>
      <c r="E51" s="5">
        <f t="shared" si="7"/>
        <v>1944294</v>
      </c>
    </row>
    <row r="52" spans="1:7" ht="15" customHeight="1" x14ac:dyDescent="0.2">
      <c r="A52" s="6" t="s">
        <v>13</v>
      </c>
      <c r="B52" s="7">
        <v>72038</v>
      </c>
      <c r="C52" s="7">
        <v>63801</v>
      </c>
      <c r="D52" s="5">
        <f t="shared" si="6"/>
        <v>8237</v>
      </c>
      <c r="E52" s="5">
        <f t="shared" si="7"/>
        <v>1952531</v>
      </c>
    </row>
    <row r="53" spans="1:7" ht="15" customHeight="1" x14ac:dyDescent="0.2">
      <c r="A53" s="6" t="s">
        <v>14</v>
      </c>
      <c r="B53" s="7">
        <v>73361</v>
      </c>
      <c r="C53" s="7">
        <v>68147</v>
      </c>
      <c r="D53" s="5">
        <f t="shared" si="6"/>
        <v>5214</v>
      </c>
      <c r="E53" s="5">
        <f t="shared" si="7"/>
        <v>1957745</v>
      </c>
    </row>
    <row r="54" spans="1:7" ht="15" customHeight="1" x14ac:dyDescent="0.2">
      <c r="A54" s="6" t="s">
        <v>15</v>
      </c>
      <c r="B54" s="7">
        <v>82862</v>
      </c>
      <c r="C54" s="7">
        <v>71214</v>
      </c>
      <c r="D54" s="5">
        <f t="shared" si="6"/>
        <v>11648</v>
      </c>
      <c r="E54" s="5">
        <f t="shared" si="7"/>
        <v>1969393</v>
      </c>
    </row>
    <row r="55" spans="1:7" ht="15" customHeight="1" x14ac:dyDescent="0.2">
      <c r="A55" s="6" t="s">
        <v>16</v>
      </c>
      <c r="B55" s="7">
        <v>73189</v>
      </c>
      <c r="C55" s="7">
        <v>64342</v>
      </c>
      <c r="D55" s="5">
        <f t="shared" si="6"/>
        <v>8847</v>
      </c>
      <c r="E55" s="5">
        <f t="shared" si="7"/>
        <v>1978240</v>
      </c>
    </row>
    <row r="56" spans="1:7" ht="15" customHeight="1" x14ac:dyDescent="0.2">
      <c r="A56" s="6" t="s">
        <v>39</v>
      </c>
      <c r="B56" s="7">
        <v>71894</v>
      </c>
      <c r="C56" s="7">
        <v>65989</v>
      </c>
      <c r="D56" s="5">
        <f t="shared" si="6"/>
        <v>5905</v>
      </c>
      <c r="E56" s="5">
        <f t="shared" si="7"/>
        <v>1984145</v>
      </c>
    </row>
    <row r="57" spans="1:7" ht="15" hidden="1" customHeight="1" x14ac:dyDescent="0.2">
      <c r="A57" s="6" t="s">
        <v>18</v>
      </c>
      <c r="B57" s="7">
        <v>0</v>
      </c>
      <c r="C57" s="7">
        <v>0</v>
      </c>
      <c r="D57" s="5">
        <f t="shared" si="6"/>
        <v>0</v>
      </c>
      <c r="E57" s="5">
        <f t="shared" si="7"/>
        <v>1984145</v>
      </c>
    </row>
    <row r="58" spans="1:7" ht="15" hidden="1" customHeight="1" x14ac:dyDescent="0.2">
      <c r="A58" s="6" t="s">
        <v>26</v>
      </c>
      <c r="B58" s="7">
        <v>0</v>
      </c>
      <c r="C58" s="7">
        <v>0</v>
      </c>
      <c r="D58" s="5">
        <f t="shared" si="6"/>
        <v>0</v>
      </c>
      <c r="E58" s="5">
        <f t="shared" si="7"/>
        <v>1984145</v>
      </c>
    </row>
    <row r="59" spans="1:7" ht="15" customHeight="1" x14ac:dyDescent="0.2">
      <c r="A59" s="8" t="s">
        <v>27</v>
      </c>
      <c r="B59" s="9">
        <f>SUM(B47:B58)</f>
        <v>752284</v>
      </c>
      <c r="C59" s="9">
        <f>SUM(C47:C58)</f>
        <v>669688</v>
      </c>
      <c r="D59" s="10">
        <f>SUM(D47:D58)</f>
        <v>82596</v>
      </c>
      <c r="E59" s="10">
        <f>E58</f>
        <v>1984145</v>
      </c>
    </row>
    <row r="60" spans="1:7" x14ac:dyDescent="0.2">
      <c r="A60" s="12" t="s">
        <v>28</v>
      </c>
    </row>
    <row r="61" spans="1:7" x14ac:dyDescent="0.2">
      <c r="A61" s="13" t="s">
        <v>29</v>
      </c>
    </row>
    <row r="62" spans="1:7" ht="27.75" customHeight="1" x14ac:dyDescent="0.2">
      <c r="A62" s="21" t="s">
        <v>38</v>
      </c>
      <c r="B62" s="21"/>
      <c r="C62" s="21"/>
      <c r="D62" s="21"/>
      <c r="E62" s="21"/>
    </row>
    <row r="63" spans="1:7" x14ac:dyDescent="0.2">
      <c r="C63" s="18"/>
      <c r="D63" s="18"/>
      <c r="E63" s="18"/>
      <c r="F63" s="18"/>
      <c r="G63" s="18"/>
    </row>
    <row r="64" spans="1:7" x14ac:dyDescent="0.2">
      <c r="E64" s="14"/>
    </row>
    <row r="65" spans="5:5" x14ac:dyDescent="0.2">
      <c r="E65" s="15"/>
    </row>
  </sheetData>
  <mergeCells count="9">
    <mergeCell ref="A62:E62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18</vt:i4>
      </vt:variant>
    </vt:vector>
  </HeadingPairs>
  <TitlesOfParts>
    <vt:vector size="27" baseType="lpstr">
      <vt:lpstr>Maranhão</vt:lpstr>
      <vt:lpstr>Piauí</vt:lpstr>
      <vt:lpstr>Ceará</vt:lpstr>
      <vt:lpstr>Rio Grande do Norte</vt:lpstr>
      <vt:lpstr>Paraíba</vt:lpstr>
      <vt:lpstr>Pernambuco</vt:lpstr>
      <vt:lpstr>Alagoas</vt:lpstr>
      <vt:lpstr>Sergipe</vt:lpstr>
      <vt:lpstr>Bahia</vt:lpstr>
      <vt:lpstr>Alagoas!Area_de_impressao</vt:lpstr>
      <vt:lpstr>Bahia!Area_de_impressao</vt:lpstr>
      <vt:lpstr>Ceará!Area_de_impressao</vt:lpstr>
      <vt:lpstr>Maranhão!Area_de_impressao</vt:lpstr>
      <vt:lpstr>Paraíba!Area_de_impressao</vt:lpstr>
      <vt:lpstr>Pernambuco!Area_de_impressao</vt:lpstr>
      <vt:lpstr>Piauí!Area_de_impressao</vt:lpstr>
      <vt:lpstr>'Rio Grande do Norte'!Area_de_impressao</vt:lpstr>
      <vt:lpstr>Sergipe!Area_de_impressao</vt:lpstr>
      <vt:lpstr>Alagoas!Titulos_de_impressao</vt:lpstr>
      <vt:lpstr>Bahia!Titulos_de_impressao</vt:lpstr>
      <vt:lpstr>Ceará!Titulos_de_impressao</vt:lpstr>
      <vt:lpstr>Maranhão!Titulos_de_impressao</vt:lpstr>
      <vt:lpstr>Paraíba!Titulos_de_impressao</vt:lpstr>
      <vt:lpstr>Pernambuco!Titulos_de_impressao</vt:lpstr>
      <vt:lpstr>Piauí!Titulos_de_impressao</vt:lpstr>
      <vt:lpstr>'Rio Grande do Norte'!Titulos_de_impressao</vt:lpstr>
      <vt:lpstr>Sergipe!Titulos_de_impressao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33</cp:revision>
  <cp:lastPrinted>2020-07-02T18:33:06Z</cp:lastPrinted>
  <dcterms:created xsi:type="dcterms:W3CDTF">2011-05-23T12:14:35Z</dcterms:created>
  <dcterms:modified xsi:type="dcterms:W3CDTF">2023-11-30T20:17:51Z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