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6C356286-B9B9-4565-81B1-E445BF3F7C0D}" xr6:coauthVersionLast="47" xr6:coauthVersionMax="47" xr10:uidLastSave="{00000000-0000-0000-0000-000000000000}"/>
  <bookViews>
    <workbookView xWindow="-120" yWindow="-120" windowWidth="20730" windowHeight="11160" tabRatio="72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Alagoas!$A$1:$E$89</definedName>
    <definedName name="_xlnm.Print_Area" localSheetId="8">Bahia!$A$1:$E$89</definedName>
    <definedName name="_xlnm.Print_Area" localSheetId="2">Ceará!$A$1:$E$88</definedName>
    <definedName name="_xlnm.Print_Area" localSheetId="0">Maranhão!$A$1:$E$88</definedName>
    <definedName name="_xlnm.Print_Area" localSheetId="4">Paraíba!$A$1:$E$88</definedName>
    <definedName name="_xlnm.Print_Area" localSheetId="5">Pernambuco!$A$1:$E$88</definedName>
    <definedName name="_xlnm.Print_Area" localSheetId="1">Piauí!$A$1:$E$88</definedName>
    <definedName name="_xlnm.Print_Area" localSheetId="3">'Rio Grande do Norte'!$A$1:$E$88</definedName>
    <definedName name="_xlnm.Print_Area" localSheetId="7">Sergipe!$A$1:$E$88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9" l="1"/>
  <c r="D83" i="9"/>
  <c r="D82" i="9"/>
  <c r="D81" i="9"/>
  <c r="D80" i="9"/>
  <c r="D79" i="9"/>
  <c r="D78" i="9"/>
  <c r="D77" i="9"/>
  <c r="D76" i="9"/>
  <c r="D75" i="9"/>
  <c r="D74" i="9"/>
  <c r="D73" i="9"/>
  <c r="D84" i="8"/>
  <c r="D83" i="8"/>
  <c r="D82" i="8"/>
  <c r="D81" i="8"/>
  <c r="D80" i="8"/>
  <c r="D79" i="8"/>
  <c r="D78" i="8"/>
  <c r="D77" i="8"/>
  <c r="D76" i="8"/>
  <c r="D75" i="8"/>
  <c r="D74" i="8"/>
  <c r="D73" i="8"/>
  <c r="D84" i="7"/>
  <c r="D83" i="7"/>
  <c r="D82" i="7"/>
  <c r="D81" i="7"/>
  <c r="D80" i="7"/>
  <c r="D79" i="7"/>
  <c r="D78" i="7"/>
  <c r="D77" i="7"/>
  <c r="D76" i="7"/>
  <c r="D75" i="7"/>
  <c r="D74" i="7"/>
  <c r="D73" i="7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8" i="5"/>
  <c r="D34" i="3"/>
  <c r="D60" i="4"/>
  <c r="D9" i="5"/>
  <c r="E9" i="5" s="1"/>
  <c r="E10" i="5" s="1"/>
  <c r="D10" i="5"/>
  <c r="D11" i="5"/>
  <c r="D12" i="5"/>
  <c r="D13" i="5"/>
  <c r="D14" i="5"/>
  <c r="D15" i="5"/>
  <c r="D16" i="5"/>
  <c r="D17" i="5"/>
  <c r="D18" i="5"/>
  <c r="D19" i="5"/>
  <c r="D65" i="9"/>
  <c r="D64" i="9"/>
  <c r="D63" i="9"/>
  <c r="D47" i="8"/>
  <c r="D47" i="1"/>
  <c r="D34" i="6"/>
  <c r="D85" i="9" l="1"/>
  <c r="D85" i="7"/>
  <c r="D85" i="6"/>
  <c r="D85" i="5"/>
  <c r="D85" i="4"/>
  <c r="D85" i="3"/>
  <c r="D85" i="2"/>
  <c r="D85" i="1"/>
  <c r="D85" i="8"/>
  <c r="E11" i="5"/>
  <c r="E12" i="5" s="1"/>
  <c r="E13" i="5" s="1"/>
  <c r="E14" i="5" s="1"/>
  <c r="E15" i="5" s="1"/>
  <c r="E16" i="5" s="1"/>
  <c r="E17" i="5" s="1"/>
  <c r="E18" i="5" s="1"/>
  <c r="E19" i="5" s="1"/>
  <c r="D58" i="9"/>
  <c r="D57" i="9"/>
  <c r="D56" i="9"/>
  <c r="D55" i="9"/>
  <c r="D54" i="9"/>
  <c r="D53" i="9"/>
  <c r="D52" i="9"/>
  <c r="D51" i="9"/>
  <c r="D50" i="9"/>
  <c r="D49" i="9"/>
  <c r="D48" i="9"/>
  <c r="D47" i="9"/>
  <c r="D58" i="8"/>
  <c r="D57" i="8"/>
  <c r="D56" i="8"/>
  <c r="D55" i="8"/>
  <c r="D54" i="8"/>
  <c r="D53" i="8"/>
  <c r="D52" i="8"/>
  <c r="D51" i="8"/>
  <c r="D50" i="8"/>
  <c r="D49" i="8"/>
  <c r="D48" i="8"/>
  <c r="D58" i="7"/>
  <c r="D57" i="7"/>
  <c r="D56" i="7"/>
  <c r="D55" i="7"/>
  <c r="D54" i="7"/>
  <c r="D53" i="7"/>
  <c r="D52" i="7"/>
  <c r="D51" i="7"/>
  <c r="D50" i="7"/>
  <c r="D49" i="7"/>
  <c r="D48" i="7"/>
  <c r="D47" i="7"/>
  <c r="D71" i="6"/>
  <c r="D70" i="6"/>
  <c r="D69" i="6"/>
  <c r="D68" i="6"/>
  <c r="D67" i="6"/>
  <c r="D66" i="6"/>
  <c r="D65" i="6"/>
  <c r="D64" i="6"/>
  <c r="D63" i="6"/>
  <c r="D62" i="6"/>
  <c r="D61" i="6"/>
  <c r="D60" i="6"/>
  <c r="D58" i="5"/>
  <c r="D57" i="5"/>
  <c r="D56" i="5"/>
  <c r="D55" i="5"/>
  <c r="D54" i="5"/>
  <c r="D53" i="5"/>
  <c r="D52" i="5"/>
  <c r="D51" i="5"/>
  <c r="D50" i="5"/>
  <c r="D49" i="5"/>
  <c r="D48" i="5"/>
  <c r="D47" i="5"/>
  <c r="D58" i="4"/>
  <c r="D57" i="4"/>
  <c r="D56" i="4"/>
  <c r="D55" i="4"/>
  <c r="D54" i="4"/>
  <c r="D53" i="4"/>
  <c r="D52" i="4"/>
  <c r="D51" i="4"/>
  <c r="D50" i="4"/>
  <c r="D49" i="4"/>
  <c r="D48" i="4"/>
  <c r="D47" i="4"/>
  <c r="D58" i="3"/>
  <c r="D57" i="3"/>
  <c r="D56" i="3"/>
  <c r="D55" i="3"/>
  <c r="D54" i="3"/>
  <c r="D53" i="3"/>
  <c r="D52" i="3"/>
  <c r="D51" i="3"/>
  <c r="D50" i="3"/>
  <c r="D49" i="3"/>
  <c r="D48" i="3"/>
  <c r="D47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59" i="9" l="1"/>
  <c r="D59" i="8"/>
  <c r="D59" i="7"/>
  <c r="D59" i="5"/>
  <c r="D59" i="4"/>
  <c r="D59" i="3"/>
  <c r="D72" i="6"/>
  <c r="D72" i="2"/>
  <c r="D72" i="1"/>
  <c r="D21" i="9"/>
  <c r="D21" i="8"/>
  <c r="D8" i="2" l="1"/>
  <c r="D34" i="5"/>
  <c r="D71" i="9"/>
  <c r="D70" i="9"/>
  <c r="D69" i="9"/>
  <c r="D68" i="9"/>
  <c r="D67" i="9"/>
  <c r="D66" i="9"/>
  <c r="D62" i="9"/>
  <c r="D61" i="9"/>
  <c r="D60" i="9"/>
  <c r="D45" i="9"/>
  <c r="D44" i="9"/>
  <c r="D43" i="9"/>
  <c r="D42" i="9"/>
  <c r="D41" i="9"/>
  <c r="D40" i="9"/>
  <c r="D39" i="9"/>
  <c r="D38" i="9"/>
  <c r="D37" i="9"/>
  <c r="D36" i="9"/>
  <c r="D35" i="9"/>
  <c r="D34" i="9"/>
  <c r="D32" i="9"/>
  <c r="D31" i="9"/>
  <c r="D30" i="9"/>
  <c r="D29" i="9"/>
  <c r="D28" i="9"/>
  <c r="D27" i="9"/>
  <c r="D26" i="9"/>
  <c r="D25" i="9"/>
  <c r="D24" i="9"/>
  <c r="D23" i="9"/>
  <c r="D22" i="9"/>
  <c r="D19" i="9"/>
  <c r="D18" i="9"/>
  <c r="D17" i="9"/>
  <c r="D16" i="9"/>
  <c r="D15" i="9"/>
  <c r="D14" i="9"/>
  <c r="D13" i="9"/>
  <c r="D12" i="9"/>
  <c r="D11" i="9"/>
  <c r="D10" i="9"/>
  <c r="D9" i="9"/>
  <c r="E9" i="9" s="1"/>
  <c r="D8" i="9"/>
  <c r="D71" i="8"/>
  <c r="D70" i="8"/>
  <c r="D69" i="8"/>
  <c r="D68" i="8"/>
  <c r="D67" i="8"/>
  <c r="D66" i="8"/>
  <c r="D65" i="8"/>
  <c r="D64" i="8"/>
  <c r="D63" i="8"/>
  <c r="D62" i="8"/>
  <c r="D61" i="8"/>
  <c r="D60" i="8"/>
  <c r="D45" i="8"/>
  <c r="D44" i="8"/>
  <c r="D43" i="8"/>
  <c r="D42" i="8"/>
  <c r="D41" i="8"/>
  <c r="D40" i="8"/>
  <c r="D39" i="8"/>
  <c r="D38" i="8"/>
  <c r="D37" i="8"/>
  <c r="D36" i="8"/>
  <c r="D35" i="8"/>
  <c r="D34" i="8"/>
  <c r="D32" i="8"/>
  <c r="D31" i="8"/>
  <c r="D30" i="8"/>
  <c r="D29" i="8"/>
  <c r="D28" i="8"/>
  <c r="D27" i="8"/>
  <c r="D26" i="8"/>
  <c r="D25" i="8"/>
  <c r="D24" i="8"/>
  <c r="D23" i="8"/>
  <c r="D22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D71" i="7"/>
  <c r="D70" i="7"/>
  <c r="D69" i="7"/>
  <c r="D68" i="7"/>
  <c r="D67" i="7"/>
  <c r="D66" i="7"/>
  <c r="D65" i="7"/>
  <c r="D64" i="7"/>
  <c r="D63" i="7"/>
  <c r="D62" i="7"/>
  <c r="D61" i="7"/>
  <c r="D60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21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71" i="5"/>
  <c r="D70" i="5"/>
  <c r="D69" i="5"/>
  <c r="D68" i="5"/>
  <c r="D67" i="5"/>
  <c r="D66" i="5"/>
  <c r="D65" i="5"/>
  <c r="D64" i="5"/>
  <c r="D63" i="5"/>
  <c r="D62" i="5"/>
  <c r="D61" i="5"/>
  <c r="D60" i="5"/>
  <c r="D45" i="5"/>
  <c r="D44" i="5"/>
  <c r="D43" i="5"/>
  <c r="D42" i="5"/>
  <c r="D41" i="5"/>
  <c r="D40" i="5"/>
  <c r="D39" i="5"/>
  <c r="D38" i="5"/>
  <c r="D37" i="5"/>
  <c r="D36" i="5"/>
  <c r="D35" i="5"/>
  <c r="D32" i="5"/>
  <c r="D31" i="5"/>
  <c r="D30" i="5"/>
  <c r="D29" i="5"/>
  <c r="D28" i="5"/>
  <c r="D27" i="5"/>
  <c r="D26" i="5"/>
  <c r="D25" i="5"/>
  <c r="D24" i="5"/>
  <c r="D23" i="5"/>
  <c r="D22" i="5"/>
  <c r="D21" i="5"/>
  <c r="D71" i="4"/>
  <c r="D70" i="4"/>
  <c r="D69" i="4"/>
  <c r="D68" i="4"/>
  <c r="D67" i="4"/>
  <c r="D66" i="4"/>
  <c r="D65" i="4"/>
  <c r="D64" i="4"/>
  <c r="D63" i="4"/>
  <c r="D62" i="4"/>
  <c r="D61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71" i="3"/>
  <c r="D70" i="3"/>
  <c r="D69" i="3"/>
  <c r="D68" i="3"/>
  <c r="D67" i="3"/>
  <c r="D66" i="3"/>
  <c r="D65" i="3"/>
  <c r="D64" i="3"/>
  <c r="D63" i="3"/>
  <c r="D62" i="3"/>
  <c r="D61" i="3"/>
  <c r="D60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72" i="9" l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33" i="6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46" i="1"/>
  <c r="D33" i="1"/>
  <c r="D20" i="1"/>
  <c r="D59" i="1"/>
  <c r="D33" i="9"/>
  <c r="D20" i="9"/>
  <c r="D46" i="7"/>
  <c r="E10" i="7"/>
  <c r="D20" i="7"/>
  <c r="D59" i="6"/>
  <c r="D20" i="6"/>
  <c r="D33" i="5"/>
  <c r="D20" i="5"/>
  <c r="D33" i="4"/>
  <c r="D20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20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2"/>
  <c r="D72" i="4"/>
  <c r="D33" i="2"/>
  <c r="D20" i="8"/>
  <c r="E10" i="2"/>
  <c r="E11" i="2" s="1"/>
  <c r="E12" i="2" s="1"/>
  <c r="E13" i="2" s="1"/>
  <c r="E14" i="2" s="1"/>
  <c r="E15" i="2" s="1"/>
  <c r="E16" i="2" s="1"/>
  <c r="E17" i="2" s="1"/>
  <c r="E18" i="2" s="1"/>
  <c r="E19" i="2" s="1"/>
  <c r="D46" i="2"/>
  <c r="D46" i="6"/>
  <c r="D72" i="8"/>
  <c r="D59" i="2"/>
  <c r="D33" i="3"/>
  <c r="D46" i="3"/>
  <c r="D72" i="3"/>
  <c r="D33" i="7"/>
  <c r="D72" i="7"/>
  <c r="D46" i="9"/>
  <c r="D46" i="5"/>
  <c r="D72" i="5"/>
  <c r="D33" i="8"/>
  <c r="D46" i="4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D46" i="8"/>
  <c r="E11" i="7" l="1"/>
  <c r="E12" i="7" s="1"/>
  <c r="E13" i="7" s="1"/>
  <c r="E14" i="7" s="1"/>
  <c r="E15" i="7" s="1"/>
  <c r="E16" i="7" s="1"/>
  <c r="E17" i="7" s="1"/>
  <c r="E18" i="7" s="1"/>
  <c r="E19" i="7" s="1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20" i="1"/>
  <c r="E20" i="9"/>
  <c r="E21" i="6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0" i="5"/>
  <c r="E21" i="5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20" i="8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20" i="7" l="1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33" i="4"/>
  <c r="E33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60" i="4" s="1"/>
  <c r="E33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4" i="7" l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59" i="5"/>
  <c r="E60" i="5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4"/>
  <c r="E61" i="4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9"/>
  <c r="E46" i="4"/>
  <c r="E46" i="3"/>
  <c r="E46" i="5"/>
  <c r="E46" i="8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7" l="1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46" i="7"/>
  <c r="E59" i="7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59" i="8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59" i="9"/>
  <c r="E59" i="6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9" l="1"/>
  <c r="E73" i="9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72" i="8"/>
  <c r="E73" i="8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72" i="6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<sst xmlns="http://schemas.openxmlformats.org/spreadsheetml/2006/main" count="801" uniqueCount="43">
  <si>
    <t>ADMISSÕES, DESLIGAMENTOS E SALDOS DO EMPREGO FORMAL EM TODAS AS ATIVIDADES</t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</si>
  <si>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</si>
  <si>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</si>
  <si>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</si>
  <si>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</si>
  <si>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</si>
  <si>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</si>
  <si>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</si>
  <si>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</si>
  <si>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</si>
  <si>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</si>
  <si>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</si>
  <si>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</si>
  <si>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</si>
  <si>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</si>
  <si>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</si>
  <si>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</si>
  <si>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</si>
  <si>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</si>
  <si>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</si>
  <si>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</si>
  <si>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</si>
  <si>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</si>
  <si>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</si>
  <si>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</si>
  <si>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</si>
  <si>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</si>
  <si>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</si>
  <si>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</si>
  <si>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</si>
  <si>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</si>
  <si>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</si>
  <si>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</si>
  <si>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</si>
  <si>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</si>
  <si>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</si>
  <si>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2023</t>
  </si>
  <si>
    <t>24 JAN</t>
  </si>
  <si>
    <t>DEZ*</t>
  </si>
  <si>
    <t>2025*</t>
  </si>
  <si>
    <t>2024</t>
  </si>
  <si>
    <t>25 JAN</t>
  </si>
  <si>
    <t>(*) Os totais de admissões, desligamentos e saldos referem-se ao somatório de janeiro a fevereiro com ajustes somado aos valores de admissão, desligamento e saldo de março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</si>
</sst>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9" activePane="bottomLeft" state="frozen"/>
      <selection pane="bottomLeft" activeCell="D90" sqref="D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13766</v>
      </c>
      <c r="C8" s="3">
        <v>13277</v>
      </c>
      <c r="D8" s="4">
        <f t="shared" ref="D8:D19" si="0">B8-C8</f>
        <v>489</v>
      </c>
      <c r="E8" s="5">
        <v>518652</v>
      </c>
    </row>
    <row r="9" spans="1:5" ht="15" customHeight="1" x14ac:dyDescent="0.2">
      <c r="A9" s="6" t="s">
        <v>9</v>
      </c>
      <c r="B9" s="7">
        <v>13956</v>
      </c>
      <c r="C9" s="7">
        <v>11624</v>
      </c>
      <c r="D9" s="5">
        <f t="shared" si="0"/>
        <v>2332</v>
      </c>
      <c r="E9" s="5">
        <f t="shared" ref="E9:E19" si="1">E8+D9</f>
        <v>520984</v>
      </c>
    </row>
    <row r="10" spans="1:5" ht="15" customHeight="1" x14ac:dyDescent="0.2">
      <c r="A10" s="6" t="s">
        <v>10</v>
      </c>
      <c r="B10" s="7">
        <v>12906</v>
      </c>
      <c r="C10" s="7">
        <v>14786</v>
      </c>
      <c r="D10" s="5">
        <f t="shared" si="0"/>
        <v>-1880</v>
      </c>
      <c r="E10" s="5">
        <f t="shared" si="1"/>
        <v>519104</v>
      </c>
    </row>
    <row r="11" spans="1:5" ht="15" customHeight="1" x14ac:dyDescent="0.2">
      <c r="A11" s="6" t="s">
        <v>11</v>
      </c>
      <c r="B11" s="7">
        <v>8098</v>
      </c>
      <c r="C11" s="7">
        <v>15024</v>
      </c>
      <c r="D11" s="5">
        <f t="shared" si="0"/>
        <v>-6926</v>
      </c>
      <c r="E11" s="5">
        <f t="shared" si="1"/>
        <v>512178</v>
      </c>
    </row>
    <row r="12" spans="1:5" ht="15" customHeight="1" x14ac:dyDescent="0.2">
      <c r="A12" s="6" t="s">
        <v>12</v>
      </c>
      <c r="B12" s="7">
        <v>10365</v>
      </c>
      <c r="C12" s="7">
        <v>12101</v>
      </c>
      <c r="D12" s="5">
        <f t="shared" si="0"/>
        <v>-1736</v>
      </c>
      <c r="E12" s="5">
        <f t="shared" si="1"/>
        <v>510442</v>
      </c>
    </row>
    <row r="13" spans="1:5" ht="15" customHeight="1" x14ac:dyDescent="0.2">
      <c r="A13" s="6" t="s">
        <v>13</v>
      </c>
      <c r="B13" s="7">
        <v>13367</v>
      </c>
      <c r="C13" s="7">
        <v>10105</v>
      </c>
      <c r="D13" s="5">
        <f t="shared" si="0"/>
        <v>3262</v>
      </c>
      <c r="E13" s="5">
        <f t="shared" si="1"/>
        <v>513704</v>
      </c>
    </row>
    <row r="14" spans="1:5" ht="15" customHeight="1" x14ac:dyDescent="0.2">
      <c r="A14" s="6" t="s">
        <v>14</v>
      </c>
      <c r="B14" s="7">
        <v>15856</v>
      </c>
      <c r="C14" s="7">
        <v>10605</v>
      </c>
      <c r="D14" s="5">
        <f t="shared" si="0"/>
        <v>5251</v>
      </c>
      <c r="E14" s="5">
        <f t="shared" si="1"/>
        <v>518955</v>
      </c>
    </row>
    <row r="15" spans="1:5" ht="15" customHeight="1" x14ac:dyDescent="0.2">
      <c r="A15" s="6" t="s">
        <v>15</v>
      </c>
      <c r="B15" s="7">
        <v>17412</v>
      </c>
      <c r="C15" s="7">
        <v>11504</v>
      </c>
      <c r="D15" s="5">
        <f t="shared" si="0"/>
        <v>5908</v>
      </c>
      <c r="E15" s="5">
        <f t="shared" si="1"/>
        <v>524863</v>
      </c>
    </row>
    <row r="16" spans="1:5" ht="15" customHeight="1" x14ac:dyDescent="0.2">
      <c r="A16" s="6" t="s">
        <v>16</v>
      </c>
      <c r="B16" s="7">
        <v>17318</v>
      </c>
      <c r="C16" s="7">
        <v>11894</v>
      </c>
      <c r="D16" s="5">
        <f t="shared" si="0"/>
        <v>5424</v>
      </c>
      <c r="E16" s="5">
        <f t="shared" si="1"/>
        <v>530287</v>
      </c>
    </row>
    <row r="17" spans="1:5" ht="15" customHeight="1" x14ac:dyDescent="0.2">
      <c r="A17" s="6" t="s">
        <v>17</v>
      </c>
      <c r="B17" s="7">
        <v>18647</v>
      </c>
      <c r="C17" s="7">
        <v>12820</v>
      </c>
      <c r="D17" s="5">
        <f t="shared" si="0"/>
        <v>5827</v>
      </c>
      <c r="E17" s="5">
        <f t="shared" si="1"/>
        <v>536114</v>
      </c>
    </row>
    <row r="18" spans="1:5" ht="15" customHeight="1" x14ac:dyDescent="0.2">
      <c r="A18" s="6" t="s">
        <v>18</v>
      </c>
      <c r="B18" s="7">
        <v>16885</v>
      </c>
      <c r="C18" s="7">
        <v>12960</v>
      </c>
      <c r="D18" s="5">
        <f t="shared" si="0"/>
        <v>3925</v>
      </c>
      <c r="E18" s="5">
        <f t="shared" si="1"/>
        <v>540039</v>
      </c>
    </row>
    <row r="19" spans="1:5" ht="15" customHeight="1" x14ac:dyDescent="0.2">
      <c r="A19" s="6" t="s">
        <v>19</v>
      </c>
      <c r="B19" s="7">
        <v>12416</v>
      </c>
      <c r="C19" s="7">
        <v>16829</v>
      </c>
      <c r="D19" s="5">
        <f t="shared" si="0"/>
        <v>-4413</v>
      </c>
      <c r="E19" s="5">
        <f t="shared" si="1"/>
        <v>535626</v>
      </c>
    </row>
    <row r="20" spans="1:5" ht="15" customHeight="1" x14ac:dyDescent="0.2">
      <c r="A20" s="8" t="s">
        <v>20</v>
      </c>
      <c r="B20" s="9">
        <v>170992</v>
      </c>
      <c r="C20" s="9">
        <v>153529</v>
      </c>
      <c r="D20" s="9">
        <f>SUM(D8:D19)</f>
        <v>17463</v>
      </c>
      <c r="E20" s="10">
        <f>E19</f>
        <v>535626</v>
      </c>
    </row>
    <row r="21" spans="1:5" ht="15" customHeight="1" x14ac:dyDescent="0.2">
      <c r="A21" s="2" t="s">
        <v>21</v>
      </c>
      <c r="B21" s="11">
        <v>18522</v>
      </c>
      <c r="C21" s="11">
        <v>18371</v>
      </c>
      <c r="D21" s="4">
        <f t="shared" ref="D21:D32" si="2">B21-C21</f>
        <v>151</v>
      </c>
      <c r="E21" s="5">
        <f>E19+D21</f>
        <v>535777</v>
      </c>
    </row>
    <row r="22" spans="1:5" ht="15" customHeight="1" x14ac:dyDescent="0.2">
      <c r="A22" s="6" t="s">
        <v>9</v>
      </c>
      <c r="B22" s="7">
        <v>18998</v>
      </c>
      <c r="C22" s="7">
        <v>14961</v>
      </c>
      <c r="D22" s="5">
        <f t="shared" si="2"/>
        <v>4037</v>
      </c>
      <c r="E22" s="5">
        <f t="shared" ref="E22:E32" si="3">E21+D22</f>
        <v>539814</v>
      </c>
    </row>
    <row r="23" spans="1:5" ht="15" customHeight="1" x14ac:dyDescent="0.2">
      <c r="A23" s="6" t="s">
        <v>10</v>
      </c>
      <c r="B23" s="7">
        <v>18921</v>
      </c>
      <c r="C23" s="7">
        <v>14915</v>
      </c>
      <c r="D23" s="5">
        <f t="shared" si="2"/>
        <v>4006</v>
      </c>
      <c r="E23" s="5">
        <f t="shared" si="3"/>
        <v>543820</v>
      </c>
    </row>
    <row r="24" spans="1:5" ht="15" customHeight="1" x14ac:dyDescent="0.2">
      <c r="A24" s="6" t="s">
        <v>11</v>
      </c>
      <c r="B24" s="7">
        <v>17490</v>
      </c>
      <c r="C24" s="7">
        <v>14473</v>
      </c>
      <c r="D24" s="5">
        <f t="shared" si="2"/>
        <v>3017</v>
      </c>
      <c r="E24" s="5">
        <f t="shared" si="3"/>
        <v>546837</v>
      </c>
    </row>
    <row r="25" spans="1:5" ht="15" customHeight="1" x14ac:dyDescent="0.2">
      <c r="A25" s="6" t="s">
        <v>12</v>
      </c>
      <c r="B25" s="7">
        <v>18089</v>
      </c>
      <c r="C25" s="7">
        <v>13934</v>
      </c>
      <c r="D25" s="5">
        <f t="shared" si="2"/>
        <v>4155</v>
      </c>
      <c r="E25" s="5">
        <f t="shared" si="3"/>
        <v>550992</v>
      </c>
    </row>
    <row r="26" spans="1:5" ht="15" customHeight="1" x14ac:dyDescent="0.2">
      <c r="A26" s="6" t="s">
        <v>13</v>
      </c>
      <c r="B26" s="7">
        <v>20860</v>
      </c>
      <c r="C26" s="7">
        <v>13323</v>
      </c>
      <c r="D26" s="5">
        <f t="shared" si="2"/>
        <v>7537</v>
      </c>
      <c r="E26" s="5">
        <f t="shared" si="3"/>
        <v>558529</v>
      </c>
    </row>
    <row r="27" spans="1:5" ht="15" customHeight="1" x14ac:dyDescent="0.2">
      <c r="A27" s="6" t="s">
        <v>14</v>
      </c>
      <c r="B27" s="7">
        <v>20796</v>
      </c>
      <c r="C27" s="7">
        <v>15093</v>
      </c>
      <c r="D27" s="5">
        <f t="shared" si="2"/>
        <v>5703</v>
      </c>
      <c r="E27" s="5">
        <f t="shared" si="3"/>
        <v>564232</v>
      </c>
    </row>
    <row r="28" spans="1:5" ht="15" customHeight="1" x14ac:dyDescent="0.2">
      <c r="A28" s="6" t="s">
        <v>15</v>
      </c>
      <c r="B28" s="7">
        <v>20593</v>
      </c>
      <c r="C28" s="7">
        <v>15158</v>
      </c>
      <c r="D28" s="5">
        <f t="shared" si="2"/>
        <v>5435</v>
      </c>
      <c r="E28" s="5">
        <f t="shared" si="3"/>
        <v>569667</v>
      </c>
    </row>
    <row r="29" spans="1:5" ht="15" customHeight="1" x14ac:dyDescent="0.2">
      <c r="A29" s="6" t="s">
        <v>16</v>
      </c>
      <c r="B29" s="7">
        <v>19850</v>
      </c>
      <c r="C29" s="7">
        <v>15969</v>
      </c>
      <c r="D29" s="5">
        <f t="shared" si="2"/>
        <v>3881</v>
      </c>
      <c r="E29" s="5">
        <f t="shared" si="3"/>
        <v>573548</v>
      </c>
    </row>
    <row r="30" spans="1:5" ht="15" customHeight="1" x14ac:dyDescent="0.2">
      <c r="A30" s="6" t="s">
        <v>17</v>
      </c>
      <c r="B30" s="7">
        <v>20656</v>
      </c>
      <c r="C30" s="7">
        <v>14811</v>
      </c>
      <c r="D30" s="5">
        <f t="shared" si="2"/>
        <v>5845</v>
      </c>
      <c r="E30" s="5">
        <f t="shared" si="3"/>
        <v>579393</v>
      </c>
    </row>
    <row r="31" spans="1:5" ht="15" customHeight="1" x14ac:dyDescent="0.2">
      <c r="A31" s="6" t="s">
        <v>18</v>
      </c>
      <c r="B31" s="7">
        <v>18882</v>
      </c>
      <c r="C31" s="7">
        <v>16086</v>
      </c>
      <c r="D31" s="5">
        <f t="shared" si="2"/>
        <v>2796</v>
      </c>
      <c r="E31" s="5">
        <f t="shared" si="3"/>
        <v>582189</v>
      </c>
    </row>
    <row r="32" spans="1:5" ht="15" customHeight="1" x14ac:dyDescent="0.2">
      <c r="A32" s="6" t="s">
        <v>19</v>
      </c>
      <c r="B32" s="7">
        <v>16008</v>
      </c>
      <c r="C32" s="7">
        <v>17634</v>
      </c>
      <c r="D32" s="5">
        <f t="shared" si="2"/>
        <v>-1626</v>
      </c>
      <c r="E32" s="5">
        <f t="shared" si="3"/>
        <v>580563</v>
      </c>
    </row>
    <row r="33" spans="1:5" ht="15" customHeight="1" x14ac:dyDescent="0.2">
      <c r="A33" s="8" t="s">
        <v>22</v>
      </c>
      <c r="B33" s="9">
        <v>229665</v>
      </c>
      <c r="C33" s="9">
        <v>184728</v>
      </c>
      <c r="D33" s="10">
        <f>SUM(D21:D32)</f>
        <v>44937</v>
      </c>
      <c r="E33" s="10">
        <f>E32</f>
        <v>580563</v>
      </c>
    </row>
    <row r="34" spans="1:5" ht="15" customHeight="1" x14ac:dyDescent="0.2">
      <c r="A34" s="2" t="s">
        <v>23</v>
      </c>
      <c r="B34" s="3">
        <v>19437</v>
      </c>
      <c r="C34" s="3">
        <v>18467</v>
      </c>
      <c r="D34" s="4">
        <f t="shared" ref="D34:D45" si="4">B34-C34</f>
        <v>970</v>
      </c>
      <c r="E34" s="5">
        <f>E32+D34</f>
        <v>581533</v>
      </c>
    </row>
    <row r="35" spans="1:5" ht="15" customHeight="1" x14ac:dyDescent="0.2">
      <c r="A35" s="6" t="s">
        <v>9</v>
      </c>
      <c r="B35" s="7">
        <v>21664</v>
      </c>
      <c r="C35" s="7">
        <v>17147</v>
      </c>
      <c r="D35" s="5">
        <f t="shared" si="4"/>
        <v>4517</v>
      </c>
      <c r="E35" s="5">
        <f t="shared" ref="E35:E45" si="5">E34+D35</f>
        <v>586050</v>
      </c>
    </row>
    <row r="36" spans="1:5" ht="15" customHeight="1" x14ac:dyDescent="0.2">
      <c r="A36" s="6" t="s">
        <v>10</v>
      </c>
      <c r="B36" s="7">
        <v>20108</v>
      </c>
      <c r="C36" s="7">
        <v>18659</v>
      </c>
      <c r="D36" s="5">
        <f t="shared" si="4"/>
        <v>1449</v>
      </c>
      <c r="E36" s="5">
        <f t="shared" si="5"/>
        <v>587499</v>
      </c>
    </row>
    <row r="37" spans="1:5" ht="15" customHeight="1" x14ac:dyDescent="0.2">
      <c r="A37" s="6" t="s">
        <v>11</v>
      </c>
      <c r="B37" s="7">
        <v>20844</v>
      </c>
      <c r="C37" s="7">
        <v>17240</v>
      </c>
      <c r="D37" s="5">
        <f t="shared" si="4"/>
        <v>3604</v>
      </c>
      <c r="E37" s="5">
        <f t="shared" si="5"/>
        <v>591103</v>
      </c>
    </row>
    <row r="38" spans="1:5" ht="18.75" customHeight="1" x14ac:dyDescent="0.2">
      <c r="A38" s="6" t="s">
        <v>12</v>
      </c>
      <c r="B38" s="7">
        <v>23146</v>
      </c>
      <c r="C38" s="7">
        <v>18072</v>
      </c>
      <c r="D38" s="5">
        <f t="shared" si="4"/>
        <v>5074</v>
      </c>
      <c r="E38" s="5">
        <f t="shared" si="5"/>
        <v>596177</v>
      </c>
    </row>
    <row r="39" spans="1:5" ht="15" customHeight="1" x14ac:dyDescent="0.2">
      <c r="A39" s="6" t="s">
        <v>13</v>
      </c>
      <c r="B39" s="7">
        <v>24020</v>
      </c>
      <c r="C39" s="7">
        <v>17283</v>
      </c>
      <c r="D39" s="5">
        <f t="shared" si="4"/>
        <v>6737</v>
      </c>
      <c r="E39" s="5">
        <f t="shared" si="5"/>
        <v>602914</v>
      </c>
    </row>
    <row r="40" spans="1:5" ht="15" customHeight="1" x14ac:dyDescent="0.2">
      <c r="A40" s="6" t="s">
        <v>14</v>
      </c>
      <c r="B40" s="7">
        <v>23969</v>
      </c>
      <c r="C40" s="7">
        <v>18213</v>
      </c>
      <c r="D40" s="5">
        <f t="shared" si="4"/>
        <v>5756</v>
      </c>
      <c r="E40" s="5">
        <f t="shared" si="5"/>
        <v>608670</v>
      </c>
    </row>
    <row r="41" spans="1:5" ht="15" customHeight="1" x14ac:dyDescent="0.2">
      <c r="A41" s="6" t="s">
        <v>15</v>
      </c>
      <c r="B41" s="7">
        <v>25486</v>
      </c>
      <c r="C41" s="7">
        <v>19930</v>
      </c>
      <c r="D41" s="5">
        <f t="shared" si="4"/>
        <v>5556</v>
      </c>
      <c r="E41" s="5">
        <f t="shared" si="5"/>
        <v>614226</v>
      </c>
    </row>
    <row r="42" spans="1:5" ht="15" customHeight="1" x14ac:dyDescent="0.2">
      <c r="A42" s="6" t="s">
        <v>16</v>
      </c>
      <c r="B42" s="7">
        <v>24113</v>
      </c>
      <c r="C42" s="7">
        <v>17057</v>
      </c>
      <c r="D42" s="5">
        <f t="shared" si="4"/>
        <v>7056</v>
      </c>
      <c r="E42" s="5">
        <f t="shared" si="5"/>
        <v>621282</v>
      </c>
    </row>
    <row r="43" spans="1:5" ht="15" customHeight="1" x14ac:dyDescent="0.2">
      <c r="A43" s="6" t="s">
        <v>17</v>
      </c>
      <c r="B43" s="7">
        <v>20702</v>
      </c>
      <c r="C43" s="7">
        <v>17548</v>
      </c>
      <c r="D43" s="5">
        <f t="shared" si="4"/>
        <v>3154</v>
      </c>
      <c r="E43" s="5">
        <f t="shared" si="5"/>
        <v>624436</v>
      </c>
    </row>
    <row r="44" spans="1:5" ht="15" customHeight="1" x14ac:dyDescent="0.2">
      <c r="A44" s="6" t="s">
        <v>18</v>
      </c>
      <c r="B44" s="7">
        <v>20274</v>
      </c>
      <c r="C44" s="7">
        <v>18545</v>
      </c>
      <c r="D44" s="5">
        <f t="shared" si="4"/>
        <v>1729</v>
      </c>
      <c r="E44" s="5">
        <f t="shared" si="5"/>
        <v>626165</v>
      </c>
    </row>
    <row r="45" spans="1:5" ht="15" customHeight="1" x14ac:dyDescent="0.2">
      <c r="A45" s="6" t="s">
        <v>19</v>
      </c>
      <c r="B45" s="7">
        <v>15462</v>
      </c>
      <c r="C45" s="7">
        <v>20762</v>
      </c>
      <c r="D45" s="5">
        <f t="shared" si="4"/>
        <v>-5300</v>
      </c>
      <c r="E45" s="5">
        <f t="shared" si="5"/>
        <v>620865</v>
      </c>
    </row>
    <row r="46" spans="1:5" ht="15" customHeight="1" x14ac:dyDescent="0.2">
      <c r="A46" s="8" t="s">
        <v>24</v>
      </c>
      <c r="B46" s="9">
        <v>259225</v>
      </c>
      <c r="C46" s="9">
        <v>218923</v>
      </c>
      <c r="D46" s="10">
        <f>SUM(D34:D45)</f>
        <v>40302</v>
      </c>
      <c r="E46" s="10">
        <f>E45</f>
        <v>620865</v>
      </c>
    </row>
    <row r="47" spans="1:5" ht="15" customHeight="1" x14ac:dyDescent="0.2">
      <c r="A47" s="2" t="s">
        <v>25</v>
      </c>
      <c r="B47" s="3">
        <v>20588</v>
      </c>
      <c r="C47" s="3">
        <v>19123</v>
      </c>
      <c r="D47" s="4">
        <f t="shared" ref="D47:D58" si="6">B47-C47</f>
        <v>1465</v>
      </c>
      <c r="E47" s="5">
        <f>E45+D47</f>
        <v>622330</v>
      </c>
    </row>
    <row r="48" spans="1:5" ht="15" customHeight="1" x14ac:dyDescent="0.2">
      <c r="A48" s="6" t="s">
        <v>9</v>
      </c>
      <c r="B48" s="7">
        <v>18609</v>
      </c>
      <c r="C48" s="7">
        <v>17656</v>
      </c>
      <c r="D48" s="5">
        <f t="shared" si="6"/>
        <v>953</v>
      </c>
      <c r="E48" s="5">
        <f t="shared" ref="E48:E58" si="7">E47+D48</f>
        <v>623283</v>
      </c>
    </row>
    <row r="49" spans="1:5" ht="15" customHeight="1" x14ac:dyDescent="0.2">
      <c r="A49" s="6" t="s">
        <v>10</v>
      </c>
      <c r="B49" s="7">
        <v>22114</v>
      </c>
      <c r="C49" s="7">
        <v>19445</v>
      </c>
      <c r="D49" s="5">
        <f t="shared" si="6"/>
        <v>2669</v>
      </c>
      <c r="E49" s="5">
        <f t="shared" si="7"/>
        <v>625952</v>
      </c>
    </row>
    <row r="50" spans="1:5" ht="15" customHeight="1" x14ac:dyDescent="0.2">
      <c r="A50" s="6" t="s">
        <v>11</v>
      </c>
      <c r="B50" s="7">
        <v>19063</v>
      </c>
      <c r="C50" s="7">
        <v>17093</v>
      </c>
      <c r="D50" s="5">
        <f t="shared" si="6"/>
        <v>1970</v>
      </c>
      <c r="E50" s="5">
        <f t="shared" si="7"/>
        <v>627922</v>
      </c>
    </row>
    <row r="51" spans="1:5" ht="18.75" customHeight="1" x14ac:dyDescent="0.2">
      <c r="A51" s="6" t="s">
        <v>12</v>
      </c>
      <c r="B51" s="7">
        <v>20721</v>
      </c>
      <c r="C51" s="7">
        <v>18343</v>
      </c>
      <c r="D51" s="5">
        <f t="shared" si="6"/>
        <v>2378</v>
      </c>
      <c r="E51" s="5">
        <f t="shared" si="7"/>
        <v>630300</v>
      </c>
    </row>
    <row r="52" spans="1:5" ht="15" customHeight="1" x14ac:dyDescent="0.2">
      <c r="A52" s="6" t="s">
        <v>13</v>
      </c>
      <c r="B52" s="7">
        <v>23940</v>
      </c>
      <c r="C52" s="7">
        <v>19275</v>
      </c>
      <c r="D52" s="5">
        <f t="shared" si="6"/>
        <v>4665</v>
      </c>
      <c r="E52" s="5">
        <f t="shared" si="7"/>
        <v>634965</v>
      </c>
    </row>
    <row r="53" spans="1:5" ht="15" customHeight="1" x14ac:dyDescent="0.2">
      <c r="A53" s="6" t="s">
        <v>14</v>
      </c>
      <c r="B53" s="7">
        <v>21429</v>
      </c>
      <c r="C53" s="7">
        <v>18713</v>
      </c>
      <c r="D53" s="5">
        <f t="shared" si="6"/>
        <v>2716</v>
      </c>
      <c r="E53" s="5">
        <f t="shared" si="7"/>
        <v>637681</v>
      </c>
    </row>
    <row r="54" spans="1:5" ht="15" customHeight="1" x14ac:dyDescent="0.2">
      <c r="A54" s="6" t="s">
        <v>15</v>
      </c>
      <c r="B54" s="7">
        <v>23329</v>
      </c>
      <c r="C54" s="7">
        <v>20854</v>
      </c>
      <c r="D54" s="5">
        <f t="shared" si="6"/>
        <v>2475</v>
      </c>
      <c r="E54" s="5">
        <f t="shared" si="7"/>
        <v>640156</v>
      </c>
    </row>
    <row r="55" spans="1:5" ht="15" customHeight="1" x14ac:dyDescent="0.2">
      <c r="A55" s="6" t="s">
        <v>16</v>
      </c>
      <c r="B55" s="7">
        <v>22020</v>
      </c>
      <c r="C55" s="7">
        <v>19078</v>
      </c>
      <c r="D55" s="5">
        <f t="shared" si="6"/>
        <v>2942</v>
      </c>
      <c r="E55" s="5">
        <f t="shared" si="7"/>
        <v>643098</v>
      </c>
    </row>
    <row r="56" spans="1:5" ht="15" customHeight="1" x14ac:dyDescent="0.2">
      <c r="A56" s="6" t="s">
        <v>17</v>
      </c>
      <c r="B56" s="7">
        <v>21388</v>
      </c>
      <c r="C56" s="7">
        <v>19086</v>
      </c>
      <c r="D56" s="5">
        <f t="shared" si="6"/>
        <v>2302</v>
      </c>
      <c r="E56" s="5">
        <f t="shared" si="7"/>
        <v>645400</v>
      </c>
    </row>
    <row r="57" spans="1:5" ht="15" customHeight="1" x14ac:dyDescent="0.2">
      <c r="A57" s="6" t="s">
        <v>18</v>
      </c>
      <c r="B57" s="7">
        <v>20188</v>
      </c>
      <c r="C57" s="7">
        <v>18829</v>
      </c>
      <c r="D57" s="5">
        <f t="shared" si="6"/>
        <v>1359</v>
      </c>
      <c r="E57" s="5">
        <f t="shared" si="7"/>
        <v>646759</v>
      </c>
    </row>
    <row r="58" spans="1:5" ht="15" customHeight="1" x14ac:dyDescent="0.2">
      <c r="A58" s="6" t="s">
        <v>19</v>
      </c>
      <c r="B58" s="7">
        <v>15030</v>
      </c>
      <c r="C58" s="7">
        <v>19055</v>
      </c>
      <c r="D58" s="5">
        <f t="shared" si="6"/>
        <v>-4025</v>
      </c>
      <c r="E58" s="5">
        <f t="shared" si="7"/>
        <v>642734</v>
      </c>
    </row>
    <row r="59" spans="1:5" ht="15" customHeight="1" x14ac:dyDescent="0.2">
      <c r="A59" s="8" t="s">
        <v>36</v>
      </c>
      <c r="B59" s="9">
        <v>248419</v>
      </c>
      <c r="C59" s="9">
        <v>226550</v>
      </c>
      <c r="D59" s="10">
        <f>SUM(D47:D58)</f>
        <v>21869</v>
      </c>
      <c r="E59" s="10">
        <f>E58</f>
        <v>642734</v>
      </c>
    </row>
    <row r="60" spans="1:5" ht="15" customHeight="1" x14ac:dyDescent="0.2">
      <c r="A60" s="2" t="s">
        <v>37</v>
      </c>
      <c r="B60" s="3">
        <v>20841</v>
      </c>
      <c r="C60" s="3">
        <v>21591</v>
      </c>
      <c r="D60" s="4">
        <f t="shared" ref="D60:D71" si="8">B60-C60</f>
        <v>-750</v>
      </c>
      <c r="E60" s="5">
        <f>E58+D60</f>
        <v>641984</v>
      </c>
    </row>
    <row r="61" spans="1:5" ht="15" customHeight="1" x14ac:dyDescent="0.2">
      <c r="A61" s="6" t="s">
        <v>9</v>
      </c>
      <c r="B61" s="7">
        <v>19827</v>
      </c>
      <c r="C61" s="7">
        <v>22531</v>
      </c>
      <c r="D61" s="5">
        <f t="shared" si="8"/>
        <v>-2704</v>
      </c>
      <c r="E61" s="5">
        <f t="shared" ref="E61:E71" si="9">E60+D61</f>
        <v>639280</v>
      </c>
    </row>
    <row r="62" spans="1:5" ht="15" customHeight="1" x14ac:dyDescent="0.2">
      <c r="A62" s="6" t="s">
        <v>10</v>
      </c>
      <c r="B62" s="7">
        <v>22601</v>
      </c>
      <c r="C62" s="7">
        <v>19823</v>
      </c>
      <c r="D62" s="5">
        <f t="shared" si="8"/>
        <v>2778</v>
      </c>
      <c r="E62" s="5">
        <f t="shared" si="9"/>
        <v>642058</v>
      </c>
    </row>
    <row r="63" spans="1:5" ht="15" customHeight="1" x14ac:dyDescent="0.2">
      <c r="A63" s="6" t="s">
        <v>11</v>
      </c>
      <c r="B63" s="7">
        <v>22623</v>
      </c>
      <c r="C63" s="7">
        <v>19777</v>
      </c>
      <c r="D63" s="5">
        <f t="shared" si="8"/>
        <v>2846</v>
      </c>
      <c r="E63" s="5">
        <f t="shared" si="9"/>
        <v>644904</v>
      </c>
    </row>
    <row r="64" spans="1:5" ht="18.75" customHeight="1" x14ac:dyDescent="0.2">
      <c r="A64" s="6" t="s">
        <v>12</v>
      </c>
      <c r="B64" s="7">
        <v>23348</v>
      </c>
      <c r="C64" s="7">
        <v>20474</v>
      </c>
      <c r="D64" s="5">
        <f t="shared" si="8"/>
        <v>2874</v>
      </c>
      <c r="E64" s="5">
        <f t="shared" si="9"/>
        <v>647778</v>
      </c>
    </row>
    <row r="65" spans="1:5" ht="15" customHeight="1" x14ac:dyDescent="0.2">
      <c r="A65" s="6" t="s">
        <v>13</v>
      </c>
      <c r="B65" s="7">
        <v>25301</v>
      </c>
      <c r="C65" s="7">
        <v>19087</v>
      </c>
      <c r="D65" s="5">
        <f t="shared" si="8"/>
        <v>6214</v>
      </c>
      <c r="E65" s="5">
        <f t="shared" si="9"/>
        <v>653992</v>
      </c>
    </row>
    <row r="66" spans="1:5" ht="15" customHeight="1" x14ac:dyDescent="0.2">
      <c r="A66" s="6" t="s">
        <v>14</v>
      </c>
      <c r="B66" s="7">
        <v>23613</v>
      </c>
      <c r="C66" s="7">
        <v>20688</v>
      </c>
      <c r="D66" s="5">
        <f t="shared" si="8"/>
        <v>2925</v>
      </c>
      <c r="E66" s="5">
        <f t="shared" si="9"/>
        <v>656917</v>
      </c>
    </row>
    <row r="67" spans="1:5" ht="15" customHeight="1" x14ac:dyDescent="0.2">
      <c r="A67" s="6" t="s">
        <v>15</v>
      </c>
      <c r="B67" s="7">
        <v>23784</v>
      </c>
      <c r="C67" s="7">
        <v>21110</v>
      </c>
      <c r="D67" s="5">
        <f t="shared" si="8"/>
        <v>2674</v>
      </c>
      <c r="E67" s="5">
        <f t="shared" si="9"/>
        <v>659591</v>
      </c>
    </row>
    <row r="68" spans="1:5" ht="15" customHeight="1" x14ac:dyDescent="0.2">
      <c r="A68" s="6" t="s">
        <v>16</v>
      </c>
      <c r="B68" s="7">
        <v>23347</v>
      </c>
      <c r="C68" s="7">
        <v>18830</v>
      </c>
      <c r="D68" s="5">
        <f t="shared" si="8"/>
        <v>4517</v>
      </c>
      <c r="E68" s="5">
        <f t="shared" si="9"/>
        <v>664108</v>
      </c>
    </row>
    <row r="69" spans="1:5" ht="15" customHeight="1" x14ac:dyDescent="0.2">
      <c r="A69" s="6" t="s">
        <v>17</v>
      </c>
      <c r="B69" s="7">
        <v>22418</v>
      </c>
      <c r="C69" s="7">
        <v>21807</v>
      </c>
      <c r="D69" s="5">
        <f t="shared" si="8"/>
        <v>611</v>
      </c>
      <c r="E69" s="5">
        <f t="shared" si="9"/>
        <v>664719</v>
      </c>
    </row>
    <row r="70" spans="1:5" ht="15" customHeight="1" x14ac:dyDescent="0.2">
      <c r="A70" s="6" t="s">
        <v>18</v>
      </c>
      <c r="B70" s="7">
        <v>21628</v>
      </c>
      <c r="C70" s="7">
        <v>20132</v>
      </c>
      <c r="D70" s="5">
        <f t="shared" si="8"/>
        <v>1496</v>
      </c>
      <c r="E70" s="5">
        <f t="shared" si="9"/>
        <v>666215</v>
      </c>
    </row>
    <row r="71" spans="1:5" ht="15" customHeight="1" x14ac:dyDescent="0.2">
      <c r="A71" s="6" t="s">
        <v>19</v>
      </c>
      <c r="B71" s="7">
        <v>15975</v>
      </c>
      <c r="C71" s="7">
        <v>23128</v>
      </c>
      <c r="D71" s="5">
        <f t="shared" si="8"/>
        <v>-7153</v>
      </c>
      <c r="E71" s="5">
        <f t="shared" si="9"/>
        <v>659062</v>
      </c>
    </row>
    <row r="72" spans="1:5" ht="15" customHeight="1" x14ac:dyDescent="0.2">
      <c r="A72" s="8" t="s">
        <v>40</v>
      </c>
      <c r="B72" s="9">
        <v>265306</v>
      </c>
      <c r="C72" s="9">
        <v>248978</v>
      </c>
      <c r="D72" s="10">
        <f>SUM(D60:D71)</f>
        <v>16328</v>
      </c>
      <c r="E72" s="10">
        <f>E71</f>
        <v>659062</v>
      </c>
    </row>
    <row r="73" spans="1:5" ht="15" customHeight="1" x14ac:dyDescent="0.2">
      <c r="A73" s="2" t="s">
        <v>41</v>
      </c>
      <c r="B73" s="3">
        <v>24810</v>
      </c>
      <c r="C73" s="3">
        <v>23400</v>
      </c>
      <c r="D73" s="4">
        <f t="shared" ref="D73:D84" si="10">B73-C73</f>
        <v>1410</v>
      </c>
      <c r="E73" s="5">
        <f>E71+D73</f>
        <v>660472</v>
      </c>
    </row>
    <row r="74" spans="1:5" ht="15" customHeight="1" x14ac:dyDescent="0.2">
      <c r="A74" s="6" t="s">
        <v>9</v>
      </c>
      <c r="B74" s="7">
        <v>24568</v>
      </c>
      <c r="C74" s="7">
        <v>23047</v>
      </c>
      <c r="D74" s="5">
        <f t="shared" si="10"/>
        <v>1521</v>
      </c>
      <c r="E74" s="5">
        <f t="shared" ref="E74:E84" si="11">E73+D74</f>
        <v>661993</v>
      </c>
    </row>
    <row r="75" spans="1:5" ht="15" customHeight="1" x14ac:dyDescent="0.2">
      <c r="A75" s="6" t="s">
        <v>10</v>
      </c>
      <c r="B75" s="7">
        <v>21711</v>
      </c>
      <c r="C75" s="7">
        <v>20605</v>
      </c>
      <c r="D75" s="5">
        <f t="shared" si="10"/>
        <v>1106</v>
      </c>
      <c r="E75" s="5">
        <f t="shared" si="11"/>
        <v>663099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663099</v>
      </c>
    </row>
    <row r="77" spans="1:5" ht="18.7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663099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663099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663099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663099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663099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663099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663099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663099</v>
      </c>
    </row>
    <row r="85" spans="1:5" ht="15" customHeight="1" x14ac:dyDescent="0.2">
      <c r="A85" s="8" t="s">
        <v>39</v>
      </c>
      <c r="B85" s="9">
        <v>71089</v>
      </c>
      <c r="C85" s="9">
        <v>67052</v>
      </c>
      <c r="D85" s="10">
        <f>SUM(D73:D84)</f>
        <v>4037</v>
      </c>
      <c r="E85" s="10">
        <f>E84</f>
        <v>663099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3.25" customHeight="1" x14ac:dyDescent="0.2">
      <c r="A88" s="21" t="s">
        <v>42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9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28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1">
        <v>8398</v>
      </c>
      <c r="C8" s="3">
        <v>8354</v>
      </c>
      <c r="D8" s="4">
        <f t="shared" ref="D8:D19" si="0">B8-C8</f>
        <v>44</v>
      </c>
      <c r="E8" s="5">
        <v>295828</v>
      </c>
    </row>
    <row r="9" spans="1:5" ht="15" customHeight="1" x14ac:dyDescent="0.2">
      <c r="A9" s="6" t="s">
        <v>9</v>
      </c>
      <c r="B9" s="7">
        <v>8281</v>
      </c>
      <c r="C9" s="7">
        <v>7191</v>
      </c>
      <c r="D9" s="5">
        <f t="shared" si="0"/>
        <v>1090</v>
      </c>
      <c r="E9" s="5">
        <f t="shared" ref="E9:E19" si="1">E8+D9</f>
        <v>296918</v>
      </c>
    </row>
    <row r="10" spans="1:5" ht="15" customHeight="1" x14ac:dyDescent="0.2">
      <c r="A10" s="6" t="s">
        <v>10</v>
      </c>
      <c r="B10" s="7">
        <v>8232</v>
      </c>
      <c r="C10" s="7">
        <v>8969</v>
      </c>
      <c r="D10" s="5">
        <f t="shared" si="0"/>
        <v>-737</v>
      </c>
      <c r="E10" s="5">
        <f t="shared" si="1"/>
        <v>296181</v>
      </c>
    </row>
    <row r="11" spans="1:5" ht="15" customHeight="1" x14ac:dyDescent="0.2">
      <c r="A11" s="6" t="s">
        <v>11</v>
      </c>
      <c r="B11" s="7">
        <v>2513</v>
      </c>
      <c r="C11" s="7">
        <v>9541</v>
      </c>
      <c r="D11" s="5">
        <f t="shared" si="0"/>
        <v>-7028</v>
      </c>
      <c r="E11" s="5">
        <f t="shared" si="1"/>
        <v>289153</v>
      </c>
    </row>
    <row r="12" spans="1:5" ht="15" customHeight="1" x14ac:dyDescent="0.2">
      <c r="A12" s="6" t="s">
        <v>12</v>
      </c>
      <c r="B12" s="7">
        <v>3159</v>
      </c>
      <c r="C12" s="7">
        <v>7235</v>
      </c>
      <c r="D12" s="5">
        <f t="shared" si="0"/>
        <v>-4076</v>
      </c>
      <c r="E12" s="5">
        <f t="shared" si="1"/>
        <v>285077</v>
      </c>
    </row>
    <row r="13" spans="1:5" ht="15" customHeight="1" x14ac:dyDescent="0.2">
      <c r="A13" s="6" t="s">
        <v>13</v>
      </c>
      <c r="B13" s="7">
        <v>5634</v>
      </c>
      <c r="C13" s="7">
        <v>5841</v>
      </c>
      <c r="D13" s="5">
        <f t="shared" si="0"/>
        <v>-207</v>
      </c>
      <c r="E13" s="5">
        <f t="shared" si="1"/>
        <v>284870</v>
      </c>
    </row>
    <row r="14" spans="1:5" ht="15" customHeight="1" x14ac:dyDescent="0.2">
      <c r="A14" s="6" t="s">
        <v>14</v>
      </c>
      <c r="B14" s="7">
        <v>6143</v>
      </c>
      <c r="C14" s="7">
        <v>5221</v>
      </c>
      <c r="D14" s="5">
        <f t="shared" si="0"/>
        <v>922</v>
      </c>
      <c r="E14" s="5">
        <f t="shared" si="1"/>
        <v>285792</v>
      </c>
    </row>
    <row r="15" spans="1:5" ht="15" customHeight="1" x14ac:dyDescent="0.2">
      <c r="A15" s="6" t="s">
        <v>15</v>
      </c>
      <c r="B15" s="7">
        <v>7675</v>
      </c>
      <c r="C15" s="7">
        <v>5691</v>
      </c>
      <c r="D15" s="5">
        <f t="shared" si="0"/>
        <v>1984</v>
      </c>
      <c r="E15" s="5">
        <f t="shared" si="1"/>
        <v>287776</v>
      </c>
    </row>
    <row r="16" spans="1:5" ht="15" customHeight="1" x14ac:dyDescent="0.2">
      <c r="A16" s="6" t="s">
        <v>16</v>
      </c>
      <c r="B16" s="7">
        <v>8578</v>
      </c>
      <c r="C16" s="7">
        <v>6231</v>
      </c>
      <c r="D16" s="5">
        <f t="shared" si="0"/>
        <v>2347</v>
      </c>
      <c r="E16" s="5">
        <f t="shared" si="1"/>
        <v>290123</v>
      </c>
    </row>
    <row r="17" spans="1:5" ht="15" customHeight="1" x14ac:dyDescent="0.2">
      <c r="A17" s="6" t="s">
        <v>17</v>
      </c>
      <c r="B17" s="7">
        <v>9914</v>
      </c>
      <c r="C17" s="7">
        <v>6562</v>
      </c>
      <c r="D17" s="5">
        <f t="shared" si="0"/>
        <v>3352</v>
      </c>
      <c r="E17" s="5">
        <f t="shared" si="1"/>
        <v>293475</v>
      </c>
    </row>
    <row r="18" spans="1:5" ht="15" customHeight="1" x14ac:dyDescent="0.2">
      <c r="A18" s="6" t="s">
        <v>18</v>
      </c>
      <c r="B18" s="7">
        <v>9646</v>
      </c>
      <c r="C18" s="7">
        <v>7905</v>
      </c>
      <c r="D18" s="5">
        <f t="shared" si="0"/>
        <v>1741</v>
      </c>
      <c r="E18" s="5">
        <f t="shared" si="1"/>
        <v>295216</v>
      </c>
    </row>
    <row r="19" spans="1:5" ht="15" customHeight="1" x14ac:dyDescent="0.2">
      <c r="A19" s="6" t="s">
        <v>19</v>
      </c>
      <c r="B19" s="7">
        <v>6897</v>
      </c>
      <c r="C19" s="7">
        <v>8075</v>
      </c>
      <c r="D19" s="5">
        <f t="shared" si="0"/>
        <v>-1178</v>
      </c>
      <c r="E19" s="5">
        <f t="shared" si="1"/>
        <v>294038</v>
      </c>
    </row>
    <row r="20" spans="1:5" ht="15" customHeight="1" x14ac:dyDescent="0.2">
      <c r="A20" s="8" t="s">
        <v>20</v>
      </c>
      <c r="B20" s="9">
        <v>85070</v>
      </c>
      <c r="C20" s="9">
        <v>86816</v>
      </c>
      <c r="D20" s="9">
        <f>SUM(D8:D19)</f>
        <v>-1746</v>
      </c>
      <c r="E20" s="10">
        <f>E19</f>
        <v>294038</v>
      </c>
    </row>
    <row r="21" spans="1:5" ht="15" customHeight="1" x14ac:dyDescent="0.2">
      <c r="A21" s="2" t="s">
        <v>21</v>
      </c>
      <c r="B21" s="3">
        <v>10105</v>
      </c>
      <c r="C21" s="3">
        <v>9000</v>
      </c>
      <c r="D21" s="4">
        <f t="shared" ref="D21:D32" si="2">B21-C21</f>
        <v>1105</v>
      </c>
      <c r="E21" s="4">
        <f>E19+D21</f>
        <v>295143</v>
      </c>
    </row>
    <row r="22" spans="1:5" ht="15" customHeight="1" x14ac:dyDescent="0.2">
      <c r="A22" s="6" t="s">
        <v>9</v>
      </c>
      <c r="B22" s="7">
        <v>11449</v>
      </c>
      <c r="C22" s="7">
        <v>8843</v>
      </c>
      <c r="D22" s="5">
        <f t="shared" si="2"/>
        <v>2606</v>
      </c>
      <c r="E22" s="5">
        <f t="shared" ref="E22:E32" si="3">E21+D22</f>
        <v>297749</v>
      </c>
    </row>
    <row r="23" spans="1:5" ht="15" customHeight="1" x14ac:dyDescent="0.2">
      <c r="A23" s="6" t="s">
        <v>10</v>
      </c>
      <c r="B23" s="7">
        <v>9210</v>
      </c>
      <c r="C23" s="7">
        <v>8450</v>
      </c>
      <c r="D23" s="5">
        <f t="shared" si="2"/>
        <v>760</v>
      </c>
      <c r="E23" s="5">
        <f t="shared" si="3"/>
        <v>298509</v>
      </c>
    </row>
    <row r="24" spans="1:5" ht="15" customHeight="1" x14ac:dyDescent="0.2">
      <c r="A24" s="6" t="s">
        <v>11</v>
      </c>
      <c r="B24" s="7">
        <v>9177</v>
      </c>
      <c r="C24" s="16">
        <v>7648</v>
      </c>
      <c r="D24" s="5">
        <f t="shared" si="2"/>
        <v>1529</v>
      </c>
      <c r="E24" s="5">
        <f t="shared" si="3"/>
        <v>300038</v>
      </c>
    </row>
    <row r="25" spans="1:5" ht="15" customHeight="1" x14ac:dyDescent="0.2">
      <c r="A25" s="6" t="s">
        <v>12</v>
      </c>
      <c r="B25" s="7">
        <v>10021</v>
      </c>
      <c r="C25" s="7">
        <v>7105</v>
      </c>
      <c r="D25" s="5">
        <f t="shared" si="2"/>
        <v>2916</v>
      </c>
      <c r="E25" s="5">
        <f t="shared" si="3"/>
        <v>302954</v>
      </c>
    </row>
    <row r="26" spans="1:5" ht="15" customHeight="1" x14ac:dyDescent="0.2">
      <c r="A26" s="6" t="s">
        <v>13</v>
      </c>
      <c r="B26" s="7">
        <v>12465</v>
      </c>
      <c r="C26" s="7">
        <v>9551</v>
      </c>
      <c r="D26" s="5">
        <f t="shared" si="2"/>
        <v>2914</v>
      </c>
      <c r="E26" s="5">
        <f t="shared" si="3"/>
        <v>305868</v>
      </c>
    </row>
    <row r="27" spans="1:5" ht="15" customHeight="1" x14ac:dyDescent="0.2">
      <c r="A27" s="6" t="s">
        <v>14</v>
      </c>
      <c r="B27" s="7">
        <v>10692</v>
      </c>
      <c r="C27" s="7">
        <v>8104</v>
      </c>
      <c r="D27" s="5">
        <f t="shared" si="2"/>
        <v>2588</v>
      </c>
      <c r="E27" s="5">
        <f t="shared" si="3"/>
        <v>308456</v>
      </c>
    </row>
    <row r="28" spans="1:5" ht="15" customHeight="1" x14ac:dyDescent="0.2">
      <c r="A28" s="6" t="s">
        <v>15</v>
      </c>
      <c r="B28" s="7">
        <v>11554</v>
      </c>
      <c r="C28" s="7">
        <v>8540</v>
      </c>
      <c r="D28" s="5">
        <f t="shared" si="2"/>
        <v>3014</v>
      </c>
      <c r="E28" s="5">
        <f t="shared" si="3"/>
        <v>311470</v>
      </c>
    </row>
    <row r="29" spans="1:5" ht="15" customHeight="1" x14ac:dyDescent="0.2">
      <c r="A29" s="6" t="s">
        <v>16</v>
      </c>
      <c r="B29" s="7">
        <v>11640</v>
      </c>
      <c r="C29" s="7">
        <v>8281</v>
      </c>
      <c r="D29" s="5">
        <f t="shared" si="2"/>
        <v>3359</v>
      </c>
      <c r="E29" s="5">
        <f t="shared" si="3"/>
        <v>314829</v>
      </c>
    </row>
    <row r="30" spans="1:5" ht="15" customHeight="1" x14ac:dyDescent="0.2">
      <c r="A30" s="6" t="s">
        <v>17</v>
      </c>
      <c r="B30" s="7">
        <v>10672</v>
      </c>
      <c r="C30" s="7">
        <v>9288</v>
      </c>
      <c r="D30" s="5">
        <f t="shared" si="2"/>
        <v>1384</v>
      </c>
      <c r="E30" s="5">
        <f t="shared" si="3"/>
        <v>316213</v>
      </c>
    </row>
    <row r="31" spans="1:5" ht="15" customHeight="1" x14ac:dyDescent="0.2">
      <c r="A31" s="6" t="s">
        <v>18</v>
      </c>
      <c r="B31" s="7">
        <v>9986</v>
      </c>
      <c r="C31" s="7">
        <v>8684</v>
      </c>
      <c r="D31" s="5">
        <f t="shared" si="2"/>
        <v>1302</v>
      </c>
      <c r="E31" s="5">
        <f t="shared" si="3"/>
        <v>317515</v>
      </c>
    </row>
    <row r="32" spans="1:5" ht="15" customHeight="1" x14ac:dyDescent="0.2">
      <c r="A32" s="6" t="s">
        <v>19</v>
      </c>
      <c r="B32" s="7">
        <v>8010</v>
      </c>
      <c r="C32" s="7">
        <v>10111</v>
      </c>
      <c r="D32" s="5">
        <f t="shared" si="2"/>
        <v>-2101</v>
      </c>
      <c r="E32" s="5">
        <f t="shared" si="3"/>
        <v>315414</v>
      </c>
    </row>
    <row r="33" spans="1:5" ht="15" customHeight="1" x14ac:dyDescent="0.2">
      <c r="A33" s="8" t="s">
        <v>22</v>
      </c>
      <c r="B33" s="9">
        <v>124981</v>
      </c>
      <c r="C33" s="9">
        <v>103605</v>
      </c>
      <c r="D33" s="10">
        <f>SUM(D21:D32)</f>
        <v>21376</v>
      </c>
      <c r="E33" s="10">
        <f>E32</f>
        <v>315414</v>
      </c>
    </row>
    <row r="34" spans="1:5" ht="15" customHeight="1" x14ac:dyDescent="0.2">
      <c r="A34" s="2" t="s">
        <v>23</v>
      </c>
      <c r="B34" s="19">
        <v>9989</v>
      </c>
      <c r="C34" s="3">
        <v>10427</v>
      </c>
      <c r="D34" s="4">
        <f t="shared" ref="D34:D45" si="4">B34-C34</f>
        <v>-438</v>
      </c>
      <c r="E34" s="5">
        <f>E32+D34</f>
        <v>314976</v>
      </c>
    </row>
    <row r="35" spans="1:5" ht="15" customHeight="1" x14ac:dyDescent="0.2">
      <c r="A35" s="6" t="s">
        <v>9</v>
      </c>
      <c r="B35" s="7">
        <v>11446</v>
      </c>
      <c r="C35" s="7">
        <v>9402</v>
      </c>
      <c r="D35" s="5">
        <f t="shared" si="4"/>
        <v>2044</v>
      </c>
      <c r="E35" s="5">
        <f t="shared" ref="E35:E45" si="5">E34+D35</f>
        <v>317020</v>
      </c>
    </row>
    <row r="36" spans="1:5" ht="15" customHeight="1" x14ac:dyDescent="0.2">
      <c r="A36" s="6" t="s">
        <v>10</v>
      </c>
      <c r="B36" s="7">
        <v>10934</v>
      </c>
      <c r="C36" s="7">
        <v>10082</v>
      </c>
      <c r="D36" s="5">
        <f t="shared" si="4"/>
        <v>852</v>
      </c>
      <c r="E36" s="5">
        <f t="shared" si="5"/>
        <v>317872</v>
      </c>
    </row>
    <row r="37" spans="1:5" ht="15" customHeight="1" x14ac:dyDescent="0.2">
      <c r="A37" s="6" t="s">
        <v>11</v>
      </c>
      <c r="B37" s="7">
        <v>10810</v>
      </c>
      <c r="C37" s="7">
        <v>9811</v>
      </c>
      <c r="D37" s="5">
        <f t="shared" si="4"/>
        <v>999</v>
      </c>
      <c r="E37" s="5">
        <f t="shared" si="5"/>
        <v>318871</v>
      </c>
    </row>
    <row r="38" spans="1:5" ht="15" customHeight="1" x14ac:dyDescent="0.2">
      <c r="A38" s="6" t="s">
        <v>12</v>
      </c>
      <c r="B38" s="7">
        <v>12231</v>
      </c>
      <c r="C38" s="7">
        <v>9487</v>
      </c>
      <c r="D38" s="5">
        <f t="shared" si="4"/>
        <v>2744</v>
      </c>
      <c r="E38" s="5">
        <f t="shared" si="5"/>
        <v>321615</v>
      </c>
    </row>
    <row r="39" spans="1:5" ht="15" customHeight="1" x14ac:dyDescent="0.2">
      <c r="A39" s="6" t="s">
        <v>13</v>
      </c>
      <c r="B39" s="7">
        <v>13560</v>
      </c>
      <c r="C39" s="7">
        <v>8912</v>
      </c>
      <c r="D39" s="5">
        <f t="shared" si="4"/>
        <v>4648</v>
      </c>
      <c r="E39" s="5">
        <f t="shared" si="5"/>
        <v>326263</v>
      </c>
    </row>
    <row r="40" spans="1:5" ht="15" customHeight="1" x14ac:dyDescent="0.2">
      <c r="A40" s="6" t="s">
        <v>14</v>
      </c>
      <c r="B40" s="7">
        <v>11344</v>
      </c>
      <c r="C40" s="7">
        <v>9689</v>
      </c>
      <c r="D40" s="5">
        <f t="shared" si="4"/>
        <v>1655</v>
      </c>
      <c r="E40" s="5">
        <f t="shared" si="5"/>
        <v>327918</v>
      </c>
    </row>
    <row r="41" spans="1:5" ht="15" customHeight="1" x14ac:dyDescent="0.2">
      <c r="A41" s="6" t="s">
        <v>15</v>
      </c>
      <c r="B41" s="7">
        <v>12240</v>
      </c>
      <c r="C41" s="7">
        <v>11290</v>
      </c>
      <c r="D41" s="5">
        <f t="shared" si="4"/>
        <v>950</v>
      </c>
      <c r="E41" s="5">
        <f t="shared" si="5"/>
        <v>328868</v>
      </c>
    </row>
    <row r="42" spans="1:5" ht="15" customHeight="1" x14ac:dyDescent="0.2">
      <c r="A42" s="6" t="s">
        <v>16</v>
      </c>
      <c r="B42" s="7">
        <v>12317</v>
      </c>
      <c r="C42" s="7">
        <v>9466</v>
      </c>
      <c r="D42" s="5">
        <f t="shared" si="4"/>
        <v>2851</v>
      </c>
      <c r="E42" s="5">
        <f t="shared" si="5"/>
        <v>331719</v>
      </c>
    </row>
    <row r="43" spans="1:5" ht="15" customHeight="1" x14ac:dyDescent="0.2">
      <c r="A43" s="6" t="s">
        <v>17</v>
      </c>
      <c r="B43" s="7">
        <v>10446</v>
      </c>
      <c r="C43" s="7">
        <v>9440</v>
      </c>
      <c r="D43" s="5">
        <f t="shared" si="4"/>
        <v>1006</v>
      </c>
      <c r="E43" s="5">
        <f t="shared" si="5"/>
        <v>332725</v>
      </c>
    </row>
    <row r="44" spans="1:5" ht="15" customHeight="1" x14ac:dyDescent="0.2">
      <c r="A44" s="6" t="s">
        <v>18</v>
      </c>
      <c r="B44" s="7">
        <v>10271</v>
      </c>
      <c r="C44" s="7">
        <v>10376</v>
      </c>
      <c r="D44" s="5">
        <f t="shared" si="4"/>
        <v>-105</v>
      </c>
      <c r="E44" s="5">
        <f t="shared" si="5"/>
        <v>332620</v>
      </c>
    </row>
    <row r="45" spans="1:5" ht="15" customHeight="1" x14ac:dyDescent="0.2">
      <c r="A45" s="6" t="s">
        <v>19</v>
      </c>
      <c r="B45" s="7">
        <v>8071</v>
      </c>
      <c r="C45" s="7">
        <v>12198</v>
      </c>
      <c r="D45" s="5">
        <f t="shared" si="4"/>
        <v>-4127</v>
      </c>
      <c r="E45" s="5">
        <f t="shared" si="5"/>
        <v>328493</v>
      </c>
    </row>
    <row r="46" spans="1:5" ht="15" customHeight="1" x14ac:dyDescent="0.2">
      <c r="A46" s="8" t="s">
        <v>24</v>
      </c>
      <c r="B46" s="9">
        <v>133659</v>
      </c>
      <c r="C46" s="9">
        <v>120580</v>
      </c>
      <c r="D46" s="10">
        <f>SUM(D34:D45)</f>
        <v>13079</v>
      </c>
      <c r="E46" s="10">
        <f>E45</f>
        <v>328493</v>
      </c>
    </row>
    <row r="47" spans="1:5" ht="15" customHeight="1" x14ac:dyDescent="0.2">
      <c r="A47" s="2" t="s">
        <v>25</v>
      </c>
      <c r="B47" s="3">
        <v>10544</v>
      </c>
      <c r="C47" s="3">
        <v>10103</v>
      </c>
      <c r="D47" s="4">
        <f t="shared" ref="D47:D58" si="6">B47-C47</f>
        <v>441</v>
      </c>
      <c r="E47" s="5">
        <f>E45+D47</f>
        <v>328934</v>
      </c>
    </row>
    <row r="48" spans="1:5" ht="15" customHeight="1" x14ac:dyDescent="0.2">
      <c r="A48" s="6" t="s">
        <v>9</v>
      </c>
      <c r="B48" s="7">
        <v>10829</v>
      </c>
      <c r="C48" s="7">
        <v>9556</v>
      </c>
      <c r="D48" s="5">
        <f t="shared" si="6"/>
        <v>1273</v>
      </c>
      <c r="E48" s="5">
        <f t="shared" ref="E48:E58" si="7">E47+D48</f>
        <v>330207</v>
      </c>
    </row>
    <row r="49" spans="1:5" ht="15" customHeight="1" x14ac:dyDescent="0.2">
      <c r="A49" s="6" t="s">
        <v>10</v>
      </c>
      <c r="B49" s="7">
        <v>12426</v>
      </c>
      <c r="C49" s="7">
        <v>10499</v>
      </c>
      <c r="D49" s="5">
        <f t="shared" si="6"/>
        <v>1927</v>
      </c>
      <c r="E49" s="5">
        <f t="shared" si="7"/>
        <v>332134</v>
      </c>
    </row>
    <row r="50" spans="1:5" ht="15" customHeight="1" x14ac:dyDescent="0.2">
      <c r="A50" s="6" t="s">
        <v>11</v>
      </c>
      <c r="B50" s="7">
        <v>12375</v>
      </c>
      <c r="C50" s="7">
        <v>10071</v>
      </c>
      <c r="D50" s="5">
        <f t="shared" si="6"/>
        <v>2304</v>
      </c>
      <c r="E50" s="5">
        <f t="shared" si="7"/>
        <v>334438</v>
      </c>
    </row>
    <row r="51" spans="1:5" ht="15" customHeight="1" x14ac:dyDescent="0.2">
      <c r="A51" s="6" t="s">
        <v>12</v>
      </c>
      <c r="B51" s="7">
        <v>12920</v>
      </c>
      <c r="C51" s="7">
        <v>10209</v>
      </c>
      <c r="D51" s="5">
        <f t="shared" si="6"/>
        <v>2711</v>
      </c>
      <c r="E51" s="5">
        <f t="shared" si="7"/>
        <v>337149</v>
      </c>
    </row>
    <row r="52" spans="1:5" ht="15" customHeight="1" x14ac:dyDescent="0.2">
      <c r="A52" s="6" t="s">
        <v>13</v>
      </c>
      <c r="B52" s="7">
        <v>14282</v>
      </c>
      <c r="C52" s="7">
        <v>10150</v>
      </c>
      <c r="D52" s="5">
        <f t="shared" si="6"/>
        <v>4132</v>
      </c>
      <c r="E52" s="5">
        <f t="shared" si="7"/>
        <v>341281</v>
      </c>
    </row>
    <row r="53" spans="1:5" ht="15" customHeight="1" x14ac:dyDescent="0.2">
      <c r="A53" s="6" t="s">
        <v>14</v>
      </c>
      <c r="B53" s="7">
        <v>13893</v>
      </c>
      <c r="C53" s="7">
        <v>10150</v>
      </c>
      <c r="D53" s="5">
        <f t="shared" si="6"/>
        <v>3743</v>
      </c>
      <c r="E53" s="5">
        <f t="shared" si="7"/>
        <v>345024</v>
      </c>
    </row>
    <row r="54" spans="1:5" ht="15" customHeight="1" x14ac:dyDescent="0.2">
      <c r="A54" s="6" t="s">
        <v>15</v>
      </c>
      <c r="B54" s="7">
        <v>13767</v>
      </c>
      <c r="C54" s="7">
        <v>11014</v>
      </c>
      <c r="D54" s="5">
        <f t="shared" si="6"/>
        <v>2753</v>
      </c>
      <c r="E54" s="5">
        <f t="shared" si="7"/>
        <v>347777</v>
      </c>
    </row>
    <row r="55" spans="1:5" ht="15" customHeight="1" x14ac:dyDescent="0.2">
      <c r="A55" s="6" t="s">
        <v>16</v>
      </c>
      <c r="B55" s="7">
        <v>12951</v>
      </c>
      <c r="C55" s="7">
        <v>10459</v>
      </c>
      <c r="D55" s="5">
        <f t="shared" si="6"/>
        <v>2492</v>
      </c>
      <c r="E55" s="5">
        <f t="shared" si="7"/>
        <v>350269</v>
      </c>
    </row>
    <row r="56" spans="1:5" ht="15" customHeight="1" x14ac:dyDescent="0.2">
      <c r="A56" s="6" t="s">
        <v>17</v>
      </c>
      <c r="B56" s="7">
        <v>12666</v>
      </c>
      <c r="C56" s="7">
        <v>10522</v>
      </c>
      <c r="D56" s="5">
        <f t="shared" si="6"/>
        <v>2144</v>
      </c>
      <c r="E56" s="5">
        <f t="shared" si="7"/>
        <v>352413</v>
      </c>
    </row>
    <row r="57" spans="1:5" ht="15" customHeight="1" x14ac:dyDescent="0.2">
      <c r="A57" s="6" t="s">
        <v>18</v>
      </c>
      <c r="B57" s="7">
        <v>11738</v>
      </c>
      <c r="C57" s="7">
        <v>12018</v>
      </c>
      <c r="D57" s="5">
        <f t="shared" si="6"/>
        <v>-280</v>
      </c>
      <c r="E57" s="5">
        <f t="shared" si="7"/>
        <v>352133</v>
      </c>
    </row>
    <row r="58" spans="1:5" ht="15" customHeight="1" x14ac:dyDescent="0.2">
      <c r="A58" s="6" t="s">
        <v>19</v>
      </c>
      <c r="B58" s="7">
        <v>8223</v>
      </c>
      <c r="C58" s="7">
        <v>11819</v>
      </c>
      <c r="D58" s="5">
        <f t="shared" si="6"/>
        <v>-3596</v>
      </c>
      <c r="E58" s="5">
        <f t="shared" si="7"/>
        <v>348537</v>
      </c>
    </row>
    <row r="59" spans="1:5" ht="15" customHeight="1" x14ac:dyDescent="0.2">
      <c r="A59" s="8" t="s">
        <v>36</v>
      </c>
      <c r="B59" s="9">
        <v>146614</v>
      </c>
      <c r="C59" s="9">
        <v>126570</v>
      </c>
      <c r="D59" s="10">
        <f>SUM(D47:D58)</f>
        <v>20044</v>
      </c>
      <c r="E59" s="10">
        <f>E58</f>
        <v>348537</v>
      </c>
    </row>
    <row r="60" spans="1:5" ht="15" customHeight="1" x14ac:dyDescent="0.2">
      <c r="A60" s="2" t="s">
        <v>37</v>
      </c>
      <c r="B60" s="3">
        <v>12166</v>
      </c>
      <c r="C60" s="3">
        <v>11593</v>
      </c>
      <c r="D60" s="4">
        <f t="shared" ref="D60:D71" si="8">B60-C60</f>
        <v>573</v>
      </c>
      <c r="E60" s="5">
        <f>E58+D60</f>
        <v>349110</v>
      </c>
    </row>
    <row r="61" spans="1:5" ht="15" customHeight="1" x14ac:dyDescent="0.2">
      <c r="A61" s="6" t="s">
        <v>9</v>
      </c>
      <c r="B61" s="7">
        <v>12395</v>
      </c>
      <c r="C61" s="7">
        <v>11903</v>
      </c>
      <c r="D61" s="5">
        <f t="shared" si="8"/>
        <v>492</v>
      </c>
      <c r="E61" s="5">
        <f t="shared" ref="E61:E71" si="9">E60+D61</f>
        <v>349602</v>
      </c>
    </row>
    <row r="62" spans="1:5" ht="15" customHeight="1" x14ac:dyDescent="0.2">
      <c r="A62" s="6" t="s">
        <v>10</v>
      </c>
      <c r="B62" s="7">
        <v>14283</v>
      </c>
      <c r="C62" s="7">
        <v>11234</v>
      </c>
      <c r="D62" s="5">
        <f t="shared" si="8"/>
        <v>3049</v>
      </c>
      <c r="E62" s="5">
        <f t="shared" si="9"/>
        <v>352651</v>
      </c>
    </row>
    <row r="63" spans="1:5" ht="15" customHeight="1" x14ac:dyDescent="0.2">
      <c r="A63" s="6" t="s">
        <v>11</v>
      </c>
      <c r="B63" s="7">
        <v>13740</v>
      </c>
      <c r="C63" s="7">
        <v>11485</v>
      </c>
      <c r="D63" s="5">
        <f t="shared" si="8"/>
        <v>2255</v>
      </c>
      <c r="E63" s="5">
        <f t="shared" si="9"/>
        <v>354906</v>
      </c>
    </row>
    <row r="64" spans="1:5" ht="15" customHeight="1" x14ac:dyDescent="0.2">
      <c r="A64" s="6" t="s">
        <v>12</v>
      </c>
      <c r="B64" s="7">
        <v>13194</v>
      </c>
      <c r="C64" s="7">
        <v>10898</v>
      </c>
      <c r="D64" s="5">
        <f t="shared" si="8"/>
        <v>2296</v>
      </c>
      <c r="E64" s="5">
        <f t="shared" si="9"/>
        <v>357202</v>
      </c>
    </row>
    <row r="65" spans="1:5" ht="15" customHeight="1" x14ac:dyDescent="0.2">
      <c r="A65" s="6" t="s">
        <v>13</v>
      </c>
      <c r="B65" s="7">
        <v>13405</v>
      </c>
      <c r="C65" s="7">
        <v>10451</v>
      </c>
      <c r="D65" s="5">
        <f t="shared" si="8"/>
        <v>2954</v>
      </c>
      <c r="E65" s="5">
        <f t="shared" si="9"/>
        <v>360156</v>
      </c>
    </row>
    <row r="66" spans="1:5" ht="15" customHeight="1" x14ac:dyDescent="0.2">
      <c r="A66" s="6" t="s">
        <v>14</v>
      </c>
      <c r="B66" s="7">
        <v>13163</v>
      </c>
      <c r="C66" s="7">
        <v>11438</v>
      </c>
      <c r="D66" s="5">
        <f t="shared" si="8"/>
        <v>1725</v>
      </c>
      <c r="E66" s="5">
        <f t="shared" si="9"/>
        <v>361881</v>
      </c>
    </row>
    <row r="67" spans="1:5" ht="15" customHeight="1" x14ac:dyDescent="0.2">
      <c r="A67" s="6" t="s">
        <v>15</v>
      </c>
      <c r="B67" s="7">
        <v>13659</v>
      </c>
      <c r="C67" s="7">
        <v>11483</v>
      </c>
      <c r="D67" s="5">
        <f t="shared" si="8"/>
        <v>2176</v>
      </c>
      <c r="E67" s="5">
        <f t="shared" si="9"/>
        <v>364057</v>
      </c>
    </row>
    <row r="68" spans="1:5" ht="15" customHeight="1" x14ac:dyDescent="0.2">
      <c r="A68" s="6" t="s">
        <v>16</v>
      </c>
      <c r="B68" s="7">
        <v>12024</v>
      </c>
      <c r="C68" s="7">
        <v>10980</v>
      </c>
      <c r="D68" s="5">
        <f t="shared" si="8"/>
        <v>1044</v>
      </c>
      <c r="E68" s="5">
        <f t="shared" si="9"/>
        <v>365101</v>
      </c>
    </row>
    <row r="69" spans="1:5" ht="15" customHeight="1" x14ac:dyDescent="0.2">
      <c r="A69" s="6" t="s">
        <v>17</v>
      </c>
      <c r="B69" s="7">
        <v>12474</v>
      </c>
      <c r="C69" s="7">
        <v>11134</v>
      </c>
      <c r="D69" s="5">
        <f t="shared" si="8"/>
        <v>1340</v>
      </c>
      <c r="E69" s="5">
        <f t="shared" si="9"/>
        <v>366441</v>
      </c>
    </row>
    <row r="70" spans="1:5" ht="15" customHeight="1" x14ac:dyDescent="0.2">
      <c r="A70" s="6" t="s">
        <v>18</v>
      </c>
      <c r="B70" s="7">
        <v>11063</v>
      </c>
      <c r="C70" s="7">
        <v>12812</v>
      </c>
      <c r="D70" s="5">
        <f t="shared" si="8"/>
        <v>-1749</v>
      </c>
      <c r="E70" s="5">
        <f t="shared" si="9"/>
        <v>364692</v>
      </c>
    </row>
    <row r="71" spans="1:5" ht="15" customHeight="1" x14ac:dyDescent="0.2">
      <c r="A71" s="6" t="s">
        <v>19</v>
      </c>
      <c r="B71" s="7">
        <v>7947</v>
      </c>
      <c r="C71" s="7">
        <v>11006</v>
      </c>
      <c r="D71" s="5">
        <f t="shared" si="8"/>
        <v>-3059</v>
      </c>
      <c r="E71" s="5">
        <f t="shared" si="9"/>
        <v>361633</v>
      </c>
    </row>
    <row r="72" spans="1:5" ht="15" customHeight="1" x14ac:dyDescent="0.2">
      <c r="A72" s="8" t="s">
        <v>40</v>
      </c>
      <c r="B72" s="9">
        <v>149513</v>
      </c>
      <c r="C72" s="9">
        <v>136417</v>
      </c>
      <c r="D72" s="10">
        <f>SUM(D60:D71)</f>
        <v>13096</v>
      </c>
      <c r="E72" s="10">
        <f>E71</f>
        <v>361633</v>
      </c>
    </row>
    <row r="73" spans="1:5" ht="15" customHeight="1" x14ac:dyDescent="0.2">
      <c r="A73" s="2" t="s">
        <v>41</v>
      </c>
      <c r="B73" s="3">
        <v>12130</v>
      </c>
      <c r="C73" s="3">
        <v>13019</v>
      </c>
      <c r="D73" s="4">
        <f t="shared" ref="D73:D84" si="10">B73-C73</f>
        <v>-889</v>
      </c>
      <c r="E73" s="5">
        <f>E71+D73</f>
        <v>360744</v>
      </c>
    </row>
    <row r="74" spans="1:5" ht="15" customHeight="1" x14ac:dyDescent="0.2">
      <c r="A74" s="6" t="s">
        <v>9</v>
      </c>
      <c r="B74" s="7">
        <v>15182</v>
      </c>
      <c r="C74" s="7">
        <v>12076</v>
      </c>
      <c r="D74" s="5">
        <f t="shared" si="10"/>
        <v>3106</v>
      </c>
      <c r="E74" s="5">
        <f t="shared" ref="E74:E84" si="11">E73+D74</f>
        <v>363850</v>
      </c>
    </row>
    <row r="75" spans="1:5" ht="15" customHeight="1" x14ac:dyDescent="0.2">
      <c r="A75" s="6" t="s">
        <v>10</v>
      </c>
      <c r="B75" s="7">
        <v>14157</v>
      </c>
      <c r="C75" s="7">
        <v>12427</v>
      </c>
      <c r="D75" s="5">
        <f t="shared" si="10"/>
        <v>1730</v>
      </c>
      <c r="E75" s="5">
        <f t="shared" si="11"/>
        <v>365580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365580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365580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365580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365580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365580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365580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365580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365580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365580</v>
      </c>
    </row>
    <row r="85" spans="1:5" ht="15" customHeight="1" x14ac:dyDescent="0.2">
      <c r="A85" s="8" t="s">
        <v>39</v>
      </c>
      <c r="B85" s="9">
        <v>41469</v>
      </c>
      <c r="C85" s="9">
        <v>37522</v>
      </c>
      <c r="D85" s="10">
        <f>SUM(D73:D84)</f>
        <v>3947</v>
      </c>
      <c r="E85" s="10">
        <f>E84</f>
        <v>365580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8.5" customHeight="1" x14ac:dyDescent="0.2">
      <c r="A88" s="21" t="s">
        <v>42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9" activePane="bottomLeft" state="frozen"/>
      <selection pane="bottomLeft" activeCell="E90" sqref="E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36949</v>
      </c>
      <c r="C8" s="3">
        <v>34488</v>
      </c>
      <c r="D8" s="4">
        <f t="shared" ref="D8:D19" si="0">B8-C8</f>
        <v>2461</v>
      </c>
      <c r="E8" s="5">
        <v>1148470</v>
      </c>
    </row>
    <row r="9" spans="1:5" ht="15" customHeight="1" x14ac:dyDescent="0.2">
      <c r="A9" s="6" t="s">
        <v>9</v>
      </c>
      <c r="B9" s="7">
        <v>38106</v>
      </c>
      <c r="C9" s="7">
        <v>31134</v>
      </c>
      <c r="D9" s="5">
        <f t="shared" si="0"/>
        <v>6972</v>
      </c>
      <c r="E9" s="5">
        <f t="shared" ref="E9:E19" si="1">E8+D9</f>
        <v>1155442</v>
      </c>
    </row>
    <row r="10" spans="1:5" ht="15" customHeight="1" x14ac:dyDescent="0.2">
      <c r="A10" s="6" t="s">
        <v>10</v>
      </c>
      <c r="B10" s="7">
        <v>33549</v>
      </c>
      <c r="C10" s="7">
        <v>41358</v>
      </c>
      <c r="D10" s="5">
        <f t="shared" si="0"/>
        <v>-7809</v>
      </c>
      <c r="E10" s="5">
        <f t="shared" si="1"/>
        <v>1147633</v>
      </c>
    </row>
    <row r="11" spans="1:5" ht="15" customHeight="1" x14ac:dyDescent="0.2">
      <c r="A11" s="6" t="s">
        <v>11</v>
      </c>
      <c r="B11" s="7">
        <v>13142</v>
      </c>
      <c r="C11" s="7">
        <v>49340</v>
      </c>
      <c r="D11" s="5">
        <f t="shared" si="0"/>
        <v>-36198</v>
      </c>
      <c r="E11" s="5">
        <f t="shared" si="1"/>
        <v>1111435</v>
      </c>
    </row>
    <row r="12" spans="1:5" ht="15" customHeight="1" x14ac:dyDescent="0.2">
      <c r="A12" s="6" t="s">
        <v>12</v>
      </c>
      <c r="B12" s="7">
        <v>14923</v>
      </c>
      <c r="C12" s="7">
        <v>27116</v>
      </c>
      <c r="D12" s="5">
        <f t="shared" si="0"/>
        <v>-12193</v>
      </c>
      <c r="E12" s="5">
        <f t="shared" si="1"/>
        <v>1099242</v>
      </c>
    </row>
    <row r="13" spans="1:5" ht="15" customHeight="1" x14ac:dyDescent="0.2">
      <c r="A13" s="6" t="s">
        <v>13</v>
      </c>
      <c r="B13" s="7">
        <v>19547</v>
      </c>
      <c r="C13" s="7">
        <v>23155</v>
      </c>
      <c r="D13" s="5">
        <f t="shared" si="0"/>
        <v>-3608</v>
      </c>
      <c r="E13" s="5">
        <f t="shared" si="1"/>
        <v>1095634</v>
      </c>
    </row>
    <row r="14" spans="1:5" ht="15" customHeight="1" x14ac:dyDescent="0.2">
      <c r="A14" s="6" t="s">
        <v>14</v>
      </c>
      <c r="B14" s="7">
        <v>28047</v>
      </c>
      <c r="C14" s="7">
        <v>23053</v>
      </c>
      <c r="D14" s="5">
        <f t="shared" si="0"/>
        <v>4994</v>
      </c>
      <c r="E14" s="5">
        <f t="shared" si="1"/>
        <v>1100628</v>
      </c>
    </row>
    <row r="15" spans="1:5" ht="15" customHeight="1" x14ac:dyDescent="0.2">
      <c r="A15" s="6" t="s">
        <v>15</v>
      </c>
      <c r="B15" s="7">
        <v>35471</v>
      </c>
      <c r="C15" s="7">
        <v>24650</v>
      </c>
      <c r="D15" s="5">
        <f t="shared" si="0"/>
        <v>10821</v>
      </c>
      <c r="E15" s="5">
        <f t="shared" si="1"/>
        <v>1111449</v>
      </c>
    </row>
    <row r="16" spans="1:5" ht="15" customHeight="1" x14ac:dyDescent="0.2">
      <c r="A16" s="6" t="s">
        <v>16</v>
      </c>
      <c r="B16" s="7">
        <v>38619</v>
      </c>
      <c r="C16" s="7">
        <v>27207</v>
      </c>
      <c r="D16" s="5">
        <f t="shared" si="0"/>
        <v>11412</v>
      </c>
      <c r="E16" s="5">
        <f t="shared" si="1"/>
        <v>1122861</v>
      </c>
    </row>
    <row r="17" spans="1:5" ht="15" customHeight="1" x14ac:dyDescent="0.2">
      <c r="A17" s="6" t="s">
        <v>17</v>
      </c>
      <c r="B17" s="7">
        <v>44741</v>
      </c>
      <c r="C17" s="7">
        <v>29665</v>
      </c>
      <c r="D17" s="5">
        <f t="shared" si="0"/>
        <v>15076</v>
      </c>
      <c r="E17" s="5">
        <f t="shared" si="1"/>
        <v>1137937</v>
      </c>
    </row>
    <row r="18" spans="1:5" ht="15" customHeight="1" x14ac:dyDescent="0.2">
      <c r="A18" s="6" t="s">
        <v>18</v>
      </c>
      <c r="B18" s="7">
        <v>41421</v>
      </c>
      <c r="C18" s="7">
        <v>27542</v>
      </c>
      <c r="D18" s="5">
        <f t="shared" si="0"/>
        <v>13879</v>
      </c>
      <c r="E18" s="5">
        <f t="shared" si="1"/>
        <v>1151816</v>
      </c>
    </row>
    <row r="19" spans="1:5" ht="15" customHeight="1" x14ac:dyDescent="0.2">
      <c r="A19" s="6" t="s">
        <v>19</v>
      </c>
      <c r="B19" s="7">
        <v>31252</v>
      </c>
      <c r="C19" s="7">
        <v>30659</v>
      </c>
      <c r="D19" s="5">
        <f t="shared" si="0"/>
        <v>593</v>
      </c>
      <c r="E19" s="5">
        <f t="shared" si="1"/>
        <v>1152409</v>
      </c>
    </row>
    <row r="20" spans="1:5" ht="15" customHeight="1" x14ac:dyDescent="0.2">
      <c r="A20" s="8" t="s">
        <v>20</v>
      </c>
      <c r="B20" s="9">
        <v>375767</v>
      </c>
      <c r="C20" s="9">
        <v>369367</v>
      </c>
      <c r="D20" s="9">
        <f>SUM(D8:D19)</f>
        <v>6400</v>
      </c>
      <c r="E20" s="10">
        <f>E19</f>
        <v>1152409</v>
      </c>
    </row>
    <row r="21" spans="1:5" ht="15" customHeight="1" x14ac:dyDescent="0.2">
      <c r="A21" s="2" t="s">
        <v>21</v>
      </c>
      <c r="B21" s="3">
        <v>42778</v>
      </c>
      <c r="C21" s="3">
        <v>36532</v>
      </c>
      <c r="D21" s="4">
        <f t="shared" ref="D21:D32" si="2">B21-C21</f>
        <v>6246</v>
      </c>
      <c r="E21" s="4">
        <f>E19+D21</f>
        <v>1158655</v>
      </c>
    </row>
    <row r="22" spans="1:5" ht="15" customHeight="1" x14ac:dyDescent="0.2">
      <c r="A22" s="6" t="s">
        <v>9</v>
      </c>
      <c r="B22" s="7">
        <v>46104</v>
      </c>
      <c r="C22" s="7">
        <v>35969</v>
      </c>
      <c r="D22" s="5">
        <f t="shared" si="2"/>
        <v>10135</v>
      </c>
      <c r="E22" s="5">
        <f t="shared" ref="E22:E32" si="3">E21+D22</f>
        <v>1168790</v>
      </c>
    </row>
    <row r="23" spans="1:5" ht="15" customHeight="1" x14ac:dyDescent="0.2">
      <c r="A23" s="6" t="s">
        <v>10</v>
      </c>
      <c r="B23" s="7">
        <v>36776</v>
      </c>
      <c r="C23" s="7">
        <v>41486</v>
      </c>
      <c r="D23" s="5">
        <f t="shared" si="2"/>
        <v>-4710</v>
      </c>
      <c r="E23" s="5">
        <f t="shared" si="3"/>
        <v>1164080</v>
      </c>
    </row>
    <row r="24" spans="1:5" ht="15" customHeight="1" x14ac:dyDescent="0.2">
      <c r="A24" s="6" t="s">
        <v>11</v>
      </c>
      <c r="B24" s="7">
        <v>32355</v>
      </c>
      <c r="C24" s="7">
        <v>31123</v>
      </c>
      <c r="D24" s="5">
        <f t="shared" si="2"/>
        <v>1232</v>
      </c>
      <c r="E24" s="5">
        <f t="shared" si="3"/>
        <v>1165312</v>
      </c>
    </row>
    <row r="25" spans="1:5" ht="15" customHeight="1" x14ac:dyDescent="0.2">
      <c r="A25" s="6" t="s">
        <v>12</v>
      </c>
      <c r="B25" s="7">
        <v>33368</v>
      </c>
      <c r="C25" s="7">
        <v>30568</v>
      </c>
      <c r="D25" s="5">
        <f t="shared" si="2"/>
        <v>2800</v>
      </c>
      <c r="E25" s="5">
        <f t="shared" si="3"/>
        <v>1168112</v>
      </c>
    </row>
    <row r="26" spans="1:5" ht="15" customHeight="1" x14ac:dyDescent="0.2">
      <c r="A26" s="6" t="s">
        <v>13</v>
      </c>
      <c r="B26" s="7">
        <v>39665</v>
      </c>
      <c r="C26" s="7">
        <v>31065</v>
      </c>
      <c r="D26" s="5">
        <f t="shared" si="2"/>
        <v>8600</v>
      </c>
      <c r="E26" s="5">
        <f t="shared" si="3"/>
        <v>1176712</v>
      </c>
    </row>
    <row r="27" spans="1:5" ht="18" customHeight="1" x14ac:dyDescent="0.2">
      <c r="A27" s="6" t="s">
        <v>14</v>
      </c>
      <c r="B27" s="7">
        <v>44839</v>
      </c>
      <c r="C27" s="7">
        <v>32881</v>
      </c>
      <c r="D27" s="5">
        <f t="shared" si="2"/>
        <v>11958</v>
      </c>
      <c r="E27" s="5">
        <f t="shared" si="3"/>
        <v>1188670</v>
      </c>
    </row>
    <row r="28" spans="1:5" ht="15" customHeight="1" x14ac:dyDescent="0.2">
      <c r="A28" s="6" t="s">
        <v>15</v>
      </c>
      <c r="B28" s="7">
        <v>50319</v>
      </c>
      <c r="C28" s="7">
        <v>34501</v>
      </c>
      <c r="D28" s="5">
        <f t="shared" si="2"/>
        <v>15818</v>
      </c>
      <c r="E28" s="5">
        <f t="shared" si="3"/>
        <v>1204488</v>
      </c>
    </row>
    <row r="29" spans="1:5" ht="15" customHeight="1" x14ac:dyDescent="0.2">
      <c r="A29" s="6" t="s">
        <v>16</v>
      </c>
      <c r="B29" s="7">
        <v>49529</v>
      </c>
      <c r="C29" s="7">
        <v>35849</v>
      </c>
      <c r="D29" s="5">
        <f t="shared" si="2"/>
        <v>13680</v>
      </c>
      <c r="E29" s="5">
        <f t="shared" si="3"/>
        <v>1218168</v>
      </c>
    </row>
    <row r="30" spans="1:5" ht="15" customHeight="1" x14ac:dyDescent="0.2">
      <c r="A30" s="6" t="s">
        <v>17</v>
      </c>
      <c r="B30" s="7">
        <v>45370</v>
      </c>
      <c r="C30" s="7">
        <v>38149</v>
      </c>
      <c r="D30" s="5">
        <f t="shared" si="2"/>
        <v>7221</v>
      </c>
      <c r="E30" s="5">
        <f t="shared" si="3"/>
        <v>1225389</v>
      </c>
    </row>
    <row r="31" spans="1:5" ht="15" customHeight="1" x14ac:dyDescent="0.2">
      <c r="A31" s="6" t="s">
        <v>18</v>
      </c>
      <c r="B31" s="7">
        <v>45237</v>
      </c>
      <c r="C31" s="7">
        <v>33282</v>
      </c>
      <c r="D31" s="5">
        <f t="shared" si="2"/>
        <v>11955</v>
      </c>
      <c r="E31" s="5">
        <f t="shared" si="3"/>
        <v>1237344</v>
      </c>
    </row>
    <row r="32" spans="1:5" ht="15" customHeight="1" x14ac:dyDescent="0.2">
      <c r="A32" s="6" t="s">
        <v>19</v>
      </c>
      <c r="B32" s="7">
        <v>34219</v>
      </c>
      <c r="C32" s="7">
        <v>36350</v>
      </c>
      <c r="D32" s="5">
        <f t="shared" si="2"/>
        <v>-2131</v>
      </c>
      <c r="E32" s="5">
        <f t="shared" si="3"/>
        <v>1235213</v>
      </c>
    </row>
    <row r="33" spans="1:5" ht="15" customHeight="1" x14ac:dyDescent="0.2">
      <c r="A33" s="8" t="s">
        <v>22</v>
      </c>
      <c r="B33" s="9">
        <v>500559</v>
      </c>
      <c r="C33" s="9">
        <v>417755</v>
      </c>
      <c r="D33" s="10">
        <f>SUM(D21:D32)</f>
        <v>82804</v>
      </c>
      <c r="E33" s="10">
        <f>E32</f>
        <v>1235213</v>
      </c>
    </row>
    <row r="34" spans="1:5" ht="15" customHeight="1" x14ac:dyDescent="0.2">
      <c r="A34" s="2" t="s">
        <v>23</v>
      </c>
      <c r="B34" s="3">
        <v>41989</v>
      </c>
      <c r="C34" s="3">
        <v>44125</v>
      </c>
      <c r="D34" s="4">
        <f t="shared" ref="D34:D45" si="4">B34-C34</f>
        <v>-2136</v>
      </c>
      <c r="E34" s="5">
        <f>E32+D34</f>
        <v>1233077</v>
      </c>
    </row>
    <row r="35" spans="1:5" ht="15" customHeight="1" x14ac:dyDescent="0.2">
      <c r="A35" s="6" t="s">
        <v>9</v>
      </c>
      <c r="B35" s="7">
        <v>47413</v>
      </c>
      <c r="C35" s="7">
        <v>39124</v>
      </c>
      <c r="D35" s="5">
        <f t="shared" si="4"/>
        <v>8289</v>
      </c>
      <c r="E35" s="5">
        <f t="shared" ref="E35:E45" si="5">E34+D35</f>
        <v>1241366</v>
      </c>
    </row>
    <row r="36" spans="1:5" ht="16.5" customHeight="1" x14ac:dyDescent="0.2">
      <c r="A36" s="6" t="s">
        <v>10</v>
      </c>
      <c r="B36" s="16">
        <v>45742</v>
      </c>
      <c r="C36" s="7">
        <v>43151</v>
      </c>
      <c r="D36" s="5">
        <f t="shared" si="4"/>
        <v>2591</v>
      </c>
      <c r="E36" s="5">
        <f t="shared" si="5"/>
        <v>1243957</v>
      </c>
    </row>
    <row r="37" spans="1:5" ht="15" customHeight="1" x14ac:dyDescent="0.2">
      <c r="A37" s="6" t="s">
        <v>11</v>
      </c>
      <c r="B37" s="7">
        <v>41654</v>
      </c>
      <c r="C37" s="7">
        <v>35955</v>
      </c>
      <c r="D37" s="5">
        <f t="shared" si="4"/>
        <v>5699</v>
      </c>
      <c r="E37" s="5">
        <f t="shared" si="5"/>
        <v>1249656</v>
      </c>
    </row>
    <row r="38" spans="1:5" ht="15" customHeight="1" x14ac:dyDescent="0.2">
      <c r="A38" s="6" t="s">
        <v>12</v>
      </c>
      <c r="B38" s="7">
        <v>46198</v>
      </c>
      <c r="C38" s="7">
        <v>39361</v>
      </c>
      <c r="D38" s="5">
        <f t="shared" si="4"/>
        <v>6837</v>
      </c>
      <c r="E38" s="5">
        <f t="shared" si="5"/>
        <v>1256493</v>
      </c>
    </row>
    <row r="39" spans="1:5" ht="15" customHeight="1" x14ac:dyDescent="0.2">
      <c r="A39" s="6" t="s">
        <v>13</v>
      </c>
      <c r="B39" s="7">
        <v>47414</v>
      </c>
      <c r="C39" s="7">
        <v>37142</v>
      </c>
      <c r="D39" s="5">
        <f t="shared" si="4"/>
        <v>10272</v>
      </c>
      <c r="E39" s="5">
        <f t="shared" si="5"/>
        <v>1266765</v>
      </c>
    </row>
    <row r="40" spans="1:5" ht="15" customHeight="1" x14ac:dyDescent="0.2">
      <c r="A40" s="6" t="s">
        <v>14</v>
      </c>
      <c r="B40" s="7">
        <v>49261</v>
      </c>
      <c r="C40" s="7">
        <v>38953</v>
      </c>
      <c r="D40" s="5">
        <f t="shared" si="4"/>
        <v>10308</v>
      </c>
      <c r="E40" s="5">
        <f t="shared" si="5"/>
        <v>1277073</v>
      </c>
    </row>
    <row r="41" spans="1:5" ht="15" customHeight="1" x14ac:dyDescent="0.2">
      <c r="A41" s="6" t="s">
        <v>15</v>
      </c>
      <c r="B41" s="7">
        <v>52335</v>
      </c>
      <c r="C41" s="7">
        <v>42667</v>
      </c>
      <c r="D41" s="5">
        <f t="shared" si="4"/>
        <v>9668</v>
      </c>
      <c r="E41" s="5">
        <f t="shared" si="5"/>
        <v>1286741</v>
      </c>
    </row>
    <row r="42" spans="1:5" ht="15" customHeight="1" x14ac:dyDescent="0.2">
      <c r="A42" s="6" t="s">
        <v>16</v>
      </c>
      <c r="B42" s="7">
        <v>51148</v>
      </c>
      <c r="C42" s="7">
        <v>39069</v>
      </c>
      <c r="D42" s="5">
        <f t="shared" si="4"/>
        <v>12079</v>
      </c>
      <c r="E42" s="5">
        <f t="shared" si="5"/>
        <v>1298820</v>
      </c>
    </row>
    <row r="43" spans="1:5" ht="15" customHeight="1" x14ac:dyDescent="0.2">
      <c r="A43" s="6" t="s">
        <v>17</v>
      </c>
      <c r="B43" s="7">
        <v>44838</v>
      </c>
      <c r="C43" s="7">
        <v>39881</v>
      </c>
      <c r="D43" s="5">
        <f t="shared" si="4"/>
        <v>4957</v>
      </c>
      <c r="E43" s="5">
        <f t="shared" si="5"/>
        <v>1303777</v>
      </c>
    </row>
    <row r="44" spans="1:5" ht="15" customHeight="1" x14ac:dyDescent="0.2">
      <c r="A44" s="6" t="s">
        <v>18</v>
      </c>
      <c r="B44" s="7">
        <v>44062</v>
      </c>
      <c r="C44" s="7">
        <v>38078</v>
      </c>
      <c r="D44" s="5">
        <f t="shared" si="4"/>
        <v>5984</v>
      </c>
      <c r="E44" s="5">
        <f t="shared" si="5"/>
        <v>1309761</v>
      </c>
    </row>
    <row r="45" spans="1:5" ht="15" customHeight="1" x14ac:dyDescent="0.2">
      <c r="A45" s="6" t="s">
        <v>19</v>
      </c>
      <c r="B45" s="7">
        <v>31213</v>
      </c>
      <c r="C45" s="7">
        <v>39806</v>
      </c>
      <c r="D45" s="5">
        <f t="shared" si="4"/>
        <v>-8593</v>
      </c>
      <c r="E45" s="5">
        <f t="shared" si="5"/>
        <v>1301168</v>
      </c>
    </row>
    <row r="46" spans="1:5" ht="15" customHeight="1" x14ac:dyDescent="0.2">
      <c r="A46" s="8" t="s">
        <v>24</v>
      </c>
      <c r="B46" s="9">
        <v>543267</v>
      </c>
      <c r="C46" s="9">
        <v>477312</v>
      </c>
      <c r="D46" s="10">
        <f>SUM(D34:D45)</f>
        <v>65955</v>
      </c>
      <c r="E46" s="10">
        <f>E45</f>
        <v>1301168</v>
      </c>
    </row>
    <row r="47" spans="1:5" ht="15" customHeight="1" x14ac:dyDescent="0.2">
      <c r="A47" s="2" t="s">
        <v>25</v>
      </c>
      <c r="B47" s="3">
        <v>46497</v>
      </c>
      <c r="C47" s="3">
        <v>48566</v>
      </c>
      <c r="D47" s="4">
        <f t="shared" ref="D47:D58" si="6">B47-C47</f>
        <v>-2069</v>
      </c>
      <c r="E47" s="5">
        <f>E45+D47</f>
        <v>1299099</v>
      </c>
    </row>
    <row r="48" spans="1:5" ht="15" customHeight="1" x14ac:dyDescent="0.2">
      <c r="A48" s="6" t="s">
        <v>9</v>
      </c>
      <c r="B48" s="7">
        <v>44154</v>
      </c>
      <c r="C48" s="7">
        <v>39513</v>
      </c>
      <c r="D48" s="5">
        <f t="shared" si="6"/>
        <v>4641</v>
      </c>
      <c r="E48" s="5">
        <f t="shared" ref="E48:E58" si="7">E47+D48</f>
        <v>1303740</v>
      </c>
    </row>
    <row r="49" spans="1:5" ht="20.25" customHeight="1" x14ac:dyDescent="0.2">
      <c r="A49" s="6" t="s">
        <v>10</v>
      </c>
      <c r="B49" s="7">
        <v>48195</v>
      </c>
      <c r="C49" s="7">
        <v>43610</v>
      </c>
      <c r="D49" s="5">
        <f t="shared" si="6"/>
        <v>4585</v>
      </c>
      <c r="E49" s="5">
        <f t="shared" si="7"/>
        <v>1308325</v>
      </c>
    </row>
    <row r="50" spans="1:5" ht="15" customHeight="1" x14ac:dyDescent="0.2">
      <c r="A50" s="6" t="s">
        <v>11</v>
      </c>
      <c r="B50" s="7">
        <v>43625</v>
      </c>
      <c r="C50" s="7">
        <v>39666</v>
      </c>
      <c r="D50" s="5">
        <f t="shared" si="6"/>
        <v>3959</v>
      </c>
      <c r="E50" s="5">
        <f t="shared" si="7"/>
        <v>1312284</v>
      </c>
    </row>
    <row r="51" spans="1:5" ht="15" customHeight="1" x14ac:dyDescent="0.2">
      <c r="A51" s="6" t="s">
        <v>12</v>
      </c>
      <c r="B51" s="7">
        <v>46753</v>
      </c>
      <c r="C51" s="7">
        <v>43561</v>
      </c>
      <c r="D51" s="5">
        <f t="shared" si="6"/>
        <v>3192</v>
      </c>
      <c r="E51" s="5">
        <f t="shared" si="7"/>
        <v>1315476</v>
      </c>
    </row>
    <row r="52" spans="1:5" ht="15" customHeight="1" x14ac:dyDescent="0.2">
      <c r="A52" s="6" t="s">
        <v>13</v>
      </c>
      <c r="B52" s="7">
        <v>48687</v>
      </c>
      <c r="C52" s="7">
        <v>43025</v>
      </c>
      <c r="D52" s="5">
        <f t="shared" si="6"/>
        <v>5662</v>
      </c>
      <c r="E52" s="5">
        <f t="shared" si="7"/>
        <v>1321138</v>
      </c>
    </row>
    <row r="53" spans="1:5" ht="15" customHeight="1" x14ac:dyDescent="0.2">
      <c r="A53" s="6" t="s">
        <v>14</v>
      </c>
      <c r="B53" s="7">
        <v>48198</v>
      </c>
      <c r="C53" s="7">
        <v>42272</v>
      </c>
      <c r="D53" s="5">
        <f t="shared" si="6"/>
        <v>5926</v>
      </c>
      <c r="E53" s="5">
        <f t="shared" si="7"/>
        <v>1327064</v>
      </c>
    </row>
    <row r="54" spans="1:5" ht="15" customHeight="1" x14ac:dyDescent="0.2">
      <c r="A54" s="6" t="s">
        <v>15</v>
      </c>
      <c r="B54" s="7">
        <v>54683</v>
      </c>
      <c r="C54" s="7">
        <v>43982</v>
      </c>
      <c r="D54" s="5">
        <f t="shared" si="6"/>
        <v>10701</v>
      </c>
      <c r="E54" s="5">
        <f t="shared" si="7"/>
        <v>1337765</v>
      </c>
    </row>
    <row r="55" spans="1:5" ht="15" customHeight="1" x14ac:dyDescent="0.2">
      <c r="A55" s="6" t="s">
        <v>16</v>
      </c>
      <c r="B55" s="7">
        <v>50972</v>
      </c>
      <c r="C55" s="7">
        <v>40980</v>
      </c>
      <c r="D55" s="5">
        <f t="shared" si="6"/>
        <v>9992</v>
      </c>
      <c r="E55" s="5">
        <f t="shared" si="7"/>
        <v>1347757</v>
      </c>
    </row>
    <row r="56" spans="1:5" ht="15" customHeight="1" x14ac:dyDescent="0.2">
      <c r="A56" s="6" t="s">
        <v>17</v>
      </c>
      <c r="B56" s="7">
        <v>48489</v>
      </c>
      <c r="C56" s="7">
        <v>42510</v>
      </c>
      <c r="D56" s="5">
        <f t="shared" si="6"/>
        <v>5979</v>
      </c>
      <c r="E56" s="5">
        <f t="shared" si="7"/>
        <v>1353736</v>
      </c>
    </row>
    <row r="57" spans="1:5" ht="15" customHeight="1" x14ac:dyDescent="0.2">
      <c r="A57" s="6" t="s">
        <v>18</v>
      </c>
      <c r="B57" s="7">
        <v>45507</v>
      </c>
      <c r="C57" s="7">
        <v>41772</v>
      </c>
      <c r="D57" s="5">
        <f t="shared" si="6"/>
        <v>3735</v>
      </c>
      <c r="E57" s="5">
        <f t="shared" si="7"/>
        <v>1357471</v>
      </c>
    </row>
    <row r="58" spans="1:5" ht="15" customHeight="1" x14ac:dyDescent="0.2">
      <c r="A58" s="6" t="s">
        <v>19</v>
      </c>
      <c r="B58" s="7">
        <v>35300</v>
      </c>
      <c r="C58" s="7">
        <v>39437</v>
      </c>
      <c r="D58" s="5">
        <f t="shared" si="6"/>
        <v>-4137</v>
      </c>
      <c r="E58" s="5">
        <f t="shared" si="7"/>
        <v>1353334</v>
      </c>
    </row>
    <row r="59" spans="1:5" ht="15" customHeight="1" x14ac:dyDescent="0.2">
      <c r="A59" s="8" t="s">
        <v>36</v>
      </c>
      <c r="B59" s="9">
        <v>561060</v>
      </c>
      <c r="C59" s="9">
        <v>508894</v>
      </c>
      <c r="D59" s="10">
        <f>SUM(D47:D58)</f>
        <v>52166</v>
      </c>
      <c r="E59" s="10">
        <f>E58</f>
        <v>1353334</v>
      </c>
    </row>
    <row r="60" spans="1:5" ht="15" customHeight="1" x14ac:dyDescent="0.2">
      <c r="A60" s="2" t="s">
        <v>37</v>
      </c>
      <c r="B60" s="3">
        <v>49396</v>
      </c>
      <c r="C60" s="3">
        <v>47942</v>
      </c>
      <c r="D60" s="4">
        <f t="shared" ref="D60:D71" si="8">B60-C60</f>
        <v>1454</v>
      </c>
      <c r="E60" s="5">
        <f>E58+D60</f>
        <v>1354788</v>
      </c>
    </row>
    <row r="61" spans="1:5" ht="15" customHeight="1" x14ac:dyDescent="0.2">
      <c r="A61" s="6" t="s">
        <v>9</v>
      </c>
      <c r="B61" s="7">
        <v>48829</v>
      </c>
      <c r="C61" s="7">
        <v>45403</v>
      </c>
      <c r="D61" s="5">
        <f t="shared" si="8"/>
        <v>3426</v>
      </c>
      <c r="E61" s="5">
        <f t="shared" ref="E61:E71" si="9">E60+D61</f>
        <v>1358214</v>
      </c>
    </row>
    <row r="62" spans="1:5" ht="15.75" customHeight="1" x14ac:dyDescent="0.2">
      <c r="A62" s="6" t="s">
        <v>10</v>
      </c>
      <c r="B62" s="7">
        <v>49659</v>
      </c>
      <c r="C62" s="7">
        <v>43221</v>
      </c>
      <c r="D62" s="5">
        <f t="shared" si="8"/>
        <v>6438</v>
      </c>
      <c r="E62" s="5">
        <f t="shared" si="9"/>
        <v>1364652</v>
      </c>
    </row>
    <row r="63" spans="1:5" ht="15" customHeight="1" x14ac:dyDescent="0.2">
      <c r="A63" s="6" t="s">
        <v>11</v>
      </c>
      <c r="B63" s="7">
        <v>50996</v>
      </c>
      <c r="C63" s="7">
        <v>45409</v>
      </c>
      <c r="D63" s="5">
        <f t="shared" si="8"/>
        <v>5587</v>
      </c>
      <c r="E63" s="5">
        <f t="shared" si="9"/>
        <v>1370239</v>
      </c>
    </row>
    <row r="64" spans="1:5" ht="15" customHeight="1" x14ac:dyDescent="0.2">
      <c r="A64" s="6" t="s">
        <v>12</v>
      </c>
      <c r="B64" s="7">
        <v>52940</v>
      </c>
      <c r="C64" s="7">
        <v>45787</v>
      </c>
      <c r="D64" s="5">
        <f t="shared" si="8"/>
        <v>7153</v>
      </c>
      <c r="E64" s="5">
        <f t="shared" si="9"/>
        <v>1377392</v>
      </c>
    </row>
    <row r="65" spans="1:5" ht="15" customHeight="1" x14ac:dyDescent="0.2">
      <c r="A65" s="6" t="s">
        <v>13</v>
      </c>
      <c r="B65" s="7">
        <v>53334</v>
      </c>
      <c r="C65" s="7">
        <v>45843</v>
      </c>
      <c r="D65" s="5">
        <f t="shared" si="8"/>
        <v>7491</v>
      </c>
      <c r="E65" s="5">
        <f t="shared" si="9"/>
        <v>1384883</v>
      </c>
    </row>
    <row r="66" spans="1:5" ht="15" customHeight="1" x14ac:dyDescent="0.2">
      <c r="A66" s="6" t="s">
        <v>14</v>
      </c>
      <c r="B66" s="7">
        <v>55300</v>
      </c>
      <c r="C66" s="7">
        <v>51944</v>
      </c>
      <c r="D66" s="5">
        <f t="shared" si="8"/>
        <v>3356</v>
      </c>
      <c r="E66" s="5">
        <f t="shared" si="9"/>
        <v>1388239</v>
      </c>
    </row>
    <row r="67" spans="1:5" ht="15" customHeight="1" x14ac:dyDescent="0.2">
      <c r="A67" s="6" t="s">
        <v>15</v>
      </c>
      <c r="B67" s="7">
        <v>58913</v>
      </c>
      <c r="C67" s="7">
        <v>48587</v>
      </c>
      <c r="D67" s="5">
        <f t="shared" si="8"/>
        <v>10326</v>
      </c>
      <c r="E67" s="5">
        <f t="shared" si="9"/>
        <v>1398565</v>
      </c>
    </row>
    <row r="68" spans="1:5" ht="15" customHeight="1" x14ac:dyDescent="0.2">
      <c r="A68" s="6" t="s">
        <v>16</v>
      </c>
      <c r="B68" s="7">
        <v>55429</v>
      </c>
      <c r="C68" s="7">
        <v>45739</v>
      </c>
      <c r="D68" s="5">
        <f t="shared" si="8"/>
        <v>9690</v>
      </c>
      <c r="E68" s="5">
        <f t="shared" si="9"/>
        <v>1408255</v>
      </c>
    </row>
    <row r="69" spans="1:5" ht="15" customHeight="1" x14ac:dyDescent="0.2">
      <c r="A69" s="6" t="s">
        <v>17</v>
      </c>
      <c r="B69" s="7">
        <v>53910</v>
      </c>
      <c r="C69" s="7">
        <v>50914</v>
      </c>
      <c r="D69" s="5">
        <f t="shared" si="8"/>
        <v>2996</v>
      </c>
      <c r="E69" s="5">
        <f t="shared" si="9"/>
        <v>1411251</v>
      </c>
    </row>
    <row r="70" spans="1:5" ht="15" customHeight="1" x14ac:dyDescent="0.2">
      <c r="A70" s="6" t="s">
        <v>18</v>
      </c>
      <c r="B70" s="7">
        <v>49835</v>
      </c>
      <c r="C70" s="7">
        <v>45290</v>
      </c>
      <c r="D70" s="5">
        <f t="shared" si="8"/>
        <v>4545</v>
      </c>
      <c r="E70" s="5">
        <f t="shared" si="9"/>
        <v>1415796</v>
      </c>
    </row>
    <row r="71" spans="1:5" ht="15" customHeight="1" x14ac:dyDescent="0.2">
      <c r="A71" s="6" t="s">
        <v>19</v>
      </c>
      <c r="B71" s="7">
        <v>36762</v>
      </c>
      <c r="C71" s="7">
        <v>43325</v>
      </c>
      <c r="D71" s="5">
        <f t="shared" si="8"/>
        <v>-6563</v>
      </c>
      <c r="E71" s="5">
        <f t="shared" si="9"/>
        <v>1409233</v>
      </c>
    </row>
    <row r="72" spans="1:5" ht="15" customHeight="1" x14ac:dyDescent="0.2">
      <c r="A72" s="8" t="s">
        <v>40</v>
      </c>
      <c r="B72" s="9">
        <v>615303</v>
      </c>
      <c r="C72" s="9">
        <v>559404</v>
      </c>
      <c r="D72" s="10">
        <f>SUM(D60:D71)</f>
        <v>55899</v>
      </c>
      <c r="E72" s="10">
        <f>E71</f>
        <v>1409233</v>
      </c>
    </row>
    <row r="73" spans="1:5" ht="15" customHeight="1" x14ac:dyDescent="0.2">
      <c r="A73" s="2" t="s">
        <v>41</v>
      </c>
      <c r="B73" s="3">
        <v>54362</v>
      </c>
      <c r="C73" s="3">
        <v>54793</v>
      </c>
      <c r="D73" s="4">
        <f t="shared" ref="D73:D84" si="10">B73-C73</f>
        <v>-431</v>
      </c>
      <c r="E73" s="5">
        <f>E71+D73</f>
        <v>1408802</v>
      </c>
    </row>
    <row r="74" spans="1:5" ht="15" customHeight="1" x14ac:dyDescent="0.2">
      <c r="A74" s="6" t="s">
        <v>9</v>
      </c>
      <c r="B74" s="7">
        <v>60631</v>
      </c>
      <c r="C74" s="7">
        <v>54168</v>
      </c>
      <c r="D74" s="5">
        <f t="shared" si="10"/>
        <v>6463</v>
      </c>
      <c r="E74" s="5">
        <f t="shared" ref="E74:E84" si="11">E73+D74</f>
        <v>1415265</v>
      </c>
    </row>
    <row r="75" spans="1:5" ht="15.75" customHeight="1" x14ac:dyDescent="0.2">
      <c r="A75" s="6" t="s">
        <v>10</v>
      </c>
      <c r="B75" s="7">
        <v>47958</v>
      </c>
      <c r="C75" s="7">
        <v>50579</v>
      </c>
      <c r="D75" s="5">
        <f t="shared" si="10"/>
        <v>-2621</v>
      </c>
      <c r="E75" s="5">
        <f t="shared" si="11"/>
        <v>1412644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1412644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1412644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1412644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1412644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1412644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1412644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1412644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1412644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1412644</v>
      </c>
    </row>
    <row r="85" spans="1:5" ht="15" customHeight="1" x14ac:dyDescent="0.2">
      <c r="A85" s="8" t="s">
        <v>39</v>
      </c>
      <c r="B85" s="9">
        <v>162951</v>
      </c>
      <c r="C85" s="9">
        <v>159540</v>
      </c>
      <c r="D85" s="10">
        <f>SUM(D73:D84)</f>
        <v>3411</v>
      </c>
      <c r="E85" s="10">
        <f>E84</f>
        <v>1412644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6.25" customHeight="1" x14ac:dyDescent="0.2">
      <c r="A88" s="21" t="s">
        <v>42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9" activePane="bottomLeft" state="frozen"/>
      <selection pane="bottomLeft" activeCell="B91" sqref="B9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12486</v>
      </c>
      <c r="C8" s="3">
        <v>13560</v>
      </c>
      <c r="D8" s="4">
        <f t="shared" ref="D8:D19" si="0">B8-C8</f>
        <v>-1074</v>
      </c>
      <c r="E8" s="5">
        <v>427836</v>
      </c>
    </row>
    <row r="9" spans="1:5" ht="15" customHeight="1" x14ac:dyDescent="0.2">
      <c r="A9" s="6" t="s">
        <v>9</v>
      </c>
      <c r="B9" s="7">
        <v>13053</v>
      </c>
      <c r="C9" s="7">
        <v>15151</v>
      </c>
      <c r="D9" s="5">
        <f t="shared" si="0"/>
        <v>-2098</v>
      </c>
      <c r="E9" s="5">
        <f t="shared" ref="E9:E19" si="1">E8+D9</f>
        <v>425738</v>
      </c>
    </row>
    <row r="10" spans="1:5" ht="15" customHeight="1" x14ac:dyDescent="0.2">
      <c r="A10" s="6" t="s">
        <v>10</v>
      </c>
      <c r="B10" s="7">
        <v>12263</v>
      </c>
      <c r="C10" s="7">
        <v>15304</v>
      </c>
      <c r="D10" s="5">
        <f t="shared" si="0"/>
        <v>-3041</v>
      </c>
      <c r="E10" s="5">
        <f t="shared" si="1"/>
        <v>422697</v>
      </c>
    </row>
    <row r="11" spans="1:5" ht="15" customHeight="1" x14ac:dyDescent="0.2">
      <c r="A11" s="6" t="s">
        <v>11</v>
      </c>
      <c r="B11" s="7">
        <v>4942</v>
      </c>
      <c r="C11" s="7">
        <v>15148</v>
      </c>
      <c r="D11" s="5">
        <f t="shared" si="0"/>
        <v>-10206</v>
      </c>
      <c r="E11" s="5">
        <f t="shared" si="1"/>
        <v>412491</v>
      </c>
    </row>
    <row r="12" spans="1:5" ht="15" customHeight="1" x14ac:dyDescent="0.2">
      <c r="A12" s="6" t="s">
        <v>12</v>
      </c>
      <c r="B12" s="7">
        <v>6561</v>
      </c>
      <c r="C12" s="7">
        <v>11057</v>
      </c>
      <c r="D12" s="5">
        <f t="shared" si="0"/>
        <v>-4496</v>
      </c>
      <c r="E12" s="5">
        <f t="shared" si="1"/>
        <v>407995</v>
      </c>
    </row>
    <row r="13" spans="1:5" ht="15" customHeight="1" x14ac:dyDescent="0.2">
      <c r="A13" s="6" t="s">
        <v>13</v>
      </c>
      <c r="B13" s="7">
        <v>9924</v>
      </c>
      <c r="C13" s="7">
        <v>9026</v>
      </c>
      <c r="D13" s="5">
        <f t="shared" si="0"/>
        <v>898</v>
      </c>
      <c r="E13" s="5">
        <f t="shared" si="1"/>
        <v>408893</v>
      </c>
    </row>
    <row r="14" spans="1:5" ht="15" customHeight="1" x14ac:dyDescent="0.2">
      <c r="A14" s="6" t="s">
        <v>14</v>
      </c>
      <c r="B14" s="7">
        <v>10690</v>
      </c>
      <c r="C14" s="7">
        <v>10079</v>
      </c>
      <c r="D14" s="5">
        <f t="shared" si="0"/>
        <v>611</v>
      </c>
      <c r="E14" s="5">
        <f t="shared" si="1"/>
        <v>409504</v>
      </c>
    </row>
    <row r="15" spans="1:5" ht="15" customHeight="1" x14ac:dyDescent="0.2">
      <c r="A15" s="6" t="s">
        <v>15</v>
      </c>
      <c r="B15" s="7">
        <v>15326</v>
      </c>
      <c r="C15" s="7">
        <v>9726</v>
      </c>
      <c r="D15" s="5">
        <f t="shared" si="0"/>
        <v>5600</v>
      </c>
      <c r="E15" s="5">
        <f t="shared" si="1"/>
        <v>415104</v>
      </c>
    </row>
    <row r="16" spans="1:5" ht="15" customHeight="1" x14ac:dyDescent="0.2">
      <c r="A16" s="6" t="s">
        <v>16</v>
      </c>
      <c r="B16" s="7">
        <v>15147</v>
      </c>
      <c r="C16" s="7">
        <v>10878</v>
      </c>
      <c r="D16" s="5">
        <f t="shared" si="0"/>
        <v>4269</v>
      </c>
      <c r="E16" s="5">
        <f t="shared" si="1"/>
        <v>419373</v>
      </c>
    </row>
    <row r="17" spans="1:5" ht="15" customHeight="1" x14ac:dyDescent="0.2">
      <c r="A17" s="6" t="s">
        <v>17</v>
      </c>
      <c r="B17" s="7">
        <v>14937</v>
      </c>
      <c r="C17" s="7">
        <v>10657</v>
      </c>
      <c r="D17" s="5">
        <f t="shared" si="0"/>
        <v>4280</v>
      </c>
      <c r="E17" s="5">
        <f t="shared" si="1"/>
        <v>423653</v>
      </c>
    </row>
    <row r="18" spans="1:5" ht="15" customHeight="1" x14ac:dyDescent="0.2">
      <c r="A18" s="6" t="s">
        <v>18</v>
      </c>
      <c r="B18" s="7">
        <v>15295</v>
      </c>
      <c r="C18" s="7">
        <v>11132</v>
      </c>
      <c r="D18" s="5">
        <f t="shared" si="0"/>
        <v>4163</v>
      </c>
      <c r="E18" s="5">
        <f t="shared" si="1"/>
        <v>427816</v>
      </c>
    </row>
    <row r="19" spans="1:5" ht="15" customHeight="1" x14ac:dyDescent="0.2">
      <c r="A19" s="6" t="s">
        <v>19</v>
      </c>
      <c r="B19" s="7">
        <v>11813</v>
      </c>
      <c r="C19" s="7">
        <v>13873</v>
      </c>
      <c r="D19" s="5">
        <f t="shared" si="0"/>
        <v>-2060</v>
      </c>
      <c r="E19" s="5">
        <f t="shared" si="1"/>
        <v>425756</v>
      </c>
    </row>
    <row r="20" spans="1:5" ht="15" customHeight="1" x14ac:dyDescent="0.2">
      <c r="A20" s="8" t="s">
        <v>20</v>
      </c>
      <c r="B20" s="9">
        <v>142437</v>
      </c>
      <c r="C20" s="9">
        <v>145591</v>
      </c>
      <c r="D20" s="9">
        <f>SUM(D8:D19)</f>
        <v>-3154</v>
      </c>
      <c r="E20" s="10">
        <f>E19</f>
        <v>425756</v>
      </c>
    </row>
    <row r="21" spans="1:5" ht="15" customHeight="1" x14ac:dyDescent="0.2">
      <c r="A21" s="2" t="s">
        <v>21</v>
      </c>
      <c r="B21" s="3">
        <v>16231</v>
      </c>
      <c r="C21" s="3">
        <v>14387</v>
      </c>
      <c r="D21" s="4">
        <f t="shared" ref="D21:D32" si="2">B21-C21</f>
        <v>1844</v>
      </c>
      <c r="E21" s="4">
        <f>E19+D21</f>
        <v>427600</v>
      </c>
    </row>
    <row r="22" spans="1:5" ht="15" customHeight="1" x14ac:dyDescent="0.2">
      <c r="A22" s="6" t="s">
        <v>9</v>
      </c>
      <c r="B22" s="7">
        <v>16196</v>
      </c>
      <c r="C22" s="7">
        <v>14627</v>
      </c>
      <c r="D22" s="5">
        <f t="shared" si="2"/>
        <v>1569</v>
      </c>
      <c r="E22" s="5">
        <f t="shared" ref="E22:E32" si="3">E21+D22</f>
        <v>429169</v>
      </c>
    </row>
    <row r="23" spans="1:5" ht="15" customHeight="1" x14ac:dyDescent="0.2">
      <c r="A23" s="6" t="s">
        <v>10</v>
      </c>
      <c r="B23" s="7">
        <v>16721</v>
      </c>
      <c r="C23" s="7">
        <v>15508</v>
      </c>
      <c r="D23" s="5">
        <f t="shared" si="2"/>
        <v>1213</v>
      </c>
      <c r="E23" s="5">
        <f t="shared" si="3"/>
        <v>430382</v>
      </c>
    </row>
    <row r="24" spans="1:5" ht="15" customHeight="1" x14ac:dyDescent="0.2">
      <c r="A24" s="6" t="s">
        <v>11</v>
      </c>
      <c r="B24" s="7">
        <v>13321</v>
      </c>
      <c r="C24" s="7">
        <v>14366</v>
      </c>
      <c r="D24" s="5">
        <f t="shared" si="2"/>
        <v>-1045</v>
      </c>
      <c r="E24" s="5">
        <f t="shared" si="3"/>
        <v>429337</v>
      </c>
    </row>
    <row r="25" spans="1:5" ht="15" customHeight="1" x14ac:dyDescent="0.2">
      <c r="A25" s="6" t="s">
        <v>12</v>
      </c>
      <c r="B25" s="7">
        <v>13756</v>
      </c>
      <c r="C25" s="7">
        <v>12094</v>
      </c>
      <c r="D25" s="5">
        <f t="shared" si="2"/>
        <v>1662</v>
      </c>
      <c r="E25" s="5">
        <f t="shared" si="3"/>
        <v>430999</v>
      </c>
    </row>
    <row r="26" spans="1:5" ht="15" customHeight="1" x14ac:dyDescent="0.2">
      <c r="A26" s="6" t="s">
        <v>13</v>
      </c>
      <c r="B26" s="7">
        <v>15763</v>
      </c>
      <c r="C26" s="7">
        <v>11141</v>
      </c>
      <c r="D26" s="5">
        <f t="shared" si="2"/>
        <v>4622</v>
      </c>
      <c r="E26" s="5">
        <f t="shared" si="3"/>
        <v>435621</v>
      </c>
    </row>
    <row r="27" spans="1:5" ht="15" customHeight="1" x14ac:dyDescent="0.2">
      <c r="A27" s="6" t="s">
        <v>14</v>
      </c>
      <c r="B27" s="7">
        <v>16953</v>
      </c>
      <c r="C27" s="7">
        <v>13050</v>
      </c>
      <c r="D27" s="5">
        <f t="shared" si="2"/>
        <v>3903</v>
      </c>
      <c r="E27" s="5">
        <f t="shared" si="3"/>
        <v>439524</v>
      </c>
    </row>
    <row r="28" spans="1:5" ht="15" customHeight="1" x14ac:dyDescent="0.2">
      <c r="A28" s="6" t="s">
        <v>15</v>
      </c>
      <c r="B28" s="7">
        <v>20227</v>
      </c>
      <c r="C28" s="7">
        <v>12787</v>
      </c>
      <c r="D28" s="5">
        <f t="shared" si="2"/>
        <v>7440</v>
      </c>
      <c r="E28" s="5">
        <f t="shared" si="3"/>
        <v>446964</v>
      </c>
    </row>
    <row r="29" spans="1:5" ht="15" customHeight="1" x14ac:dyDescent="0.2">
      <c r="A29" s="6" t="s">
        <v>16</v>
      </c>
      <c r="B29" s="7">
        <v>18528</v>
      </c>
      <c r="C29" s="7">
        <v>12161</v>
      </c>
      <c r="D29" s="5">
        <f t="shared" si="2"/>
        <v>6367</v>
      </c>
      <c r="E29" s="5">
        <f t="shared" si="3"/>
        <v>453331</v>
      </c>
    </row>
    <row r="30" spans="1:5" ht="15" customHeight="1" x14ac:dyDescent="0.2">
      <c r="A30" s="6" t="s">
        <v>17</v>
      </c>
      <c r="B30" s="7">
        <v>16692</v>
      </c>
      <c r="C30" s="7">
        <v>13219</v>
      </c>
      <c r="D30" s="5">
        <f t="shared" si="2"/>
        <v>3473</v>
      </c>
      <c r="E30" s="5">
        <f t="shared" si="3"/>
        <v>456804</v>
      </c>
    </row>
    <row r="31" spans="1:5" ht="15" customHeight="1" x14ac:dyDescent="0.2">
      <c r="A31" s="6" t="s">
        <v>18</v>
      </c>
      <c r="B31" s="7">
        <v>16384</v>
      </c>
      <c r="C31" s="7">
        <v>13222</v>
      </c>
      <c r="D31" s="5">
        <f t="shared" si="2"/>
        <v>3162</v>
      </c>
      <c r="E31" s="5">
        <f t="shared" si="3"/>
        <v>459966</v>
      </c>
    </row>
    <row r="32" spans="1:5" ht="15" customHeight="1" x14ac:dyDescent="0.2">
      <c r="A32" s="6" t="s">
        <v>19</v>
      </c>
      <c r="B32" s="7">
        <v>13264</v>
      </c>
      <c r="C32" s="7">
        <v>14795</v>
      </c>
      <c r="D32" s="5">
        <f t="shared" si="2"/>
        <v>-1531</v>
      </c>
      <c r="E32" s="5">
        <f t="shared" si="3"/>
        <v>458435</v>
      </c>
    </row>
    <row r="33" spans="1:5" ht="15" customHeight="1" x14ac:dyDescent="0.2">
      <c r="A33" s="8" t="s">
        <v>22</v>
      </c>
      <c r="B33" s="9">
        <v>194036</v>
      </c>
      <c r="C33" s="9">
        <v>161357</v>
      </c>
      <c r="D33" s="10">
        <f>SUM(D21:D32)</f>
        <v>32679</v>
      </c>
      <c r="E33" s="10">
        <f>E32</f>
        <v>458435</v>
      </c>
    </row>
    <row r="34" spans="1:5" ht="15" customHeight="1" x14ac:dyDescent="0.2">
      <c r="A34" s="2" t="s">
        <v>23</v>
      </c>
      <c r="B34" s="3">
        <v>14912</v>
      </c>
      <c r="C34" s="3">
        <v>17510</v>
      </c>
      <c r="D34" s="4">
        <f t="shared" ref="D34:D45" si="4">B34-C34</f>
        <v>-2598</v>
      </c>
      <c r="E34" s="5">
        <f>E32+D34</f>
        <v>455837</v>
      </c>
    </row>
    <row r="35" spans="1:5" ht="15" customHeight="1" x14ac:dyDescent="0.2">
      <c r="A35" s="6" t="s">
        <v>9</v>
      </c>
      <c r="B35" s="7">
        <v>16617</v>
      </c>
      <c r="C35" s="7">
        <v>14470</v>
      </c>
      <c r="D35" s="5">
        <f t="shared" si="4"/>
        <v>2147</v>
      </c>
      <c r="E35" s="5">
        <f t="shared" ref="E35:E45" si="5">E34+D35</f>
        <v>457984</v>
      </c>
    </row>
    <row r="36" spans="1:5" ht="15" customHeight="1" x14ac:dyDescent="0.2">
      <c r="A36" s="6" t="s">
        <v>10</v>
      </c>
      <c r="B36" s="7">
        <v>15236</v>
      </c>
      <c r="C36" s="16">
        <v>16665</v>
      </c>
      <c r="D36" s="5">
        <f t="shared" si="4"/>
        <v>-1429</v>
      </c>
      <c r="E36" s="5">
        <f t="shared" si="5"/>
        <v>456555</v>
      </c>
    </row>
    <row r="37" spans="1:5" ht="15" customHeight="1" x14ac:dyDescent="0.2">
      <c r="A37" s="6" t="s">
        <v>11</v>
      </c>
      <c r="B37" s="7">
        <v>16219</v>
      </c>
      <c r="C37" s="7">
        <v>14381</v>
      </c>
      <c r="D37" s="5">
        <f t="shared" si="4"/>
        <v>1838</v>
      </c>
      <c r="E37" s="5">
        <f t="shared" si="5"/>
        <v>458393</v>
      </c>
    </row>
    <row r="38" spans="1:5" ht="15" customHeight="1" x14ac:dyDescent="0.2">
      <c r="A38" s="6" t="s">
        <v>12</v>
      </c>
      <c r="B38" s="7">
        <v>17766</v>
      </c>
      <c r="C38" s="7">
        <v>14281</v>
      </c>
      <c r="D38" s="5">
        <f t="shared" si="4"/>
        <v>3485</v>
      </c>
      <c r="E38" s="5">
        <f t="shared" si="5"/>
        <v>461878</v>
      </c>
    </row>
    <row r="39" spans="1:5" ht="15" customHeight="1" x14ac:dyDescent="0.2">
      <c r="A39" s="6" t="s">
        <v>13</v>
      </c>
      <c r="B39" s="7">
        <v>17326</v>
      </c>
      <c r="C39" s="7">
        <v>13453</v>
      </c>
      <c r="D39" s="5">
        <f t="shared" si="4"/>
        <v>3873</v>
      </c>
      <c r="E39" s="5">
        <f t="shared" si="5"/>
        <v>465751</v>
      </c>
    </row>
    <row r="40" spans="1:5" ht="15" customHeight="1" x14ac:dyDescent="0.2">
      <c r="A40" s="6" t="s">
        <v>14</v>
      </c>
      <c r="B40" s="7">
        <v>17621</v>
      </c>
      <c r="C40" s="7">
        <v>14861</v>
      </c>
      <c r="D40" s="5">
        <f t="shared" si="4"/>
        <v>2760</v>
      </c>
      <c r="E40" s="5">
        <f t="shared" si="5"/>
        <v>468511</v>
      </c>
    </row>
    <row r="41" spans="1:5" ht="15" customHeight="1" x14ac:dyDescent="0.2">
      <c r="A41" s="6" t="s">
        <v>15</v>
      </c>
      <c r="B41" s="7">
        <v>22193</v>
      </c>
      <c r="C41" s="7">
        <v>15346</v>
      </c>
      <c r="D41" s="5">
        <f t="shared" si="4"/>
        <v>6847</v>
      </c>
      <c r="E41" s="5">
        <f t="shared" si="5"/>
        <v>475358</v>
      </c>
    </row>
    <row r="42" spans="1:5" ht="15" customHeight="1" x14ac:dyDescent="0.2">
      <c r="A42" s="6" t="s">
        <v>16</v>
      </c>
      <c r="B42" s="7">
        <v>18656</v>
      </c>
      <c r="C42" s="7">
        <v>14430</v>
      </c>
      <c r="D42" s="5">
        <f t="shared" si="4"/>
        <v>4226</v>
      </c>
      <c r="E42" s="5">
        <f t="shared" si="5"/>
        <v>479584</v>
      </c>
    </row>
    <row r="43" spans="1:5" ht="15" customHeight="1" x14ac:dyDescent="0.2">
      <c r="A43" s="6" t="s">
        <v>17</v>
      </c>
      <c r="B43" s="7">
        <v>15472</v>
      </c>
      <c r="C43" s="7">
        <v>13621</v>
      </c>
      <c r="D43" s="5">
        <f t="shared" si="4"/>
        <v>1851</v>
      </c>
      <c r="E43" s="5">
        <f t="shared" si="5"/>
        <v>481435</v>
      </c>
    </row>
    <row r="44" spans="1:5" ht="15" customHeight="1" x14ac:dyDescent="0.2">
      <c r="A44" s="6" t="s">
        <v>18</v>
      </c>
      <c r="B44" s="7">
        <v>15740</v>
      </c>
      <c r="C44" s="7">
        <v>14040</v>
      </c>
      <c r="D44" s="5">
        <f t="shared" si="4"/>
        <v>1700</v>
      </c>
      <c r="E44" s="5">
        <f t="shared" si="5"/>
        <v>483135</v>
      </c>
    </row>
    <row r="45" spans="1:5" ht="15" customHeight="1" x14ac:dyDescent="0.2">
      <c r="A45" s="6" t="s">
        <v>19</v>
      </c>
      <c r="B45" s="7">
        <v>13115</v>
      </c>
      <c r="C45" s="7">
        <v>16824</v>
      </c>
      <c r="D45" s="5">
        <f t="shared" si="4"/>
        <v>-3709</v>
      </c>
      <c r="E45" s="5">
        <f t="shared" si="5"/>
        <v>479426</v>
      </c>
    </row>
    <row r="46" spans="1:5" ht="15" customHeight="1" x14ac:dyDescent="0.2">
      <c r="A46" s="8" t="s">
        <v>24</v>
      </c>
      <c r="B46" s="9">
        <v>200873</v>
      </c>
      <c r="C46" s="9">
        <v>179882</v>
      </c>
      <c r="D46" s="10">
        <f>SUM(D34:D45)</f>
        <v>20991</v>
      </c>
      <c r="E46" s="10">
        <f>E45</f>
        <v>479426</v>
      </c>
    </row>
    <row r="47" spans="1:5" ht="15" customHeight="1" x14ac:dyDescent="0.2">
      <c r="A47" s="2" t="s">
        <v>25</v>
      </c>
      <c r="B47" s="3">
        <v>15916</v>
      </c>
      <c r="C47" s="3">
        <v>16249</v>
      </c>
      <c r="D47" s="4">
        <f t="shared" ref="D47:D58" si="6">B47-C47</f>
        <v>-333</v>
      </c>
      <c r="E47" s="5">
        <f>E45+D47</f>
        <v>479093</v>
      </c>
    </row>
    <row r="48" spans="1:5" ht="15" customHeight="1" x14ac:dyDescent="0.2">
      <c r="A48" s="6" t="s">
        <v>9</v>
      </c>
      <c r="B48" s="7">
        <v>15531</v>
      </c>
      <c r="C48" s="7">
        <v>15073</v>
      </c>
      <c r="D48" s="5">
        <f t="shared" si="6"/>
        <v>458</v>
      </c>
      <c r="E48" s="5">
        <f t="shared" ref="E48:E58" si="7">E47+D48</f>
        <v>479551</v>
      </c>
    </row>
    <row r="49" spans="1:5" ht="15" customHeight="1" x14ac:dyDescent="0.2">
      <c r="A49" s="6" t="s">
        <v>10</v>
      </c>
      <c r="B49" s="7">
        <v>18500</v>
      </c>
      <c r="C49" s="16">
        <v>18581</v>
      </c>
      <c r="D49" s="5">
        <f t="shared" si="6"/>
        <v>-81</v>
      </c>
      <c r="E49" s="5">
        <f t="shared" si="7"/>
        <v>479470</v>
      </c>
    </row>
    <row r="50" spans="1:5" ht="15" customHeight="1" x14ac:dyDescent="0.2">
      <c r="A50" s="6" t="s">
        <v>11</v>
      </c>
      <c r="B50" s="7">
        <v>16304</v>
      </c>
      <c r="C50" s="7">
        <v>14593</v>
      </c>
      <c r="D50" s="5">
        <f t="shared" si="6"/>
        <v>1711</v>
      </c>
      <c r="E50" s="5">
        <f t="shared" si="7"/>
        <v>481181</v>
      </c>
    </row>
    <row r="51" spans="1:5" ht="15" customHeight="1" x14ac:dyDescent="0.2">
      <c r="A51" s="6" t="s">
        <v>12</v>
      </c>
      <c r="B51" s="7">
        <v>17660</v>
      </c>
      <c r="C51" s="7">
        <v>15951</v>
      </c>
      <c r="D51" s="5">
        <f t="shared" si="6"/>
        <v>1709</v>
      </c>
      <c r="E51" s="5">
        <f t="shared" si="7"/>
        <v>482890</v>
      </c>
    </row>
    <row r="52" spans="1:5" ht="15" customHeight="1" x14ac:dyDescent="0.2">
      <c r="A52" s="6" t="s">
        <v>13</v>
      </c>
      <c r="B52" s="7">
        <v>18817</v>
      </c>
      <c r="C52" s="7">
        <v>16209</v>
      </c>
      <c r="D52" s="5">
        <f t="shared" si="6"/>
        <v>2608</v>
      </c>
      <c r="E52" s="5">
        <f t="shared" si="7"/>
        <v>485498</v>
      </c>
    </row>
    <row r="53" spans="1:5" ht="16.5" customHeight="1" x14ac:dyDescent="0.2">
      <c r="A53" s="6" t="s">
        <v>14</v>
      </c>
      <c r="B53" s="7">
        <v>19163</v>
      </c>
      <c r="C53" s="7">
        <v>15703</v>
      </c>
      <c r="D53" s="5">
        <f t="shared" si="6"/>
        <v>3460</v>
      </c>
      <c r="E53" s="5">
        <f t="shared" si="7"/>
        <v>488958</v>
      </c>
    </row>
    <row r="54" spans="1:5" ht="15" customHeight="1" x14ac:dyDescent="0.2">
      <c r="A54" s="6" t="s">
        <v>15</v>
      </c>
      <c r="B54" s="7">
        <v>22239</v>
      </c>
      <c r="C54" s="7">
        <v>16355</v>
      </c>
      <c r="D54" s="5">
        <f t="shared" si="6"/>
        <v>5884</v>
      </c>
      <c r="E54" s="5">
        <f t="shared" si="7"/>
        <v>494842</v>
      </c>
    </row>
    <row r="55" spans="1:5" ht="15" customHeight="1" x14ac:dyDescent="0.2">
      <c r="A55" s="6" t="s">
        <v>16</v>
      </c>
      <c r="B55" s="7">
        <v>19772</v>
      </c>
      <c r="C55" s="7">
        <v>15444</v>
      </c>
      <c r="D55" s="5">
        <f t="shared" si="6"/>
        <v>4328</v>
      </c>
      <c r="E55" s="5">
        <f t="shared" si="7"/>
        <v>499170</v>
      </c>
    </row>
    <row r="56" spans="1:5" ht="15" customHeight="1" x14ac:dyDescent="0.2">
      <c r="A56" s="6" t="s">
        <v>17</v>
      </c>
      <c r="B56" s="7">
        <v>17051</v>
      </c>
      <c r="C56" s="7">
        <v>14858</v>
      </c>
      <c r="D56" s="5">
        <f t="shared" si="6"/>
        <v>2193</v>
      </c>
      <c r="E56" s="5">
        <f t="shared" si="7"/>
        <v>501363</v>
      </c>
    </row>
    <row r="57" spans="1:5" ht="15" customHeight="1" x14ac:dyDescent="0.2">
      <c r="A57" s="6" t="s">
        <v>18</v>
      </c>
      <c r="B57" s="7">
        <v>18595</v>
      </c>
      <c r="C57" s="7">
        <v>15384</v>
      </c>
      <c r="D57" s="5">
        <f t="shared" si="6"/>
        <v>3211</v>
      </c>
      <c r="E57" s="5">
        <f t="shared" si="7"/>
        <v>504574</v>
      </c>
    </row>
    <row r="58" spans="1:5" ht="15" customHeight="1" x14ac:dyDescent="0.2">
      <c r="A58" s="6" t="s">
        <v>19</v>
      </c>
      <c r="B58" s="7">
        <v>13626</v>
      </c>
      <c r="C58" s="7">
        <v>16279</v>
      </c>
      <c r="D58" s="5">
        <f t="shared" si="6"/>
        <v>-2653</v>
      </c>
      <c r="E58" s="5">
        <f t="shared" si="7"/>
        <v>501921</v>
      </c>
    </row>
    <row r="59" spans="1:5" ht="15" customHeight="1" x14ac:dyDescent="0.2">
      <c r="A59" s="8" t="s">
        <v>36</v>
      </c>
      <c r="B59" s="9">
        <v>213174</v>
      </c>
      <c r="C59" s="9">
        <v>190679</v>
      </c>
      <c r="D59" s="10">
        <f>SUM(D47:D58)</f>
        <v>22495</v>
      </c>
      <c r="E59" s="10">
        <f>E58</f>
        <v>501921</v>
      </c>
    </row>
    <row r="60" spans="1:5" ht="15" customHeight="1" x14ac:dyDescent="0.2">
      <c r="A60" s="2" t="s">
        <v>37</v>
      </c>
      <c r="B60" s="3">
        <v>18295</v>
      </c>
      <c r="C60" s="3">
        <v>17019</v>
      </c>
      <c r="D60" s="4">
        <f t="shared" ref="D60:D71" si="8">B60-C60</f>
        <v>1276</v>
      </c>
      <c r="E60" s="5">
        <f>E58+D60</f>
        <v>503197</v>
      </c>
    </row>
    <row r="61" spans="1:5" ht="15" customHeight="1" x14ac:dyDescent="0.2">
      <c r="A61" s="6" t="s">
        <v>9</v>
      </c>
      <c r="B61" s="7">
        <v>17731</v>
      </c>
      <c r="C61" s="7">
        <v>17453</v>
      </c>
      <c r="D61" s="5">
        <f t="shared" si="8"/>
        <v>278</v>
      </c>
      <c r="E61" s="5">
        <f t="shared" ref="E61:E71" si="9">E60+D61</f>
        <v>503475</v>
      </c>
    </row>
    <row r="62" spans="1:5" ht="15" customHeight="1" x14ac:dyDescent="0.2">
      <c r="A62" s="6" t="s">
        <v>10</v>
      </c>
      <c r="B62" s="7">
        <v>21212</v>
      </c>
      <c r="C62" s="16">
        <v>19667</v>
      </c>
      <c r="D62" s="5">
        <f t="shared" si="8"/>
        <v>1545</v>
      </c>
      <c r="E62" s="5">
        <f t="shared" si="9"/>
        <v>505020</v>
      </c>
    </row>
    <row r="63" spans="1:5" ht="15" customHeight="1" x14ac:dyDescent="0.2">
      <c r="A63" s="6" t="s">
        <v>11</v>
      </c>
      <c r="B63" s="7">
        <v>20485</v>
      </c>
      <c r="C63" s="7">
        <v>17767</v>
      </c>
      <c r="D63" s="5">
        <f t="shared" si="8"/>
        <v>2718</v>
      </c>
      <c r="E63" s="5">
        <f t="shared" si="9"/>
        <v>507738</v>
      </c>
    </row>
    <row r="64" spans="1:5" ht="15" customHeight="1" x14ac:dyDescent="0.2">
      <c r="A64" s="6" t="s">
        <v>12</v>
      </c>
      <c r="B64" s="7">
        <v>20000</v>
      </c>
      <c r="C64" s="7">
        <v>17134</v>
      </c>
      <c r="D64" s="5">
        <f t="shared" si="8"/>
        <v>2866</v>
      </c>
      <c r="E64" s="5">
        <f t="shared" si="9"/>
        <v>510604</v>
      </c>
    </row>
    <row r="65" spans="1:5" ht="15" customHeight="1" x14ac:dyDescent="0.2">
      <c r="A65" s="6" t="s">
        <v>13</v>
      </c>
      <c r="B65" s="7">
        <v>20380</v>
      </c>
      <c r="C65" s="7">
        <v>15818</v>
      </c>
      <c r="D65" s="5">
        <f t="shared" si="8"/>
        <v>4562</v>
      </c>
      <c r="E65" s="5">
        <f t="shared" si="9"/>
        <v>515166</v>
      </c>
    </row>
    <row r="66" spans="1:5" ht="16.5" customHeight="1" x14ac:dyDescent="0.2">
      <c r="A66" s="6" t="s">
        <v>14</v>
      </c>
      <c r="B66" s="7">
        <v>23518</v>
      </c>
      <c r="C66" s="7">
        <v>17518</v>
      </c>
      <c r="D66" s="5">
        <f t="shared" si="8"/>
        <v>6000</v>
      </c>
      <c r="E66" s="5">
        <f t="shared" si="9"/>
        <v>521166</v>
      </c>
    </row>
    <row r="67" spans="1:5" ht="15" customHeight="1" x14ac:dyDescent="0.2">
      <c r="A67" s="6" t="s">
        <v>15</v>
      </c>
      <c r="B67" s="7">
        <v>24586</v>
      </c>
      <c r="C67" s="7">
        <v>17189</v>
      </c>
      <c r="D67" s="5">
        <f t="shared" si="8"/>
        <v>7397</v>
      </c>
      <c r="E67" s="5">
        <f t="shared" si="9"/>
        <v>528563</v>
      </c>
    </row>
    <row r="68" spans="1:5" ht="15" customHeight="1" x14ac:dyDescent="0.2">
      <c r="A68" s="6" t="s">
        <v>16</v>
      </c>
      <c r="B68" s="7">
        <v>21675</v>
      </c>
      <c r="C68" s="7">
        <v>16608</v>
      </c>
      <c r="D68" s="5">
        <f t="shared" si="8"/>
        <v>5067</v>
      </c>
      <c r="E68" s="5">
        <f t="shared" si="9"/>
        <v>533630</v>
      </c>
    </row>
    <row r="69" spans="1:5" ht="15" customHeight="1" x14ac:dyDescent="0.2">
      <c r="A69" s="6" t="s">
        <v>17</v>
      </c>
      <c r="B69" s="7">
        <v>21487</v>
      </c>
      <c r="C69" s="7">
        <v>18648</v>
      </c>
      <c r="D69" s="5">
        <f t="shared" si="8"/>
        <v>2839</v>
      </c>
      <c r="E69" s="5">
        <f t="shared" si="9"/>
        <v>536469</v>
      </c>
    </row>
    <row r="70" spans="1:5" ht="15" customHeight="1" x14ac:dyDescent="0.2">
      <c r="A70" s="6" t="s">
        <v>18</v>
      </c>
      <c r="B70" s="7">
        <v>18811</v>
      </c>
      <c r="C70" s="7">
        <v>16429</v>
      </c>
      <c r="D70" s="5">
        <f t="shared" si="8"/>
        <v>2382</v>
      </c>
      <c r="E70" s="5">
        <f t="shared" si="9"/>
        <v>538851</v>
      </c>
    </row>
    <row r="71" spans="1:5" ht="15" customHeight="1" x14ac:dyDescent="0.2">
      <c r="A71" s="6" t="s">
        <v>19</v>
      </c>
      <c r="B71" s="7">
        <v>14643</v>
      </c>
      <c r="C71" s="7">
        <v>17501</v>
      </c>
      <c r="D71" s="5">
        <f t="shared" si="8"/>
        <v>-2858</v>
      </c>
      <c r="E71" s="5">
        <f t="shared" si="9"/>
        <v>535993</v>
      </c>
    </row>
    <row r="72" spans="1:5" ht="15" customHeight="1" x14ac:dyDescent="0.2">
      <c r="A72" s="8" t="s">
        <v>40</v>
      </c>
      <c r="B72" s="9">
        <v>242823</v>
      </c>
      <c r="C72" s="9">
        <v>208751</v>
      </c>
      <c r="D72" s="10">
        <f>SUM(D60:D71)</f>
        <v>34072</v>
      </c>
      <c r="E72" s="10">
        <f>E71</f>
        <v>535993</v>
      </c>
    </row>
    <row r="73" spans="1:5" ht="15" customHeight="1" x14ac:dyDescent="0.2">
      <c r="A73" s="2" t="s">
        <v>41</v>
      </c>
      <c r="B73" s="3">
        <v>20331</v>
      </c>
      <c r="C73" s="3">
        <v>20643</v>
      </c>
      <c r="D73" s="4">
        <f t="shared" ref="D73:D84" si="10">B73-C73</f>
        <v>-312</v>
      </c>
      <c r="E73" s="5">
        <f>E71+D73</f>
        <v>535681</v>
      </c>
    </row>
    <row r="74" spans="1:5" ht="15" customHeight="1" x14ac:dyDescent="0.2">
      <c r="A74" s="6" t="s">
        <v>9</v>
      </c>
      <c r="B74" s="7">
        <v>22849</v>
      </c>
      <c r="C74" s="7">
        <v>20220</v>
      </c>
      <c r="D74" s="5">
        <f t="shared" si="10"/>
        <v>2629</v>
      </c>
      <c r="E74" s="5">
        <f t="shared" ref="E74:E84" si="11">E73+D74</f>
        <v>538310</v>
      </c>
    </row>
    <row r="75" spans="1:5" ht="15" customHeight="1" x14ac:dyDescent="0.2">
      <c r="A75" s="6" t="s">
        <v>10</v>
      </c>
      <c r="B75" s="7">
        <v>20418</v>
      </c>
      <c r="C75" s="16">
        <v>22336</v>
      </c>
      <c r="D75" s="5">
        <f t="shared" si="10"/>
        <v>-1918</v>
      </c>
      <c r="E75" s="5">
        <f t="shared" si="11"/>
        <v>536392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536392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536392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536392</v>
      </c>
    </row>
    <row r="79" spans="1:5" ht="16.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536392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536392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536392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536392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536392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536392</v>
      </c>
    </row>
    <row r="85" spans="1:5" ht="15" customHeight="1" x14ac:dyDescent="0.2">
      <c r="A85" s="8" t="s">
        <v>39</v>
      </c>
      <c r="B85" s="9">
        <v>63598</v>
      </c>
      <c r="C85" s="9">
        <v>63199</v>
      </c>
      <c r="D85" s="10">
        <f>SUM(D73:D84)</f>
        <v>399</v>
      </c>
      <c r="E85" s="10">
        <f>E84</f>
        <v>536392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4.75" customHeight="1" x14ac:dyDescent="0.2">
      <c r="A88" s="21" t="s">
        <v>42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69" activePane="bottomLeft" state="frozen"/>
      <selection pane="bottomLeft" activeCell="B90" sqref="B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11524</v>
      </c>
      <c r="C8" s="3">
        <v>14120</v>
      </c>
      <c r="D8" s="4">
        <f t="shared" ref="D8:D19" si="0">B8-C8</f>
        <v>-2596</v>
      </c>
      <c r="E8" s="5">
        <v>405275</v>
      </c>
    </row>
    <row r="9" spans="1:5" ht="15" customHeight="1" x14ac:dyDescent="0.2">
      <c r="A9" s="6" t="s">
        <v>9</v>
      </c>
      <c r="B9" s="7">
        <v>12479</v>
      </c>
      <c r="C9" s="7">
        <v>15933</v>
      </c>
      <c r="D9" s="5">
        <f t="shared" si="0"/>
        <v>-3454</v>
      </c>
      <c r="E9" s="5">
        <f t="shared" ref="E9:E19" si="1">E8+D9</f>
        <v>401821</v>
      </c>
    </row>
    <row r="10" spans="1:5" ht="15" customHeight="1" x14ac:dyDescent="0.2">
      <c r="A10" s="6" t="s">
        <v>10</v>
      </c>
      <c r="B10" s="7">
        <v>11867</v>
      </c>
      <c r="C10" s="7">
        <v>13592</v>
      </c>
      <c r="D10" s="5">
        <f t="shared" si="0"/>
        <v>-1725</v>
      </c>
      <c r="E10" s="5">
        <f t="shared" si="1"/>
        <v>400096</v>
      </c>
    </row>
    <row r="11" spans="1:5" ht="15" customHeight="1" x14ac:dyDescent="0.2">
      <c r="A11" s="6" t="s">
        <v>11</v>
      </c>
      <c r="B11" s="7">
        <v>3756</v>
      </c>
      <c r="C11" s="7">
        <v>13692</v>
      </c>
      <c r="D11" s="5">
        <f t="shared" si="0"/>
        <v>-9936</v>
      </c>
      <c r="E11" s="5">
        <f t="shared" si="1"/>
        <v>390160</v>
      </c>
    </row>
    <row r="12" spans="1:5" ht="15" customHeight="1" x14ac:dyDescent="0.2">
      <c r="A12" s="6" t="s">
        <v>12</v>
      </c>
      <c r="B12" s="7">
        <v>4926</v>
      </c>
      <c r="C12" s="7">
        <v>9351</v>
      </c>
      <c r="D12" s="5">
        <f t="shared" si="0"/>
        <v>-4425</v>
      </c>
      <c r="E12" s="5">
        <f t="shared" si="1"/>
        <v>385735</v>
      </c>
    </row>
    <row r="13" spans="1:5" ht="15" customHeight="1" x14ac:dyDescent="0.2">
      <c r="A13" s="6" t="s">
        <v>13</v>
      </c>
      <c r="B13" s="7">
        <v>6140</v>
      </c>
      <c r="C13" s="7">
        <v>6617</v>
      </c>
      <c r="D13" s="5">
        <f t="shared" si="0"/>
        <v>-477</v>
      </c>
      <c r="E13" s="5">
        <f t="shared" si="1"/>
        <v>385258</v>
      </c>
    </row>
    <row r="14" spans="1:5" ht="15" customHeight="1" x14ac:dyDescent="0.2">
      <c r="A14" s="6" t="s">
        <v>14</v>
      </c>
      <c r="B14" s="7">
        <v>9562</v>
      </c>
      <c r="C14" s="7">
        <v>8100</v>
      </c>
      <c r="D14" s="5">
        <f t="shared" si="0"/>
        <v>1462</v>
      </c>
      <c r="E14" s="5">
        <f t="shared" si="1"/>
        <v>386720</v>
      </c>
    </row>
    <row r="15" spans="1:5" ht="15" customHeight="1" x14ac:dyDescent="0.2">
      <c r="A15" s="6" t="s">
        <v>15</v>
      </c>
      <c r="B15" s="7">
        <v>17984</v>
      </c>
      <c r="C15" s="7">
        <v>7780</v>
      </c>
      <c r="D15" s="5">
        <f t="shared" si="0"/>
        <v>10204</v>
      </c>
      <c r="E15" s="5">
        <f t="shared" si="1"/>
        <v>396924</v>
      </c>
    </row>
    <row r="16" spans="1:5" ht="15" customHeight="1" x14ac:dyDescent="0.2">
      <c r="A16" s="6" t="s">
        <v>16</v>
      </c>
      <c r="B16" s="7">
        <v>14265</v>
      </c>
      <c r="C16" s="7">
        <v>12200</v>
      </c>
      <c r="D16" s="5">
        <f t="shared" si="0"/>
        <v>2065</v>
      </c>
      <c r="E16" s="5">
        <f t="shared" si="1"/>
        <v>398989</v>
      </c>
    </row>
    <row r="17" spans="1:5" ht="15" customHeight="1" x14ac:dyDescent="0.2">
      <c r="A17" s="6" t="s">
        <v>17</v>
      </c>
      <c r="B17" s="7">
        <v>14147</v>
      </c>
      <c r="C17" s="7">
        <v>12991</v>
      </c>
      <c r="D17" s="5">
        <f t="shared" si="0"/>
        <v>1156</v>
      </c>
      <c r="E17" s="5">
        <f t="shared" si="1"/>
        <v>400145</v>
      </c>
    </row>
    <row r="18" spans="1:5" ht="15" customHeight="1" x14ac:dyDescent="0.2">
      <c r="A18" s="6" t="s">
        <v>18</v>
      </c>
      <c r="B18" s="7">
        <v>18831</v>
      </c>
      <c r="C18" s="7">
        <v>9117</v>
      </c>
      <c r="D18" s="5">
        <f t="shared" si="0"/>
        <v>9714</v>
      </c>
      <c r="E18" s="5">
        <f t="shared" si="1"/>
        <v>409859</v>
      </c>
    </row>
    <row r="19" spans="1:5" ht="15" customHeight="1" x14ac:dyDescent="0.2">
      <c r="A19" s="6" t="s">
        <v>19</v>
      </c>
      <c r="B19" s="7">
        <v>11295</v>
      </c>
      <c r="C19" s="7">
        <v>10945</v>
      </c>
      <c r="D19" s="5">
        <f t="shared" si="0"/>
        <v>350</v>
      </c>
      <c r="E19" s="5">
        <f t="shared" si="1"/>
        <v>410209</v>
      </c>
    </row>
    <row r="20" spans="1:5" ht="15" customHeight="1" x14ac:dyDescent="0.2">
      <c r="A20" s="8" t="s">
        <v>20</v>
      </c>
      <c r="B20" s="9">
        <v>136776</v>
      </c>
      <c r="C20" s="9">
        <v>134438</v>
      </c>
      <c r="D20" s="9">
        <f>SUM(D8:D19)</f>
        <v>2338</v>
      </c>
      <c r="E20" s="10">
        <f>E19</f>
        <v>410209</v>
      </c>
    </row>
    <row r="21" spans="1:5" ht="15" customHeight="1" x14ac:dyDescent="0.2">
      <c r="A21" s="2" t="s">
        <v>21</v>
      </c>
      <c r="B21" s="3">
        <v>13891</v>
      </c>
      <c r="C21" s="3">
        <v>14268</v>
      </c>
      <c r="D21" s="4">
        <f t="shared" ref="D21:D32" si="2">B21-C21</f>
        <v>-377</v>
      </c>
      <c r="E21" s="4">
        <f>E19+D21</f>
        <v>409832</v>
      </c>
    </row>
    <row r="22" spans="1:5" ht="15" customHeight="1" x14ac:dyDescent="0.2">
      <c r="A22" s="6" t="s">
        <v>9</v>
      </c>
      <c r="B22" s="7">
        <v>14830</v>
      </c>
      <c r="C22" s="7">
        <v>16603</v>
      </c>
      <c r="D22" s="5">
        <f t="shared" si="2"/>
        <v>-1773</v>
      </c>
      <c r="E22" s="5">
        <f t="shared" ref="E22:E32" si="3">E21+D22</f>
        <v>408059</v>
      </c>
    </row>
    <row r="23" spans="1:5" ht="15" customHeight="1" x14ac:dyDescent="0.2">
      <c r="A23" s="6" t="s">
        <v>10</v>
      </c>
      <c r="B23" s="7">
        <v>14535</v>
      </c>
      <c r="C23" s="7">
        <v>12987</v>
      </c>
      <c r="D23" s="5">
        <f t="shared" si="2"/>
        <v>1548</v>
      </c>
      <c r="E23" s="5">
        <f t="shared" si="3"/>
        <v>409607</v>
      </c>
    </row>
    <row r="24" spans="1:5" ht="15" customHeight="1" x14ac:dyDescent="0.2">
      <c r="A24" s="6" t="s">
        <v>11</v>
      </c>
      <c r="B24" s="7">
        <v>11905</v>
      </c>
      <c r="C24" s="7">
        <v>11809</v>
      </c>
      <c r="D24" s="5">
        <f t="shared" si="2"/>
        <v>96</v>
      </c>
      <c r="E24" s="5">
        <f t="shared" si="3"/>
        <v>409703</v>
      </c>
    </row>
    <row r="25" spans="1:5" ht="15" customHeight="1" x14ac:dyDescent="0.2">
      <c r="A25" s="6" t="s">
        <v>12</v>
      </c>
      <c r="B25" s="7">
        <v>13157</v>
      </c>
      <c r="C25" s="7">
        <v>10301</v>
      </c>
      <c r="D25" s="5">
        <f t="shared" si="2"/>
        <v>2856</v>
      </c>
      <c r="E25" s="5">
        <f t="shared" si="3"/>
        <v>412559</v>
      </c>
    </row>
    <row r="26" spans="1:5" ht="15" customHeight="1" x14ac:dyDescent="0.2">
      <c r="A26" s="6" t="s">
        <v>13</v>
      </c>
      <c r="B26" s="7">
        <v>13014</v>
      </c>
      <c r="C26" s="7">
        <v>9393</v>
      </c>
      <c r="D26" s="5">
        <f t="shared" si="2"/>
        <v>3621</v>
      </c>
      <c r="E26" s="5">
        <f t="shared" si="3"/>
        <v>416180</v>
      </c>
    </row>
    <row r="27" spans="1:5" ht="15" customHeight="1" x14ac:dyDescent="0.2">
      <c r="A27" s="6" t="s">
        <v>14</v>
      </c>
      <c r="B27" s="7">
        <v>15130</v>
      </c>
      <c r="C27" s="7">
        <v>11769</v>
      </c>
      <c r="D27" s="5">
        <f t="shared" si="2"/>
        <v>3361</v>
      </c>
      <c r="E27" s="5">
        <f t="shared" si="3"/>
        <v>419541</v>
      </c>
    </row>
    <row r="28" spans="1:5" ht="15" customHeight="1" x14ac:dyDescent="0.2">
      <c r="A28" s="6" t="s">
        <v>15</v>
      </c>
      <c r="B28" s="7">
        <v>22753</v>
      </c>
      <c r="C28" s="7">
        <v>11459</v>
      </c>
      <c r="D28" s="5">
        <f t="shared" si="2"/>
        <v>11294</v>
      </c>
      <c r="E28" s="5">
        <f t="shared" si="3"/>
        <v>430835</v>
      </c>
    </row>
    <row r="29" spans="1:5" ht="15" customHeight="1" x14ac:dyDescent="0.2">
      <c r="A29" s="6" t="s">
        <v>16</v>
      </c>
      <c r="B29" s="7">
        <v>17019</v>
      </c>
      <c r="C29" s="7">
        <v>11370</v>
      </c>
      <c r="D29" s="5">
        <f t="shared" si="2"/>
        <v>5649</v>
      </c>
      <c r="E29" s="5">
        <f t="shared" si="3"/>
        <v>436484</v>
      </c>
    </row>
    <row r="30" spans="1:5" ht="15" customHeight="1" x14ac:dyDescent="0.2">
      <c r="A30" s="6" t="s">
        <v>17</v>
      </c>
      <c r="B30" s="7">
        <v>15739</v>
      </c>
      <c r="C30" s="7">
        <v>11363</v>
      </c>
      <c r="D30" s="5">
        <f t="shared" si="2"/>
        <v>4376</v>
      </c>
      <c r="E30" s="5">
        <f t="shared" si="3"/>
        <v>440860</v>
      </c>
    </row>
    <row r="31" spans="1:5" ht="15" customHeight="1" x14ac:dyDescent="0.2">
      <c r="A31" s="6" t="s">
        <v>18</v>
      </c>
      <c r="B31" s="7">
        <v>16340</v>
      </c>
      <c r="C31" s="7">
        <v>11382</v>
      </c>
      <c r="D31" s="5">
        <f t="shared" si="2"/>
        <v>4958</v>
      </c>
      <c r="E31" s="5">
        <f t="shared" si="3"/>
        <v>445818</v>
      </c>
    </row>
    <row r="32" spans="1:5" ht="15" customHeight="1" x14ac:dyDescent="0.2">
      <c r="A32" s="6" t="s">
        <v>19</v>
      </c>
      <c r="B32" s="7">
        <v>13392</v>
      </c>
      <c r="C32" s="7">
        <v>13785</v>
      </c>
      <c r="D32" s="5">
        <f t="shared" si="2"/>
        <v>-393</v>
      </c>
      <c r="E32" s="5">
        <f t="shared" si="3"/>
        <v>445425</v>
      </c>
    </row>
    <row r="33" spans="1:5" ht="15" customHeight="1" x14ac:dyDescent="0.2">
      <c r="A33" s="8" t="s">
        <v>22</v>
      </c>
      <c r="B33" s="9">
        <v>181705</v>
      </c>
      <c r="C33" s="9">
        <v>146489</v>
      </c>
      <c r="D33" s="10">
        <f>SUM(D21:D32)</f>
        <v>35216</v>
      </c>
      <c r="E33" s="10">
        <f>E32</f>
        <v>445425</v>
      </c>
    </row>
    <row r="34" spans="1:5" ht="15" customHeight="1" x14ac:dyDescent="0.2">
      <c r="A34" s="2" t="s">
        <v>23</v>
      </c>
      <c r="B34" s="11">
        <v>15313</v>
      </c>
      <c r="C34" s="3">
        <v>17100</v>
      </c>
      <c r="D34" s="4">
        <f t="shared" ref="D34:D45" si="4">B34-C34</f>
        <v>-1787</v>
      </c>
      <c r="E34" s="5">
        <f>E32+D34</f>
        <v>443638</v>
      </c>
    </row>
    <row r="35" spans="1:5" ht="15" customHeight="1" x14ac:dyDescent="0.2">
      <c r="A35" s="6" t="s">
        <v>9</v>
      </c>
      <c r="B35" s="7">
        <v>16126</v>
      </c>
      <c r="C35" s="7">
        <v>17353</v>
      </c>
      <c r="D35" s="5">
        <f t="shared" si="4"/>
        <v>-1227</v>
      </c>
      <c r="E35" s="5">
        <f t="shared" ref="E35:E45" si="5">E34+D35</f>
        <v>442411</v>
      </c>
    </row>
    <row r="36" spans="1:5" ht="15" customHeight="1" x14ac:dyDescent="0.2">
      <c r="A36" s="6" t="s">
        <v>10</v>
      </c>
      <c r="B36" s="16">
        <v>15623</v>
      </c>
      <c r="C36" s="7">
        <v>14978</v>
      </c>
      <c r="D36" s="5">
        <f t="shared" si="4"/>
        <v>645</v>
      </c>
      <c r="E36" s="5">
        <f t="shared" si="5"/>
        <v>443056</v>
      </c>
    </row>
    <row r="37" spans="1:5" ht="15" customHeight="1" x14ac:dyDescent="0.2">
      <c r="A37" s="6" t="s">
        <v>11</v>
      </c>
      <c r="B37" s="7">
        <v>15938</v>
      </c>
      <c r="C37" s="7">
        <v>13508</v>
      </c>
      <c r="D37" s="5">
        <f t="shared" si="4"/>
        <v>2430</v>
      </c>
      <c r="E37" s="5">
        <f t="shared" si="5"/>
        <v>445486</v>
      </c>
    </row>
    <row r="38" spans="1:5" ht="15" customHeight="1" x14ac:dyDescent="0.2">
      <c r="A38" s="6" t="s">
        <v>12</v>
      </c>
      <c r="B38" s="7">
        <v>16231</v>
      </c>
      <c r="C38" s="7">
        <v>13097</v>
      </c>
      <c r="D38" s="5">
        <f t="shared" si="4"/>
        <v>3134</v>
      </c>
      <c r="E38" s="5">
        <f t="shared" si="5"/>
        <v>448620</v>
      </c>
    </row>
    <row r="39" spans="1:5" ht="15" customHeight="1" x14ac:dyDescent="0.2">
      <c r="A39" s="6" t="s">
        <v>13</v>
      </c>
      <c r="B39" s="7">
        <v>16109</v>
      </c>
      <c r="C39" s="7">
        <v>12428</v>
      </c>
      <c r="D39" s="5">
        <f t="shared" si="4"/>
        <v>3681</v>
      </c>
      <c r="E39" s="5">
        <f t="shared" si="5"/>
        <v>452301</v>
      </c>
    </row>
    <row r="40" spans="1:5" ht="15" customHeight="1" x14ac:dyDescent="0.2">
      <c r="A40" s="6" t="s">
        <v>14</v>
      </c>
      <c r="B40" s="7">
        <v>17728</v>
      </c>
      <c r="C40" s="7">
        <v>13449</v>
      </c>
      <c r="D40" s="5">
        <f t="shared" si="4"/>
        <v>4279</v>
      </c>
      <c r="E40" s="5">
        <f t="shared" si="5"/>
        <v>456580</v>
      </c>
    </row>
    <row r="41" spans="1:5" ht="15" customHeight="1" x14ac:dyDescent="0.2">
      <c r="A41" s="6" t="s">
        <v>15</v>
      </c>
      <c r="B41" s="7">
        <v>21299</v>
      </c>
      <c r="C41" s="7">
        <v>14562</v>
      </c>
      <c r="D41" s="5">
        <f t="shared" si="4"/>
        <v>6737</v>
      </c>
      <c r="E41" s="5">
        <f t="shared" si="5"/>
        <v>463317</v>
      </c>
    </row>
    <row r="42" spans="1:5" ht="15" customHeight="1" x14ac:dyDescent="0.2">
      <c r="A42" s="6" t="s">
        <v>16</v>
      </c>
      <c r="B42" s="7">
        <v>17053</v>
      </c>
      <c r="C42" s="7">
        <v>13301</v>
      </c>
      <c r="D42" s="5">
        <f t="shared" si="4"/>
        <v>3752</v>
      </c>
      <c r="E42" s="5">
        <f t="shared" si="5"/>
        <v>467069</v>
      </c>
    </row>
    <row r="43" spans="1:5" ht="18" customHeight="1" x14ac:dyDescent="0.2">
      <c r="A43" s="6" t="s">
        <v>17</v>
      </c>
      <c r="B43" s="7">
        <v>14572</v>
      </c>
      <c r="C43" s="7">
        <v>13265</v>
      </c>
      <c r="D43" s="5">
        <f t="shared" si="4"/>
        <v>1307</v>
      </c>
      <c r="E43" s="5">
        <f t="shared" si="5"/>
        <v>468376</v>
      </c>
    </row>
    <row r="44" spans="1:5" ht="15" customHeight="1" x14ac:dyDescent="0.2">
      <c r="A44" s="6" t="s">
        <v>18</v>
      </c>
      <c r="B44" s="7">
        <v>15020</v>
      </c>
      <c r="C44" s="7">
        <v>12542</v>
      </c>
      <c r="D44" s="5">
        <f t="shared" si="4"/>
        <v>2478</v>
      </c>
      <c r="E44" s="5">
        <f t="shared" si="5"/>
        <v>470854</v>
      </c>
    </row>
    <row r="45" spans="1:5" ht="15" customHeight="1" x14ac:dyDescent="0.2">
      <c r="A45" s="6" t="s">
        <v>19</v>
      </c>
      <c r="B45" s="7">
        <v>12306</v>
      </c>
      <c r="C45" s="7">
        <v>14971</v>
      </c>
      <c r="D45" s="5">
        <f t="shared" si="4"/>
        <v>-2665</v>
      </c>
      <c r="E45" s="5">
        <f t="shared" si="5"/>
        <v>468189</v>
      </c>
    </row>
    <row r="46" spans="1:5" ht="15" customHeight="1" x14ac:dyDescent="0.2">
      <c r="A46" s="8" t="s">
        <v>24</v>
      </c>
      <c r="B46" s="9">
        <v>193318</v>
      </c>
      <c r="C46" s="9">
        <v>170554</v>
      </c>
      <c r="D46" s="10">
        <f>SUM(D34:D45)</f>
        <v>22764</v>
      </c>
      <c r="E46" s="10">
        <f>E45</f>
        <v>468189</v>
      </c>
    </row>
    <row r="47" spans="1:5" ht="15" customHeight="1" x14ac:dyDescent="0.2">
      <c r="A47" s="2" t="s">
        <v>25</v>
      </c>
      <c r="B47" s="11">
        <v>15013</v>
      </c>
      <c r="C47" s="3">
        <v>16615</v>
      </c>
      <c r="D47" s="4">
        <f t="shared" ref="D47:D58" si="6">B47-C47</f>
        <v>-1602</v>
      </c>
      <c r="E47" s="5">
        <f>E45+D47</f>
        <v>466587</v>
      </c>
    </row>
    <row r="48" spans="1:5" ht="15" customHeight="1" x14ac:dyDescent="0.2">
      <c r="A48" s="6" t="s">
        <v>9</v>
      </c>
      <c r="B48" s="7">
        <v>15406</v>
      </c>
      <c r="C48" s="7">
        <v>14808</v>
      </c>
      <c r="D48" s="5">
        <f t="shared" si="6"/>
        <v>598</v>
      </c>
      <c r="E48" s="5">
        <f t="shared" ref="E48:E58" si="7">E47+D48</f>
        <v>467185</v>
      </c>
    </row>
    <row r="49" spans="1:5" ht="15" customHeight="1" x14ac:dyDescent="0.2">
      <c r="A49" s="6" t="s">
        <v>10</v>
      </c>
      <c r="B49" s="7">
        <v>17498</v>
      </c>
      <c r="C49" s="7">
        <v>18912</v>
      </c>
      <c r="D49" s="5">
        <f t="shared" si="6"/>
        <v>-1414</v>
      </c>
      <c r="E49" s="5">
        <f t="shared" si="7"/>
        <v>465771</v>
      </c>
    </row>
    <row r="50" spans="1:5" ht="15" customHeight="1" x14ac:dyDescent="0.2">
      <c r="A50" s="6" t="s">
        <v>11</v>
      </c>
      <c r="B50" s="7">
        <v>14214</v>
      </c>
      <c r="C50" s="7">
        <v>17504</v>
      </c>
      <c r="D50" s="5">
        <f t="shared" si="6"/>
        <v>-3290</v>
      </c>
      <c r="E50" s="5">
        <f t="shared" si="7"/>
        <v>462481</v>
      </c>
    </row>
    <row r="51" spans="1:5" ht="15" customHeight="1" x14ac:dyDescent="0.2">
      <c r="A51" s="6" t="s">
        <v>12</v>
      </c>
      <c r="B51" s="7">
        <v>17447</v>
      </c>
      <c r="C51" s="7">
        <v>14646</v>
      </c>
      <c r="D51" s="5">
        <f t="shared" si="6"/>
        <v>2801</v>
      </c>
      <c r="E51" s="5">
        <f t="shared" si="7"/>
        <v>465282</v>
      </c>
    </row>
    <row r="52" spans="1:5" ht="15" customHeight="1" x14ac:dyDescent="0.2">
      <c r="A52" s="6" t="s">
        <v>13</v>
      </c>
      <c r="B52" s="7">
        <v>14902</v>
      </c>
      <c r="C52" s="7">
        <v>15043</v>
      </c>
      <c r="D52" s="5">
        <f t="shared" si="6"/>
        <v>-141</v>
      </c>
      <c r="E52" s="5">
        <f t="shared" si="7"/>
        <v>465141</v>
      </c>
    </row>
    <row r="53" spans="1:5" ht="15" customHeight="1" x14ac:dyDescent="0.2">
      <c r="A53" s="6" t="s">
        <v>14</v>
      </c>
      <c r="B53" s="7">
        <v>17669</v>
      </c>
      <c r="C53" s="7">
        <v>14193</v>
      </c>
      <c r="D53" s="5">
        <f t="shared" si="6"/>
        <v>3476</v>
      </c>
      <c r="E53" s="5">
        <f t="shared" si="7"/>
        <v>468617</v>
      </c>
    </row>
    <row r="54" spans="1:5" ht="15" customHeight="1" x14ac:dyDescent="0.2">
      <c r="A54" s="6" t="s">
        <v>15</v>
      </c>
      <c r="B54" s="7">
        <v>23610</v>
      </c>
      <c r="C54" s="7">
        <v>14724</v>
      </c>
      <c r="D54" s="5">
        <f t="shared" si="6"/>
        <v>8886</v>
      </c>
      <c r="E54" s="5">
        <f t="shared" si="7"/>
        <v>477503</v>
      </c>
    </row>
    <row r="55" spans="1:5" ht="15" customHeight="1" x14ac:dyDescent="0.2">
      <c r="A55" s="6" t="s">
        <v>16</v>
      </c>
      <c r="B55" s="7">
        <v>18108</v>
      </c>
      <c r="C55" s="7">
        <v>13887</v>
      </c>
      <c r="D55" s="5">
        <f t="shared" si="6"/>
        <v>4221</v>
      </c>
      <c r="E55" s="5">
        <f t="shared" si="7"/>
        <v>481724</v>
      </c>
    </row>
    <row r="56" spans="1:5" ht="18" customHeight="1" x14ac:dyDescent="0.2">
      <c r="A56" s="6" t="s">
        <v>17</v>
      </c>
      <c r="B56" s="7">
        <v>17081</v>
      </c>
      <c r="C56" s="7">
        <v>13299</v>
      </c>
      <c r="D56" s="5">
        <f t="shared" si="6"/>
        <v>3782</v>
      </c>
      <c r="E56" s="5">
        <f t="shared" si="7"/>
        <v>485506</v>
      </c>
    </row>
    <row r="57" spans="1:5" ht="15" customHeight="1" x14ac:dyDescent="0.2">
      <c r="A57" s="6" t="s">
        <v>18</v>
      </c>
      <c r="B57" s="7">
        <v>16644</v>
      </c>
      <c r="C57" s="7">
        <v>13143</v>
      </c>
      <c r="D57" s="5">
        <f t="shared" si="6"/>
        <v>3501</v>
      </c>
      <c r="E57" s="5">
        <f t="shared" si="7"/>
        <v>489007</v>
      </c>
    </row>
    <row r="58" spans="1:5" ht="15" customHeight="1" x14ac:dyDescent="0.2">
      <c r="A58" s="6" t="s">
        <v>19</v>
      </c>
      <c r="B58" s="7">
        <v>12115</v>
      </c>
      <c r="C58" s="7">
        <v>13817</v>
      </c>
      <c r="D58" s="5">
        <f t="shared" si="6"/>
        <v>-1702</v>
      </c>
      <c r="E58" s="5">
        <f t="shared" si="7"/>
        <v>487305</v>
      </c>
    </row>
    <row r="59" spans="1:5" ht="15" customHeight="1" x14ac:dyDescent="0.2">
      <c r="A59" s="8" t="s">
        <v>36</v>
      </c>
      <c r="B59" s="9">
        <v>199707</v>
      </c>
      <c r="C59" s="9">
        <v>180591</v>
      </c>
      <c r="D59" s="10">
        <f>SUM(D47:D58)</f>
        <v>19116</v>
      </c>
      <c r="E59" s="10">
        <f>E58</f>
        <v>487305</v>
      </c>
    </row>
    <row r="60" spans="1:5" ht="15" customHeight="1" x14ac:dyDescent="0.2">
      <c r="A60" s="2" t="s">
        <v>37</v>
      </c>
      <c r="B60" s="11">
        <v>17764</v>
      </c>
      <c r="C60" s="3">
        <v>17388</v>
      </c>
      <c r="D60" s="4">
        <f t="shared" ref="D60:D71" si="8">B60-C60</f>
        <v>376</v>
      </c>
      <c r="E60" s="5">
        <f>E58+D60</f>
        <v>487681</v>
      </c>
    </row>
    <row r="61" spans="1:5" ht="15" customHeight="1" x14ac:dyDescent="0.2">
      <c r="A61" s="6" t="s">
        <v>9</v>
      </c>
      <c r="B61" s="7">
        <v>18139</v>
      </c>
      <c r="C61" s="7">
        <v>18123</v>
      </c>
      <c r="D61" s="5">
        <f t="shared" si="8"/>
        <v>16</v>
      </c>
      <c r="E61" s="5">
        <f t="shared" ref="E61:E71" si="9">E60+D61</f>
        <v>487697</v>
      </c>
    </row>
    <row r="62" spans="1:5" ht="15" customHeight="1" x14ac:dyDescent="0.2">
      <c r="A62" s="6" t="s">
        <v>10</v>
      </c>
      <c r="B62" s="7">
        <v>19197</v>
      </c>
      <c r="C62" s="7">
        <v>18833</v>
      </c>
      <c r="D62" s="5">
        <f t="shared" si="8"/>
        <v>364</v>
      </c>
      <c r="E62" s="5">
        <f t="shared" si="9"/>
        <v>488061</v>
      </c>
    </row>
    <row r="63" spans="1:5" ht="15" customHeight="1" x14ac:dyDescent="0.2">
      <c r="A63" s="6" t="s">
        <v>11</v>
      </c>
      <c r="B63" s="7">
        <v>19237</v>
      </c>
      <c r="C63" s="7">
        <v>18391</v>
      </c>
      <c r="D63" s="5">
        <f t="shared" si="8"/>
        <v>846</v>
      </c>
      <c r="E63" s="5">
        <f t="shared" si="9"/>
        <v>488907</v>
      </c>
    </row>
    <row r="64" spans="1:5" ht="15" customHeight="1" x14ac:dyDescent="0.2">
      <c r="A64" s="6" t="s">
        <v>12</v>
      </c>
      <c r="B64" s="7">
        <v>17854</v>
      </c>
      <c r="C64" s="7">
        <v>15963</v>
      </c>
      <c r="D64" s="5">
        <f t="shared" si="8"/>
        <v>1891</v>
      </c>
      <c r="E64" s="5">
        <f t="shared" si="9"/>
        <v>490798</v>
      </c>
    </row>
    <row r="65" spans="1:5" ht="15" customHeight="1" x14ac:dyDescent="0.2">
      <c r="A65" s="6" t="s">
        <v>13</v>
      </c>
      <c r="B65" s="7">
        <v>18245</v>
      </c>
      <c r="C65" s="7">
        <v>14817</v>
      </c>
      <c r="D65" s="5">
        <f t="shared" si="8"/>
        <v>3428</v>
      </c>
      <c r="E65" s="5">
        <f t="shared" si="9"/>
        <v>494226</v>
      </c>
    </row>
    <row r="66" spans="1:5" ht="15" customHeight="1" x14ac:dyDescent="0.2">
      <c r="A66" s="6" t="s">
        <v>14</v>
      </c>
      <c r="B66" s="7">
        <v>21837</v>
      </c>
      <c r="C66" s="7">
        <v>17397</v>
      </c>
      <c r="D66" s="5">
        <f t="shared" si="8"/>
        <v>4440</v>
      </c>
      <c r="E66" s="5">
        <f t="shared" si="9"/>
        <v>498666</v>
      </c>
    </row>
    <row r="67" spans="1:5" ht="15" customHeight="1" x14ac:dyDescent="0.2">
      <c r="A67" s="6" t="s">
        <v>15</v>
      </c>
      <c r="B67" s="7">
        <v>25600</v>
      </c>
      <c r="C67" s="7">
        <v>16376</v>
      </c>
      <c r="D67" s="5">
        <f t="shared" si="8"/>
        <v>9224</v>
      </c>
      <c r="E67" s="5">
        <f t="shared" si="9"/>
        <v>507890</v>
      </c>
    </row>
    <row r="68" spans="1:5" ht="15" customHeight="1" x14ac:dyDescent="0.2">
      <c r="A68" s="6" t="s">
        <v>16</v>
      </c>
      <c r="B68" s="7">
        <v>19660</v>
      </c>
      <c r="C68" s="7">
        <v>15969</v>
      </c>
      <c r="D68" s="5">
        <f t="shared" si="8"/>
        <v>3691</v>
      </c>
      <c r="E68" s="5">
        <f t="shared" si="9"/>
        <v>511581</v>
      </c>
    </row>
    <row r="69" spans="1:5" ht="18" customHeight="1" x14ac:dyDescent="0.2">
      <c r="A69" s="6" t="s">
        <v>17</v>
      </c>
      <c r="B69" s="7">
        <v>19156</v>
      </c>
      <c r="C69" s="7">
        <v>17561</v>
      </c>
      <c r="D69" s="5">
        <f t="shared" si="8"/>
        <v>1595</v>
      </c>
      <c r="E69" s="5">
        <f t="shared" si="9"/>
        <v>513176</v>
      </c>
    </row>
    <row r="70" spans="1:5" ht="15" customHeight="1" x14ac:dyDescent="0.2">
      <c r="A70" s="6" t="s">
        <v>18</v>
      </c>
      <c r="B70" s="7">
        <v>18731</v>
      </c>
      <c r="C70" s="7">
        <v>16003</v>
      </c>
      <c r="D70" s="5">
        <f t="shared" si="8"/>
        <v>2728</v>
      </c>
      <c r="E70" s="5">
        <f t="shared" si="9"/>
        <v>515904</v>
      </c>
    </row>
    <row r="71" spans="1:5" ht="15" customHeight="1" x14ac:dyDescent="0.2">
      <c r="A71" s="6" t="s">
        <v>19</v>
      </c>
      <c r="B71" s="7">
        <v>14456</v>
      </c>
      <c r="C71" s="7">
        <v>15406</v>
      </c>
      <c r="D71" s="5">
        <f t="shared" si="8"/>
        <v>-950</v>
      </c>
      <c r="E71" s="5">
        <f t="shared" si="9"/>
        <v>514954</v>
      </c>
    </row>
    <row r="72" spans="1:5" ht="15" customHeight="1" x14ac:dyDescent="0.2">
      <c r="A72" s="8" t="s">
        <v>40</v>
      </c>
      <c r="B72" s="9">
        <v>229876</v>
      </c>
      <c r="C72" s="9">
        <v>202227</v>
      </c>
      <c r="D72" s="10">
        <f>SUM(D60:D71)</f>
        <v>27649</v>
      </c>
      <c r="E72" s="10">
        <f>E71</f>
        <v>514954</v>
      </c>
    </row>
    <row r="73" spans="1:5" ht="15" customHeight="1" x14ac:dyDescent="0.2">
      <c r="A73" s="2" t="s">
        <v>41</v>
      </c>
      <c r="B73" s="11">
        <v>21389</v>
      </c>
      <c r="C73" s="3">
        <v>22101</v>
      </c>
      <c r="D73" s="4">
        <f t="shared" ref="D73:D84" si="10">B73-C73</f>
        <v>-712</v>
      </c>
      <c r="E73" s="5">
        <f>E71+D73</f>
        <v>514242</v>
      </c>
    </row>
    <row r="74" spans="1:5" ht="15" customHeight="1" x14ac:dyDescent="0.2">
      <c r="A74" s="6" t="s">
        <v>9</v>
      </c>
      <c r="B74" s="7">
        <v>22384</v>
      </c>
      <c r="C74" s="7">
        <v>21809</v>
      </c>
      <c r="D74" s="5">
        <f t="shared" si="10"/>
        <v>575</v>
      </c>
      <c r="E74" s="5">
        <f t="shared" ref="E74:E84" si="11">E73+D74</f>
        <v>514817</v>
      </c>
    </row>
    <row r="75" spans="1:5" ht="15" customHeight="1" x14ac:dyDescent="0.2">
      <c r="A75" s="6" t="s">
        <v>10</v>
      </c>
      <c r="B75" s="7">
        <v>19526</v>
      </c>
      <c r="C75" s="7">
        <v>20442</v>
      </c>
      <c r="D75" s="5">
        <f t="shared" si="10"/>
        <v>-916</v>
      </c>
      <c r="E75" s="5">
        <f t="shared" si="11"/>
        <v>513901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513901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513901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513901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513901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513901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513901</v>
      </c>
    </row>
    <row r="82" spans="1:5" ht="18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513901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513901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513901</v>
      </c>
    </row>
    <row r="85" spans="1:5" ht="15" customHeight="1" x14ac:dyDescent="0.2">
      <c r="A85" s="8" t="s">
        <v>39</v>
      </c>
      <c r="B85" s="9">
        <v>63299</v>
      </c>
      <c r="C85" s="9">
        <v>64352</v>
      </c>
      <c r="D85" s="10">
        <f>SUM(D73:D84)</f>
        <v>-1053</v>
      </c>
      <c r="E85" s="10">
        <f>E84</f>
        <v>513901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2.5" customHeight="1" x14ac:dyDescent="0.2">
      <c r="A88" s="21" t="s">
        <v>42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9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9">
        <v>35800</v>
      </c>
      <c r="C8" s="3">
        <v>36497</v>
      </c>
      <c r="D8" s="4">
        <f t="shared" ref="D8:D19" si="0">B8-C8</f>
        <v>-697</v>
      </c>
      <c r="E8" s="20">
        <v>1255923</v>
      </c>
    </row>
    <row r="9" spans="1:5" ht="15" customHeight="1" x14ac:dyDescent="0.2">
      <c r="A9" s="6" t="s">
        <v>9</v>
      </c>
      <c r="B9" s="7">
        <v>36019</v>
      </c>
      <c r="C9" s="7">
        <v>36444</v>
      </c>
      <c r="D9" s="5">
        <f t="shared" si="0"/>
        <v>-425</v>
      </c>
      <c r="E9" s="5">
        <f t="shared" ref="E9:E19" si="1">E8+D9</f>
        <v>1255498</v>
      </c>
    </row>
    <row r="10" spans="1:5" ht="15" customHeight="1" x14ac:dyDescent="0.2">
      <c r="A10" s="6" t="s">
        <v>10</v>
      </c>
      <c r="B10" s="7">
        <v>31530</v>
      </c>
      <c r="C10" s="7">
        <v>61095</v>
      </c>
      <c r="D10" s="5">
        <f t="shared" si="0"/>
        <v>-29565</v>
      </c>
      <c r="E10" s="5">
        <f t="shared" si="1"/>
        <v>1225933</v>
      </c>
    </row>
    <row r="11" spans="1:5" ht="15" customHeight="1" x14ac:dyDescent="0.2">
      <c r="A11" s="6" t="s">
        <v>11</v>
      </c>
      <c r="B11" s="16">
        <v>16169</v>
      </c>
      <c r="C11" s="7">
        <v>45744</v>
      </c>
      <c r="D11" s="5">
        <f t="shared" si="0"/>
        <v>-29575</v>
      </c>
      <c r="E11" s="5">
        <f t="shared" si="1"/>
        <v>1196358</v>
      </c>
    </row>
    <row r="12" spans="1:5" ht="15" customHeight="1" x14ac:dyDescent="0.2">
      <c r="A12" s="6" t="s">
        <v>12</v>
      </c>
      <c r="B12" s="7">
        <v>19053</v>
      </c>
      <c r="C12" s="7">
        <v>28354</v>
      </c>
      <c r="D12" s="5">
        <f t="shared" si="0"/>
        <v>-9301</v>
      </c>
      <c r="E12" s="5">
        <f t="shared" si="1"/>
        <v>1187057</v>
      </c>
    </row>
    <row r="13" spans="1:5" ht="15" customHeight="1" x14ac:dyDescent="0.2">
      <c r="A13" s="6" t="s">
        <v>13</v>
      </c>
      <c r="B13" s="7">
        <v>19676</v>
      </c>
      <c r="C13" s="7">
        <v>24472</v>
      </c>
      <c r="D13" s="5">
        <f t="shared" si="0"/>
        <v>-4796</v>
      </c>
      <c r="E13" s="5">
        <f t="shared" si="1"/>
        <v>1182261</v>
      </c>
    </row>
    <row r="14" spans="1:5" ht="15" customHeight="1" x14ac:dyDescent="0.2">
      <c r="A14" s="6" t="s">
        <v>14</v>
      </c>
      <c r="B14" s="7">
        <v>31096</v>
      </c>
      <c r="C14" s="7">
        <v>25846</v>
      </c>
      <c r="D14" s="5">
        <f t="shared" si="0"/>
        <v>5250</v>
      </c>
      <c r="E14" s="5">
        <f t="shared" si="1"/>
        <v>1187511</v>
      </c>
    </row>
    <row r="15" spans="1:5" ht="15" customHeight="1" x14ac:dyDescent="0.2">
      <c r="A15" s="6" t="s">
        <v>15</v>
      </c>
      <c r="B15" s="7">
        <v>40553</v>
      </c>
      <c r="C15" s="7">
        <v>28693</v>
      </c>
      <c r="D15" s="5">
        <f t="shared" si="0"/>
        <v>11860</v>
      </c>
      <c r="E15" s="5">
        <f t="shared" si="1"/>
        <v>1199371</v>
      </c>
    </row>
    <row r="16" spans="1:5" ht="15" customHeight="1" x14ac:dyDescent="0.2">
      <c r="A16" s="6" t="s">
        <v>16</v>
      </c>
      <c r="B16" s="7">
        <v>51381</v>
      </c>
      <c r="C16" s="7">
        <v>27596</v>
      </c>
      <c r="D16" s="5">
        <f t="shared" si="0"/>
        <v>23785</v>
      </c>
      <c r="E16" s="5">
        <f t="shared" si="1"/>
        <v>1223156</v>
      </c>
    </row>
    <row r="17" spans="1:5" ht="15" customHeight="1" x14ac:dyDescent="0.2">
      <c r="A17" s="6" t="s">
        <v>17</v>
      </c>
      <c r="B17" s="7">
        <v>44017</v>
      </c>
      <c r="C17" s="7">
        <v>30621</v>
      </c>
      <c r="D17" s="5">
        <f t="shared" si="0"/>
        <v>13396</v>
      </c>
      <c r="E17" s="5">
        <f t="shared" si="1"/>
        <v>1236552</v>
      </c>
    </row>
    <row r="18" spans="1:5" ht="15" customHeight="1" x14ac:dyDescent="0.2">
      <c r="A18" s="6" t="s">
        <v>18</v>
      </c>
      <c r="B18" s="7">
        <v>43988</v>
      </c>
      <c r="C18" s="7">
        <v>29932</v>
      </c>
      <c r="D18" s="5">
        <f t="shared" si="0"/>
        <v>14056</v>
      </c>
      <c r="E18" s="5">
        <f t="shared" si="1"/>
        <v>1250608</v>
      </c>
    </row>
    <row r="19" spans="1:5" ht="15" customHeight="1" x14ac:dyDescent="0.2">
      <c r="A19" s="6" t="s">
        <v>19</v>
      </c>
      <c r="B19" s="7">
        <v>35051</v>
      </c>
      <c r="C19" s="7">
        <v>38897</v>
      </c>
      <c r="D19" s="5">
        <f t="shared" si="0"/>
        <v>-3846</v>
      </c>
      <c r="E19" s="5">
        <f t="shared" si="1"/>
        <v>1246762</v>
      </c>
    </row>
    <row r="20" spans="1:5" ht="15" customHeight="1" x14ac:dyDescent="0.2">
      <c r="A20" s="8" t="s">
        <v>20</v>
      </c>
      <c r="B20" s="9">
        <v>404333</v>
      </c>
      <c r="C20" s="9">
        <v>414191</v>
      </c>
      <c r="D20" s="9">
        <f>SUM(D8:D19)</f>
        <v>-9858</v>
      </c>
      <c r="E20" s="10">
        <f>E19</f>
        <v>1246762</v>
      </c>
    </row>
    <row r="21" spans="1:5" ht="15" customHeight="1" x14ac:dyDescent="0.2">
      <c r="A21" s="2" t="s">
        <v>21</v>
      </c>
      <c r="B21" s="3">
        <v>42631</v>
      </c>
      <c r="C21" s="3">
        <v>40065</v>
      </c>
      <c r="D21" s="4">
        <f t="shared" ref="D21:D32" si="2">B21-C21</f>
        <v>2566</v>
      </c>
      <c r="E21" s="4">
        <f>E19+D21</f>
        <v>1249328</v>
      </c>
    </row>
    <row r="22" spans="1:5" ht="15" customHeight="1" x14ac:dyDescent="0.2">
      <c r="A22" s="6" t="s">
        <v>9</v>
      </c>
      <c r="B22" s="7">
        <v>45485</v>
      </c>
      <c r="C22" s="7">
        <v>43006</v>
      </c>
      <c r="D22" s="5">
        <f t="shared" si="2"/>
        <v>2479</v>
      </c>
      <c r="E22" s="5">
        <f t="shared" ref="E22:E32" si="3">E21+D22</f>
        <v>1251807</v>
      </c>
    </row>
    <row r="23" spans="1:5" ht="15" customHeight="1" x14ac:dyDescent="0.2">
      <c r="A23" s="6" t="s">
        <v>10</v>
      </c>
      <c r="B23" s="7">
        <v>41504</v>
      </c>
      <c r="C23" s="7">
        <v>44023</v>
      </c>
      <c r="D23" s="5">
        <f t="shared" si="2"/>
        <v>-2519</v>
      </c>
      <c r="E23" s="5">
        <f t="shared" si="3"/>
        <v>1249288</v>
      </c>
    </row>
    <row r="24" spans="1:5" ht="15" customHeight="1" x14ac:dyDescent="0.2">
      <c r="A24" s="6" t="s">
        <v>11</v>
      </c>
      <c r="B24" s="7">
        <v>37596</v>
      </c>
      <c r="C24" s="7">
        <v>33521</v>
      </c>
      <c r="D24" s="5">
        <f t="shared" si="2"/>
        <v>4075</v>
      </c>
      <c r="E24" s="5">
        <f t="shared" si="3"/>
        <v>1253363</v>
      </c>
    </row>
    <row r="25" spans="1:5" ht="15" customHeight="1" x14ac:dyDescent="0.2">
      <c r="A25" s="6" t="s">
        <v>12</v>
      </c>
      <c r="B25" s="7">
        <v>39104</v>
      </c>
      <c r="C25" s="17">
        <v>31100</v>
      </c>
      <c r="D25" s="5">
        <f t="shared" si="2"/>
        <v>8004</v>
      </c>
      <c r="E25" s="5">
        <f t="shared" si="3"/>
        <v>1261367</v>
      </c>
    </row>
    <row r="26" spans="1:5" ht="15" customHeight="1" x14ac:dyDescent="0.2">
      <c r="A26" s="6" t="s">
        <v>13</v>
      </c>
      <c r="B26" s="7">
        <v>38230</v>
      </c>
      <c r="C26" s="17">
        <v>30859</v>
      </c>
      <c r="D26" s="5">
        <f t="shared" si="2"/>
        <v>7371</v>
      </c>
      <c r="E26" s="5">
        <f t="shared" si="3"/>
        <v>1268738</v>
      </c>
    </row>
    <row r="27" spans="1:5" ht="15" customHeight="1" x14ac:dyDescent="0.2">
      <c r="A27" s="6" t="s">
        <v>14</v>
      </c>
      <c r="B27" s="7">
        <v>41600</v>
      </c>
      <c r="C27" s="17">
        <v>32311</v>
      </c>
      <c r="D27" s="5">
        <f t="shared" si="2"/>
        <v>9289</v>
      </c>
      <c r="E27" s="5">
        <f t="shared" si="3"/>
        <v>1278027</v>
      </c>
    </row>
    <row r="28" spans="1:5" ht="15" customHeight="1" x14ac:dyDescent="0.2">
      <c r="A28" s="6" t="s">
        <v>15</v>
      </c>
      <c r="B28" s="7">
        <v>52250</v>
      </c>
      <c r="C28" s="17">
        <v>33903</v>
      </c>
      <c r="D28" s="5">
        <f t="shared" si="2"/>
        <v>18347</v>
      </c>
      <c r="E28" s="5">
        <f t="shared" si="3"/>
        <v>1296374</v>
      </c>
    </row>
    <row r="29" spans="1:5" ht="15" customHeight="1" x14ac:dyDescent="0.2">
      <c r="A29" s="6" t="s">
        <v>16</v>
      </c>
      <c r="B29" s="7">
        <v>65372</v>
      </c>
      <c r="C29" s="17">
        <v>36484</v>
      </c>
      <c r="D29" s="5">
        <f t="shared" si="2"/>
        <v>28888</v>
      </c>
      <c r="E29" s="5">
        <f t="shared" si="3"/>
        <v>1325262</v>
      </c>
    </row>
    <row r="30" spans="1:5" ht="15" customHeight="1" x14ac:dyDescent="0.2">
      <c r="A30" s="6" t="s">
        <v>17</v>
      </c>
      <c r="B30" s="7">
        <v>48630</v>
      </c>
      <c r="C30" s="17">
        <v>36395</v>
      </c>
      <c r="D30" s="5">
        <f t="shared" si="2"/>
        <v>12235</v>
      </c>
      <c r="E30" s="5">
        <f t="shared" si="3"/>
        <v>1337497</v>
      </c>
    </row>
    <row r="31" spans="1:5" ht="15" customHeight="1" x14ac:dyDescent="0.2">
      <c r="A31" s="6" t="s">
        <v>18</v>
      </c>
      <c r="B31" s="7">
        <v>48554</v>
      </c>
      <c r="C31" s="17">
        <v>37289</v>
      </c>
      <c r="D31" s="5">
        <f t="shared" si="2"/>
        <v>11265</v>
      </c>
      <c r="E31" s="5">
        <f t="shared" si="3"/>
        <v>1348762</v>
      </c>
    </row>
    <row r="32" spans="1:5" ht="15" customHeight="1" x14ac:dyDescent="0.2">
      <c r="A32" s="6" t="s">
        <v>19</v>
      </c>
      <c r="B32" s="7">
        <v>36648</v>
      </c>
      <c r="C32" s="17">
        <v>42991</v>
      </c>
      <c r="D32" s="5">
        <f t="shared" si="2"/>
        <v>-6343</v>
      </c>
      <c r="E32" s="5">
        <f t="shared" si="3"/>
        <v>1342419</v>
      </c>
    </row>
    <row r="33" spans="1:5" ht="15" customHeight="1" x14ac:dyDescent="0.2">
      <c r="A33" s="8" t="s">
        <v>22</v>
      </c>
      <c r="B33" s="9">
        <v>537604</v>
      </c>
      <c r="C33" s="9">
        <v>441947</v>
      </c>
      <c r="D33" s="10">
        <f>SUM(D21:D32)</f>
        <v>95657</v>
      </c>
      <c r="E33" s="10">
        <f>E32</f>
        <v>1342419</v>
      </c>
    </row>
    <row r="34" spans="1:5" ht="15" customHeight="1" x14ac:dyDescent="0.2">
      <c r="A34" s="2" t="s">
        <v>23</v>
      </c>
      <c r="B34" s="3">
        <v>47150</v>
      </c>
      <c r="C34" s="3">
        <v>43054</v>
      </c>
      <c r="D34" s="4">
        <f t="shared" ref="D34:D45" si="4">B34-C34</f>
        <v>4096</v>
      </c>
      <c r="E34" s="5">
        <f>E32+D34</f>
        <v>1346515</v>
      </c>
    </row>
    <row r="35" spans="1:5" ht="15" customHeight="1" x14ac:dyDescent="0.2">
      <c r="A35" s="6" t="s">
        <v>9</v>
      </c>
      <c r="B35" s="7">
        <v>47766</v>
      </c>
      <c r="C35" s="7">
        <v>44524</v>
      </c>
      <c r="D35" s="5">
        <f t="shared" si="4"/>
        <v>3242</v>
      </c>
      <c r="E35" s="5">
        <f t="shared" ref="E35:E45" si="5">E34+D35</f>
        <v>1349757</v>
      </c>
    </row>
    <row r="36" spans="1:5" ht="15" customHeight="1" x14ac:dyDescent="0.2">
      <c r="A36" s="6" t="s">
        <v>10</v>
      </c>
      <c r="B36" s="7">
        <v>45201</v>
      </c>
      <c r="C36" s="7">
        <v>52013</v>
      </c>
      <c r="D36" s="5">
        <f t="shared" si="4"/>
        <v>-6812</v>
      </c>
      <c r="E36" s="5">
        <f t="shared" si="5"/>
        <v>1342945</v>
      </c>
    </row>
    <row r="37" spans="1:5" ht="15" customHeight="1" x14ac:dyDescent="0.2">
      <c r="A37" s="6" t="s">
        <v>11</v>
      </c>
      <c r="B37" s="7">
        <v>41942</v>
      </c>
      <c r="C37" s="7">
        <v>42050</v>
      </c>
      <c r="D37" s="5">
        <f t="shared" si="4"/>
        <v>-108</v>
      </c>
      <c r="E37" s="5">
        <f t="shared" si="5"/>
        <v>1342837</v>
      </c>
    </row>
    <row r="38" spans="1:5" ht="15" customHeight="1" x14ac:dyDescent="0.2">
      <c r="A38" s="6" t="s">
        <v>12</v>
      </c>
      <c r="B38" s="7">
        <v>46112</v>
      </c>
      <c r="C38" s="7">
        <v>39579</v>
      </c>
      <c r="D38" s="5">
        <f t="shared" si="4"/>
        <v>6533</v>
      </c>
      <c r="E38" s="5">
        <f t="shared" si="5"/>
        <v>1349370</v>
      </c>
    </row>
    <row r="39" spans="1:5" ht="15" customHeight="1" x14ac:dyDescent="0.2">
      <c r="A39" s="6" t="s">
        <v>13</v>
      </c>
      <c r="B39" s="7">
        <v>44407</v>
      </c>
      <c r="C39" s="7">
        <v>37183</v>
      </c>
      <c r="D39" s="5">
        <f t="shared" si="4"/>
        <v>7224</v>
      </c>
      <c r="E39" s="5">
        <f t="shared" si="5"/>
        <v>1356594</v>
      </c>
    </row>
    <row r="40" spans="1:5" ht="15" customHeight="1" x14ac:dyDescent="0.2">
      <c r="A40" s="6" t="s">
        <v>14</v>
      </c>
      <c r="B40" s="7">
        <v>50666</v>
      </c>
      <c r="C40" s="7">
        <v>41274</v>
      </c>
      <c r="D40" s="5">
        <f t="shared" si="4"/>
        <v>9392</v>
      </c>
      <c r="E40" s="5">
        <f t="shared" si="5"/>
        <v>1365986</v>
      </c>
    </row>
    <row r="41" spans="1:5" ht="15" customHeight="1" x14ac:dyDescent="0.2">
      <c r="A41" s="6" t="s">
        <v>15</v>
      </c>
      <c r="B41" s="7">
        <v>59551</v>
      </c>
      <c r="C41" s="7">
        <v>44551</v>
      </c>
      <c r="D41" s="5">
        <f t="shared" si="4"/>
        <v>15000</v>
      </c>
      <c r="E41" s="5">
        <f t="shared" si="5"/>
        <v>1380986</v>
      </c>
    </row>
    <row r="42" spans="1:5" ht="15" customHeight="1" x14ac:dyDescent="0.2">
      <c r="A42" s="6" t="s">
        <v>16</v>
      </c>
      <c r="B42" s="7">
        <v>60529</v>
      </c>
      <c r="C42" s="7">
        <v>39151</v>
      </c>
      <c r="D42" s="5">
        <f t="shared" si="4"/>
        <v>21378</v>
      </c>
      <c r="E42" s="5">
        <f t="shared" si="5"/>
        <v>1402364</v>
      </c>
    </row>
    <row r="43" spans="1:5" ht="15" customHeight="1" x14ac:dyDescent="0.2">
      <c r="A43" s="6" t="s">
        <v>17</v>
      </c>
      <c r="B43" s="7">
        <v>47606</v>
      </c>
      <c r="C43" s="7">
        <v>40084</v>
      </c>
      <c r="D43" s="5">
        <f t="shared" si="4"/>
        <v>7522</v>
      </c>
      <c r="E43" s="5">
        <f t="shared" si="5"/>
        <v>1409886</v>
      </c>
    </row>
    <row r="44" spans="1:5" ht="15" customHeight="1" x14ac:dyDescent="0.2">
      <c r="A44" s="6" t="s">
        <v>18</v>
      </c>
      <c r="B44" s="7">
        <v>47112</v>
      </c>
      <c r="C44" s="7">
        <v>39186</v>
      </c>
      <c r="D44" s="5">
        <f t="shared" si="4"/>
        <v>7926</v>
      </c>
      <c r="E44" s="5">
        <f t="shared" si="5"/>
        <v>1417812</v>
      </c>
    </row>
    <row r="45" spans="1:5" ht="15" customHeight="1" x14ac:dyDescent="0.2">
      <c r="A45" s="6" t="s">
        <v>19</v>
      </c>
      <c r="B45" s="7">
        <v>35548</v>
      </c>
      <c r="C45" s="7">
        <v>47514</v>
      </c>
      <c r="D45" s="5">
        <f t="shared" si="4"/>
        <v>-11966</v>
      </c>
      <c r="E45" s="5">
        <f t="shared" si="5"/>
        <v>1405846</v>
      </c>
    </row>
    <row r="46" spans="1:5" ht="15" customHeight="1" x14ac:dyDescent="0.2">
      <c r="A46" s="8" t="s">
        <v>24</v>
      </c>
      <c r="B46" s="9">
        <v>573590</v>
      </c>
      <c r="C46" s="9">
        <v>510163</v>
      </c>
      <c r="D46" s="10">
        <f>SUM(D34:D45)</f>
        <v>63427</v>
      </c>
      <c r="E46" s="10">
        <f>E45</f>
        <v>1405846</v>
      </c>
    </row>
    <row r="47" spans="1:5" ht="15" customHeight="1" x14ac:dyDescent="0.2">
      <c r="A47" s="2" t="s">
        <v>25</v>
      </c>
      <c r="B47" s="3">
        <v>47906</v>
      </c>
      <c r="C47" s="3">
        <v>46787</v>
      </c>
      <c r="D47" s="4">
        <f t="shared" ref="D47:D58" si="6">B47-C47</f>
        <v>1119</v>
      </c>
      <c r="E47" s="5">
        <f>E45+D47</f>
        <v>1406965</v>
      </c>
    </row>
    <row r="48" spans="1:5" ht="15" customHeight="1" x14ac:dyDescent="0.2">
      <c r="A48" s="6" t="s">
        <v>9</v>
      </c>
      <c r="B48" s="7">
        <v>48625</v>
      </c>
      <c r="C48" s="7">
        <v>41625</v>
      </c>
      <c r="D48" s="5">
        <f t="shared" si="6"/>
        <v>7000</v>
      </c>
      <c r="E48" s="5">
        <f t="shared" ref="E48:E58" si="7">E47+D48</f>
        <v>1413965</v>
      </c>
    </row>
    <row r="49" spans="1:5" ht="15" customHeight="1" x14ac:dyDescent="0.2">
      <c r="A49" s="6" t="s">
        <v>10</v>
      </c>
      <c r="B49" s="7">
        <v>47401</v>
      </c>
      <c r="C49" s="7">
        <v>52917</v>
      </c>
      <c r="D49" s="5">
        <f t="shared" si="6"/>
        <v>-5516</v>
      </c>
      <c r="E49" s="5">
        <f t="shared" si="7"/>
        <v>1408449</v>
      </c>
    </row>
    <row r="50" spans="1:5" ht="15" customHeight="1" x14ac:dyDescent="0.2">
      <c r="A50" s="6" t="s">
        <v>11</v>
      </c>
      <c r="B50" s="7">
        <v>43349</v>
      </c>
      <c r="C50" s="7">
        <v>46066</v>
      </c>
      <c r="D50" s="5">
        <f t="shared" si="6"/>
        <v>-2717</v>
      </c>
      <c r="E50" s="5">
        <f t="shared" si="7"/>
        <v>1405732</v>
      </c>
    </row>
    <row r="51" spans="1:5" ht="15" customHeight="1" x14ac:dyDescent="0.2">
      <c r="A51" s="6" t="s">
        <v>12</v>
      </c>
      <c r="B51" s="7">
        <v>48067</v>
      </c>
      <c r="C51" s="7">
        <v>47513</v>
      </c>
      <c r="D51" s="5">
        <f t="shared" si="6"/>
        <v>554</v>
      </c>
      <c r="E51" s="5">
        <f t="shared" si="7"/>
        <v>1406286</v>
      </c>
    </row>
    <row r="52" spans="1:5" ht="15" customHeight="1" x14ac:dyDescent="0.2">
      <c r="A52" s="6" t="s">
        <v>13</v>
      </c>
      <c r="B52" s="7">
        <v>46881</v>
      </c>
      <c r="C52" s="7">
        <v>41353</v>
      </c>
      <c r="D52" s="5">
        <f t="shared" si="6"/>
        <v>5528</v>
      </c>
      <c r="E52" s="5">
        <f t="shared" si="7"/>
        <v>1411814</v>
      </c>
    </row>
    <row r="53" spans="1:5" ht="15" customHeight="1" x14ac:dyDescent="0.2">
      <c r="A53" s="6" t="s">
        <v>14</v>
      </c>
      <c r="B53" s="7">
        <v>46853</v>
      </c>
      <c r="C53" s="7">
        <v>42457</v>
      </c>
      <c r="D53" s="5">
        <f t="shared" si="6"/>
        <v>4396</v>
      </c>
      <c r="E53" s="5">
        <f t="shared" si="7"/>
        <v>1416210</v>
      </c>
    </row>
    <row r="54" spans="1:5" ht="15" customHeight="1" x14ac:dyDescent="0.2">
      <c r="A54" s="6" t="s">
        <v>15</v>
      </c>
      <c r="B54" s="7">
        <v>60196</v>
      </c>
      <c r="C54" s="7">
        <v>44567</v>
      </c>
      <c r="D54" s="5">
        <f t="shared" si="6"/>
        <v>15629</v>
      </c>
      <c r="E54" s="5">
        <f t="shared" si="7"/>
        <v>1431839</v>
      </c>
    </row>
    <row r="55" spans="1:5" ht="15" customHeight="1" x14ac:dyDescent="0.2">
      <c r="A55" s="6" t="s">
        <v>16</v>
      </c>
      <c r="B55" s="7">
        <v>59015</v>
      </c>
      <c r="C55" s="7">
        <v>40073</v>
      </c>
      <c r="D55" s="5">
        <f t="shared" si="6"/>
        <v>18942</v>
      </c>
      <c r="E55" s="5">
        <f t="shared" si="7"/>
        <v>1450781</v>
      </c>
    </row>
    <row r="56" spans="1:5" ht="15" customHeight="1" x14ac:dyDescent="0.2">
      <c r="A56" s="6" t="s">
        <v>17</v>
      </c>
      <c r="B56" s="7">
        <v>50523</v>
      </c>
      <c r="C56" s="7">
        <v>42346</v>
      </c>
      <c r="D56" s="5">
        <f t="shared" si="6"/>
        <v>8177</v>
      </c>
      <c r="E56" s="5">
        <f t="shared" si="7"/>
        <v>1458958</v>
      </c>
    </row>
    <row r="57" spans="1:5" ht="15" customHeight="1" x14ac:dyDescent="0.2">
      <c r="A57" s="6" t="s">
        <v>18</v>
      </c>
      <c r="B57" s="7">
        <v>51228</v>
      </c>
      <c r="C57" s="7">
        <v>43686</v>
      </c>
      <c r="D57" s="5">
        <f t="shared" si="6"/>
        <v>7542</v>
      </c>
      <c r="E57" s="5">
        <f t="shared" si="7"/>
        <v>1466500</v>
      </c>
    </row>
    <row r="58" spans="1:5" ht="15" customHeight="1" x14ac:dyDescent="0.2">
      <c r="A58" s="6" t="s">
        <v>19</v>
      </c>
      <c r="B58" s="7">
        <v>39892</v>
      </c>
      <c r="C58" s="7">
        <v>49425</v>
      </c>
      <c r="D58" s="5">
        <f t="shared" si="6"/>
        <v>-9533</v>
      </c>
      <c r="E58" s="5">
        <f t="shared" si="7"/>
        <v>1456967</v>
      </c>
    </row>
    <row r="59" spans="1:5" ht="15" customHeight="1" x14ac:dyDescent="0.2">
      <c r="A59" s="8" t="s">
        <v>36</v>
      </c>
      <c r="B59" s="9">
        <v>589936</v>
      </c>
      <c r="C59" s="9">
        <v>538815</v>
      </c>
      <c r="D59" s="10">
        <f>SUM(D47:D58)</f>
        <v>51121</v>
      </c>
      <c r="E59" s="10">
        <f>E58</f>
        <v>1456967</v>
      </c>
    </row>
    <row r="60" spans="1:5" ht="15" customHeight="1" x14ac:dyDescent="0.2">
      <c r="A60" s="2" t="s">
        <v>37</v>
      </c>
      <c r="B60" s="3">
        <v>50983</v>
      </c>
      <c r="C60" s="3">
        <v>49042</v>
      </c>
      <c r="D60" s="4">
        <f t="shared" ref="D60:D71" si="8">B60-C60</f>
        <v>1941</v>
      </c>
      <c r="E60" s="5">
        <f>E58+D60</f>
        <v>1458908</v>
      </c>
    </row>
    <row r="61" spans="1:5" ht="15" customHeight="1" x14ac:dyDescent="0.2">
      <c r="A61" s="6" t="s">
        <v>9</v>
      </c>
      <c r="B61" s="7">
        <v>51629</v>
      </c>
      <c r="C61" s="7">
        <v>48733</v>
      </c>
      <c r="D61" s="5">
        <f t="shared" si="8"/>
        <v>2896</v>
      </c>
      <c r="E61" s="5">
        <f t="shared" ref="E61:E71" si="9">E60+D61</f>
        <v>1461804</v>
      </c>
    </row>
    <row r="62" spans="1:5" ht="15" customHeight="1" x14ac:dyDescent="0.2">
      <c r="A62" s="6" t="s">
        <v>10</v>
      </c>
      <c r="B62" s="7">
        <v>52880</v>
      </c>
      <c r="C62" s="7">
        <v>51405</v>
      </c>
      <c r="D62" s="5">
        <f t="shared" si="8"/>
        <v>1475</v>
      </c>
      <c r="E62" s="5">
        <f t="shared" si="9"/>
        <v>1463279</v>
      </c>
    </row>
    <row r="63" spans="1:5" ht="15" customHeight="1" x14ac:dyDescent="0.2">
      <c r="A63" s="6" t="s">
        <v>11</v>
      </c>
      <c r="B63" s="7">
        <v>53517</v>
      </c>
      <c r="C63" s="7">
        <v>54466</v>
      </c>
      <c r="D63" s="5">
        <f t="shared" si="8"/>
        <v>-949</v>
      </c>
      <c r="E63" s="5">
        <f t="shared" si="9"/>
        <v>1462330</v>
      </c>
    </row>
    <row r="64" spans="1:5" ht="15" customHeight="1" x14ac:dyDescent="0.2">
      <c r="A64" s="6" t="s">
        <v>12</v>
      </c>
      <c r="B64" s="7">
        <v>52808</v>
      </c>
      <c r="C64" s="7">
        <v>48082</v>
      </c>
      <c r="D64" s="5">
        <f t="shared" si="8"/>
        <v>4726</v>
      </c>
      <c r="E64" s="5">
        <f t="shared" si="9"/>
        <v>1467056</v>
      </c>
    </row>
    <row r="65" spans="1:5" ht="15" customHeight="1" x14ac:dyDescent="0.2">
      <c r="A65" s="6" t="s">
        <v>13</v>
      </c>
      <c r="B65" s="7">
        <v>51108</v>
      </c>
      <c r="C65" s="7">
        <v>42963</v>
      </c>
      <c r="D65" s="5">
        <f t="shared" si="8"/>
        <v>8145</v>
      </c>
      <c r="E65" s="5">
        <f t="shared" si="9"/>
        <v>1475201</v>
      </c>
    </row>
    <row r="66" spans="1:5" ht="15" customHeight="1" x14ac:dyDescent="0.2">
      <c r="A66" s="6" t="s">
        <v>14</v>
      </c>
      <c r="B66" s="7">
        <v>54659</v>
      </c>
      <c r="C66" s="7">
        <v>46880</v>
      </c>
      <c r="D66" s="5">
        <f t="shared" si="8"/>
        <v>7779</v>
      </c>
      <c r="E66" s="5">
        <f t="shared" si="9"/>
        <v>1482980</v>
      </c>
    </row>
    <row r="67" spans="1:5" ht="15" customHeight="1" x14ac:dyDescent="0.2">
      <c r="A67" s="6" t="s">
        <v>15</v>
      </c>
      <c r="B67" s="7">
        <v>65524</v>
      </c>
      <c r="C67" s="7">
        <v>47113</v>
      </c>
      <c r="D67" s="5">
        <f t="shared" si="8"/>
        <v>18411</v>
      </c>
      <c r="E67" s="5">
        <f t="shared" si="9"/>
        <v>1501391</v>
      </c>
    </row>
    <row r="68" spans="1:5" ht="15" customHeight="1" x14ac:dyDescent="0.2">
      <c r="A68" s="6" t="s">
        <v>16</v>
      </c>
      <c r="B68" s="7">
        <v>62029</v>
      </c>
      <c r="C68" s="7">
        <v>43952</v>
      </c>
      <c r="D68" s="5">
        <f t="shared" si="8"/>
        <v>18077</v>
      </c>
      <c r="E68" s="5">
        <f t="shared" si="9"/>
        <v>1519468</v>
      </c>
    </row>
    <row r="69" spans="1:5" ht="15" customHeight="1" x14ac:dyDescent="0.2">
      <c r="A69" s="6" t="s">
        <v>17</v>
      </c>
      <c r="B69" s="7">
        <v>54897</v>
      </c>
      <c r="C69" s="7">
        <v>49717</v>
      </c>
      <c r="D69" s="5">
        <f t="shared" si="8"/>
        <v>5180</v>
      </c>
      <c r="E69" s="5">
        <f t="shared" si="9"/>
        <v>1524648</v>
      </c>
    </row>
    <row r="70" spans="1:5" ht="15" customHeight="1" x14ac:dyDescent="0.2">
      <c r="A70" s="6" t="s">
        <v>18</v>
      </c>
      <c r="B70" s="7">
        <v>50956</v>
      </c>
      <c r="C70" s="7">
        <v>45396</v>
      </c>
      <c r="D70" s="5">
        <f t="shared" si="8"/>
        <v>5560</v>
      </c>
      <c r="E70" s="5">
        <f t="shared" si="9"/>
        <v>1530208</v>
      </c>
    </row>
    <row r="71" spans="1:5" ht="15" customHeight="1" x14ac:dyDescent="0.2">
      <c r="A71" s="6" t="s">
        <v>19</v>
      </c>
      <c r="B71" s="7">
        <v>40541</v>
      </c>
      <c r="C71" s="7">
        <v>53854</v>
      </c>
      <c r="D71" s="5">
        <f t="shared" si="8"/>
        <v>-13313</v>
      </c>
      <c r="E71" s="5">
        <f t="shared" si="9"/>
        <v>1516895</v>
      </c>
    </row>
    <row r="72" spans="1:5" ht="15" customHeight="1" x14ac:dyDescent="0.2">
      <c r="A72" s="8" t="s">
        <v>40</v>
      </c>
      <c r="B72" s="9">
        <v>641531</v>
      </c>
      <c r="C72" s="9">
        <v>581603</v>
      </c>
      <c r="D72" s="10">
        <f>SUM(D60:D71)</f>
        <v>59928</v>
      </c>
      <c r="E72" s="10">
        <f>E71</f>
        <v>1516895</v>
      </c>
    </row>
    <row r="73" spans="1:5" ht="15" customHeight="1" x14ac:dyDescent="0.2">
      <c r="A73" s="2" t="s">
        <v>41</v>
      </c>
      <c r="B73" s="3">
        <v>57556</v>
      </c>
      <c r="C73" s="3">
        <v>60810</v>
      </c>
      <c r="D73" s="4">
        <f t="shared" ref="D73:D84" si="10">B73-C73</f>
        <v>-3254</v>
      </c>
      <c r="E73" s="5">
        <f>E71+D73</f>
        <v>1513641</v>
      </c>
    </row>
    <row r="74" spans="1:5" ht="15" customHeight="1" x14ac:dyDescent="0.2">
      <c r="A74" s="6" t="s">
        <v>9</v>
      </c>
      <c r="B74" s="7">
        <v>60884</v>
      </c>
      <c r="C74" s="7">
        <v>52681</v>
      </c>
      <c r="D74" s="5">
        <f t="shared" si="10"/>
        <v>8203</v>
      </c>
      <c r="E74" s="5">
        <f t="shared" ref="E74:E84" si="11">E73+D74</f>
        <v>1521844</v>
      </c>
    </row>
    <row r="75" spans="1:5" ht="15" customHeight="1" x14ac:dyDescent="0.2">
      <c r="A75" s="6" t="s">
        <v>10</v>
      </c>
      <c r="B75" s="7">
        <v>49384</v>
      </c>
      <c r="C75" s="7">
        <v>52862</v>
      </c>
      <c r="D75" s="5">
        <f t="shared" si="10"/>
        <v>-3478</v>
      </c>
      <c r="E75" s="5">
        <f t="shared" si="11"/>
        <v>1518366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1518366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1518366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1518366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1518366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1518366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1518366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1518366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1518366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1518366</v>
      </c>
    </row>
    <row r="85" spans="1:5" ht="15" customHeight="1" x14ac:dyDescent="0.2">
      <c r="A85" s="8" t="s">
        <v>39</v>
      </c>
      <c r="B85" s="9">
        <v>167824</v>
      </c>
      <c r="C85" s="9">
        <v>166353</v>
      </c>
      <c r="D85" s="10">
        <f>SUM(D73:D84)</f>
        <v>1471</v>
      </c>
      <c r="E85" s="10">
        <f>E84</f>
        <v>1518366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1.75" customHeight="1" x14ac:dyDescent="0.2">
      <c r="A88" s="21" t="s">
        <v>42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zoomScaleNormal="100" workbookViewId="0">
      <pane ySplit="7" topLeftCell="A69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33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9316</v>
      </c>
      <c r="C8" s="3">
        <v>14356</v>
      </c>
      <c r="D8" s="4">
        <f t="shared" ref="D8:D19" si="0">B8-C8</f>
        <v>-5040</v>
      </c>
      <c r="E8" s="5">
        <v>366840</v>
      </c>
    </row>
    <row r="9" spans="1:5" ht="15" customHeight="1" x14ac:dyDescent="0.2">
      <c r="A9" s="6" t="s">
        <v>9</v>
      </c>
      <c r="B9" s="7">
        <v>9746</v>
      </c>
      <c r="C9" s="7">
        <v>18242</v>
      </c>
      <c r="D9" s="5">
        <f t="shared" si="0"/>
        <v>-8496</v>
      </c>
      <c r="E9" s="5">
        <f t="shared" ref="E9:E19" si="1">E8+D9</f>
        <v>358344</v>
      </c>
    </row>
    <row r="10" spans="1:5" ht="15" customHeight="1" x14ac:dyDescent="0.2">
      <c r="A10" s="6" t="s">
        <v>10</v>
      </c>
      <c r="B10" s="7">
        <v>8615</v>
      </c>
      <c r="C10" s="7">
        <v>14803</v>
      </c>
      <c r="D10" s="5">
        <f t="shared" si="0"/>
        <v>-6188</v>
      </c>
      <c r="E10" s="5">
        <f t="shared" si="1"/>
        <v>352156</v>
      </c>
    </row>
    <row r="11" spans="1:5" ht="15" customHeight="1" x14ac:dyDescent="0.2">
      <c r="A11" s="6" t="s">
        <v>11</v>
      </c>
      <c r="B11" s="7">
        <v>3367</v>
      </c>
      <c r="C11" s="7">
        <v>12096</v>
      </c>
      <c r="D11" s="5">
        <f t="shared" si="0"/>
        <v>-8729</v>
      </c>
      <c r="E11" s="5">
        <f t="shared" si="1"/>
        <v>343427</v>
      </c>
    </row>
    <row r="12" spans="1:5" ht="15" customHeight="1" x14ac:dyDescent="0.2">
      <c r="A12" s="6" t="s">
        <v>12</v>
      </c>
      <c r="B12" s="7">
        <v>5650</v>
      </c>
      <c r="C12" s="7">
        <v>8758</v>
      </c>
      <c r="D12" s="5">
        <f t="shared" si="0"/>
        <v>-3108</v>
      </c>
      <c r="E12" s="5">
        <f t="shared" si="1"/>
        <v>340319</v>
      </c>
    </row>
    <row r="13" spans="1:5" ht="15" customHeight="1" x14ac:dyDescent="0.2">
      <c r="A13" s="6" t="s">
        <v>13</v>
      </c>
      <c r="B13" s="7">
        <v>6197</v>
      </c>
      <c r="C13" s="7">
        <v>5743</v>
      </c>
      <c r="D13" s="5">
        <f t="shared" si="0"/>
        <v>454</v>
      </c>
      <c r="E13" s="5">
        <f t="shared" si="1"/>
        <v>340773</v>
      </c>
    </row>
    <row r="14" spans="1:5" ht="15" customHeight="1" x14ac:dyDescent="0.2">
      <c r="A14" s="6" t="s">
        <v>14</v>
      </c>
      <c r="B14" s="7">
        <v>8089</v>
      </c>
      <c r="C14" s="7">
        <v>6657</v>
      </c>
      <c r="D14" s="5">
        <f t="shared" si="0"/>
        <v>1432</v>
      </c>
      <c r="E14" s="5">
        <f t="shared" si="1"/>
        <v>342205</v>
      </c>
    </row>
    <row r="15" spans="1:5" ht="15" customHeight="1" x14ac:dyDescent="0.2">
      <c r="A15" s="6" t="s">
        <v>15</v>
      </c>
      <c r="B15" s="7">
        <v>10537</v>
      </c>
      <c r="C15" s="7">
        <v>7156</v>
      </c>
      <c r="D15" s="5">
        <f t="shared" si="0"/>
        <v>3381</v>
      </c>
      <c r="E15" s="5">
        <f t="shared" si="1"/>
        <v>345586</v>
      </c>
    </row>
    <row r="16" spans="1:5" ht="15" customHeight="1" x14ac:dyDescent="0.2">
      <c r="A16" s="6" t="s">
        <v>16</v>
      </c>
      <c r="B16" s="7">
        <v>26324</v>
      </c>
      <c r="C16" s="7">
        <v>7443</v>
      </c>
      <c r="D16" s="5">
        <f t="shared" si="0"/>
        <v>18881</v>
      </c>
      <c r="E16" s="5">
        <f t="shared" si="1"/>
        <v>364467</v>
      </c>
    </row>
    <row r="17" spans="1:5" ht="15" customHeight="1" x14ac:dyDescent="0.2">
      <c r="A17" s="6" t="s">
        <v>17</v>
      </c>
      <c r="B17" s="7">
        <v>12198</v>
      </c>
      <c r="C17" s="7">
        <v>7457</v>
      </c>
      <c r="D17" s="5">
        <f t="shared" si="0"/>
        <v>4741</v>
      </c>
      <c r="E17" s="5">
        <f t="shared" si="1"/>
        <v>369208</v>
      </c>
    </row>
    <row r="18" spans="1:5" ht="15" customHeight="1" x14ac:dyDescent="0.2">
      <c r="A18" s="6" t="s">
        <v>18</v>
      </c>
      <c r="B18" s="7">
        <v>10818</v>
      </c>
      <c r="C18" s="7">
        <v>7207</v>
      </c>
      <c r="D18" s="5">
        <f t="shared" si="0"/>
        <v>3611</v>
      </c>
      <c r="E18" s="5">
        <f t="shared" si="1"/>
        <v>372819</v>
      </c>
    </row>
    <row r="19" spans="1:5" ht="15" customHeight="1" x14ac:dyDescent="0.2">
      <c r="A19" s="6" t="s">
        <v>19</v>
      </c>
      <c r="B19" s="7">
        <v>9223</v>
      </c>
      <c r="C19" s="7">
        <v>8436</v>
      </c>
      <c r="D19" s="5">
        <f t="shared" si="0"/>
        <v>787</v>
      </c>
      <c r="E19" s="5">
        <f t="shared" si="1"/>
        <v>373606</v>
      </c>
    </row>
    <row r="20" spans="1:5" ht="15" customHeight="1" x14ac:dyDescent="0.2">
      <c r="A20" s="8" t="s">
        <v>20</v>
      </c>
      <c r="B20" s="9">
        <v>120080</v>
      </c>
      <c r="C20" s="9">
        <v>118354</v>
      </c>
      <c r="D20" s="9">
        <f>SUM(D8:D19)</f>
        <v>1726</v>
      </c>
      <c r="E20" s="10">
        <f>E19</f>
        <v>373606</v>
      </c>
    </row>
    <row r="21" spans="1:5" ht="15" customHeight="1" x14ac:dyDescent="0.2">
      <c r="A21" s="2" t="s">
        <v>21</v>
      </c>
      <c r="B21" s="3">
        <v>11772</v>
      </c>
      <c r="C21" s="3">
        <v>12016</v>
      </c>
      <c r="D21" s="4">
        <f t="shared" ref="D21:D32" si="2">B21-C21</f>
        <v>-244</v>
      </c>
      <c r="E21" s="4">
        <f>E19+D21</f>
        <v>373362</v>
      </c>
    </row>
    <row r="22" spans="1:5" ht="15" customHeight="1" x14ac:dyDescent="0.2">
      <c r="A22" s="6" t="s">
        <v>9</v>
      </c>
      <c r="B22" s="7">
        <v>11019</v>
      </c>
      <c r="C22" s="7">
        <v>11450</v>
      </c>
      <c r="D22" s="5">
        <f t="shared" si="2"/>
        <v>-431</v>
      </c>
      <c r="E22" s="5">
        <f t="shared" ref="E22:E32" si="3">E21+D22</f>
        <v>372931</v>
      </c>
    </row>
    <row r="23" spans="1:5" ht="15" customHeight="1" x14ac:dyDescent="0.2">
      <c r="A23" s="6" t="s">
        <v>10</v>
      </c>
      <c r="B23" s="7">
        <v>11752</v>
      </c>
      <c r="C23" s="7">
        <v>20696</v>
      </c>
      <c r="D23" s="5">
        <f t="shared" si="2"/>
        <v>-8944</v>
      </c>
      <c r="E23" s="5">
        <f t="shared" si="3"/>
        <v>363987</v>
      </c>
    </row>
    <row r="24" spans="1:5" ht="15" customHeight="1" x14ac:dyDescent="0.2">
      <c r="A24" s="6" t="s">
        <v>11</v>
      </c>
      <c r="B24" s="7">
        <v>9975</v>
      </c>
      <c r="C24" s="7">
        <v>13539</v>
      </c>
      <c r="D24" s="5">
        <f t="shared" si="2"/>
        <v>-3564</v>
      </c>
      <c r="E24" s="5">
        <f t="shared" si="3"/>
        <v>360423</v>
      </c>
    </row>
    <row r="25" spans="1:5" ht="15" customHeight="1" x14ac:dyDescent="0.2">
      <c r="A25" s="6" t="s">
        <v>12</v>
      </c>
      <c r="B25" s="7">
        <v>11383</v>
      </c>
      <c r="C25" s="7">
        <v>8386</v>
      </c>
      <c r="D25" s="5">
        <f t="shared" si="2"/>
        <v>2997</v>
      </c>
      <c r="E25" s="5">
        <f t="shared" si="3"/>
        <v>363420</v>
      </c>
    </row>
    <row r="26" spans="1:5" ht="18.75" customHeight="1" x14ac:dyDescent="0.2">
      <c r="A26" s="6" t="s">
        <v>13</v>
      </c>
      <c r="B26" s="7">
        <v>13121</v>
      </c>
      <c r="C26" s="7">
        <v>7652</v>
      </c>
      <c r="D26" s="5">
        <f t="shared" si="2"/>
        <v>5469</v>
      </c>
      <c r="E26" s="5">
        <f t="shared" si="3"/>
        <v>368889</v>
      </c>
    </row>
    <row r="27" spans="1:5" ht="15" customHeight="1" x14ac:dyDescent="0.2">
      <c r="A27" s="6" t="s">
        <v>14</v>
      </c>
      <c r="B27" s="7">
        <v>13728</v>
      </c>
      <c r="C27" s="7">
        <v>9373</v>
      </c>
      <c r="D27" s="5">
        <f t="shared" si="2"/>
        <v>4355</v>
      </c>
      <c r="E27" s="5">
        <f t="shared" si="3"/>
        <v>373244</v>
      </c>
    </row>
    <row r="28" spans="1:5" ht="15" customHeight="1" x14ac:dyDescent="0.2">
      <c r="A28" s="6" t="s">
        <v>15</v>
      </c>
      <c r="B28" s="7">
        <v>15834</v>
      </c>
      <c r="C28" s="7">
        <v>9950</v>
      </c>
      <c r="D28" s="5">
        <f t="shared" si="2"/>
        <v>5884</v>
      </c>
      <c r="E28" s="5">
        <f t="shared" si="3"/>
        <v>379128</v>
      </c>
    </row>
    <row r="29" spans="1:5" ht="15" customHeight="1" x14ac:dyDescent="0.2">
      <c r="A29" s="6" t="s">
        <v>16</v>
      </c>
      <c r="B29" s="7">
        <v>27410</v>
      </c>
      <c r="C29" s="7">
        <v>9903</v>
      </c>
      <c r="D29" s="5">
        <f t="shared" si="2"/>
        <v>17507</v>
      </c>
      <c r="E29" s="5">
        <f t="shared" si="3"/>
        <v>396635</v>
      </c>
    </row>
    <row r="30" spans="1:5" ht="15" customHeight="1" x14ac:dyDescent="0.2">
      <c r="A30" s="6" t="s">
        <v>17</v>
      </c>
      <c r="B30" s="16">
        <v>13873</v>
      </c>
      <c r="C30" s="7">
        <v>9906</v>
      </c>
      <c r="D30" s="5">
        <f t="shared" si="2"/>
        <v>3967</v>
      </c>
      <c r="E30" s="5">
        <f t="shared" si="3"/>
        <v>400602</v>
      </c>
    </row>
    <row r="31" spans="1:5" ht="15" customHeight="1" x14ac:dyDescent="0.2">
      <c r="A31" s="6" t="s">
        <v>18</v>
      </c>
      <c r="B31" s="7">
        <v>13364</v>
      </c>
      <c r="C31" s="7">
        <v>9636</v>
      </c>
      <c r="D31" s="5">
        <f t="shared" si="2"/>
        <v>3728</v>
      </c>
      <c r="E31" s="5">
        <f t="shared" si="3"/>
        <v>404330</v>
      </c>
    </row>
    <row r="32" spans="1:5" ht="15" customHeight="1" x14ac:dyDescent="0.2">
      <c r="A32" s="6" t="s">
        <v>19</v>
      </c>
      <c r="B32" s="7">
        <v>10890</v>
      </c>
      <c r="C32" s="17">
        <v>10455</v>
      </c>
      <c r="D32" s="5">
        <f t="shared" si="2"/>
        <v>435</v>
      </c>
      <c r="E32" s="5">
        <f t="shared" si="3"/>
        <v>404765</v>
      </c>
    </row>
    <row r="33" spans="1:5" ht="15" customHeight="1" x14ac:dyDescent="0.2">
      <c r="A33" s="8" t="s">
        <v>22</v>
      </c>
      <c r="B33" s="9">
        <v>164121</v>
      </c>
      <c r="C33" s="9">
        <v>132962</v>
      </c>
      <c r="D33" s="10">
        <f>SUM(D21:D32)</f>
        <v>31159</v>
      </c>
      <c r="E33" s="10">
        <f>E32</f>
        <v>404765</v>
      </c>
    </row>
    <row r="34" spans="1:5" ht="15" customHeight="1" x14ac:dyDescent="0.2">
      <c r="A34" s="2" t="s">
        <v>23</v>
      </c>
      <c r="B34" s="3">
        <v>12620</v>
      </c>
      <c r="C34" s="3">
        <v>12669</v>
      </c>
      <c r="D34" s="4">
        <f t="shared" ref="D34:D45" si="4">B34-C34</f>
        <v>-49</v>
      </c>
      <c r="E34" s="5">
        <f>E32+D34</f>
        <v>404716</v>
      </c>
    </row>
    <row r="35" spans="1:5" ht="15" customHeight="1" x14ac:dyDescent="0.2">
      <c r="A35" s="6" t="s">
        <v>9</v>
      </c>
      <c r="B35" s="7">
        <v>13898</v>
      </c>
      <c r="C35" s="7">
        <v>13934</v>
      </c>
      <c r="D35" s="5">
        <f t="shared" si="4"/>
        <v>-36</v>
      </c>
      <c r="E35" s="5">
        <f t="shared" ref="E35:E45" si="5">E34+D35</f>
        <v>404680</v>
      </c>
    </row>
    <row r="36" spans="1:5" ht="15" customHeight="1" x14ac:dyDescent="0.2">
      <c r="A36" s="6" t="s">
        <v>10</v>
      </c>
      <c r="B36" s="7">
        <v>12643</v>
      </c>
      <c r="C36" s="7">
        <v>25511</v>
      </c>
      <c r="D36" s="5">
        <f t="shared" si="4"/>
        <v>-12868</v>
      </c>
      <c r="E36" s="5">
        <f t="shared" si="5"/>
        <v>391812</v>
      </c>
    </row>
    <row r="37" spans="1:5" ht="15" customHeight="1" x14ac:dyDescent="0.2">
      <c r="A37" s="6" t="s">
        <v>11</v>
      </c>
      <c r="B37" s="7">
        <v>13689</v>
      </c>
      <c r="C37" s="7">
        <v>13757</v>
      </c>
      <c r="D37" s="5">
        <f t="shared" si="4"/>
        <v>-68</v>
      </c>
      <c r="E37" s="5">
        <f t="shared" si="5"/>
        <v>391744</v>
      </c>
    </row>
    <row r="38" spans="1:5" ht="15" customHeight="1" x14ac:dyDescent="0.2">
      <c r="A38" s="6" t="s">
        <v>12</v>
      </c>
      <c r="B38" s="7">
        <v>15642</v>
      </c>
      <c r="C38" s="7">
        <v>12133</v>
      </c>
      <c r="D38" s="5">
        <f t="shared" si="4"/>
        <v>3509</v>
      </c>
      <c r="E38" s="5">
        <f t="shared" si="5"/>
        <v>395253</v>
      </c>
    </row>
    <row r="39" spans="1:5" ht="15" customHeight="1" x14ac:dyDescent="0.2">
      <c r="A39" s="6" t="s">
        <v>13</v>
      </c>
      <c r="B39" s="7">
        <v>13929</v>
      </c>
      <c r="C39" s="7">
        <v>10310</v>
      </c>
      <c r="D39" s="5">
        <f t="shared" si="4"/>
        <v>3619</v>
      </c>
      <c r="E39" s="5">
        <f t="shared" si="5"/>
        <v>398872</v>
      </c>
    </row>
    <row r="40" spans="1:5" ht="15" customHeight="1" x14ac:dyDescent="0.2">
      <c r="A40" s="6" t="s">
        <v>14</v>
      </c>
      <c r="B40" s="7">
        <v>13284</v>
      </c>
      <c r="C40" s="7">
        <v>11129</v>
      </c>
      <c r="D40" s="5">
        <f t="shared" si="4"/>
        <v>2155</v>
      </c>
      <c r="E40" s="5">
        <f t="shared" si="5"/>
        <v>401027</v>
      </c>
    </row>
    <row r="41" spans="1:5" ht="15" customHeight="1" x14ac:dyDescent="0.2">
      <c r="A41" s="6" t="s">
        <v>15</v>
      </c>
      <c r="B41" s="7">
        <v>16781</v>
      </c>
      <c r="C41" s="7">
        <v>12233</v>
      </c>
      <c r="D41" s="5">
        <f t="shared" si="4"/>
        <v>4548</v>
      </c>
      <c r="E41" s="5">
        <f t="shared" si="5"/>
        <v>405575</v>
      </c>
    </row>
    <row r="42" spans="1:5" ht="15" customHeight="1" x14ac:dyDescent="0.2">
      <c r="A42" s="6" t="s">
        <v>16</v>
      </c>
      <c r="B42" s="7">
        <v>27279</v>
      </c>
      <c r="C42" s="7">
        <v>11465</v>
      </c>
      <c r="D42" s="5">
        <f t="shared" si="4"/>
        <v>15814</v>
      </c>
      <c r="E42" s="5">
        <f t="shared" si="5"/>
        <v>421389</v>
      </c>
    </row>
    <row r="43" spans="1:5" ht="15" customHeight="1" x14ac:dyDescent="0.2">
      <c r="A43" s="6" t="s">
        <v>17</v>
      </c>
      <c r="B43" s="7">
        <v>16056</v>
      </c>
      <c r="C43" s="7">
        <v>11361</v>
      </c>
      <c r="D43" s="5">
        <f t="shared" si="4"/>
        <v>4695</v>
      </c>
      <c r="E43" s="5">
        <f t="shared" si="5"/>
        <v>426084</v>
      </c>
    </row>
    <row r="44" spans="1:5" ht="15" customHeight="1" x14ac:dyDescent="0.2">
      <c r="A44" s="6" t="s">
        <v>18</v>
      </c>
      <c r="B44" s="7">
        <v>14010</v>
      </c>
      <c r="C44" s="7">
        <v>11177</v>
      </c>
      <c r="D44" s="5">
        <f t="shared" si="4"/>
        <v>2833</v>
      </c>
      <c r="E44" s="5">
        <f t="shared" si="5"/>
        <v>428917</v>
      </c>
    </row>
    <row r="45" spans="1:5" ht="15" customHeight="1" x14ac:dyDescent="0.2">
      <c r="A45" s="6" t="s">
        <v>19</v>
      </c>
      <c r="B45" s="7">
        <v>10200</v>
      </c>
      <c r="C45" s="7">
        <v>14985</v>
      </c>
      <c r="D45" s="5">
        <f t="shared" si="4"/>
        <v>-4785</v>
      </c>
      <c r="E45" s="5">
        <f t="shared" si="5"/>
        <v>424132</v>
      </c>
    </row>
    <row r="46" spans="1:5" ht="15" customHeight="1" x14ac:dyDescent="0.2">
      <c r="A46" s="8" t="s">
        <v>24</v>
      </c>
      <c r="B46" s="9">
        <v>180031</v>
      </c>
      <c r="C46" s="9">
        <v>160664</v>
      </c>
      <c r="D46" s="10">
        <f>SUM(D34:D45)</f>
        <v>19367</v>
      </c>
      <c r="E46" s="10">
        <f>E45</f>
        <v>424132</v>
      </c>
    </row>
    <row r="47" spans="1:5" ht="15" customHeight="1" x14ac:dyDescent="0.2">
      <c r="A47" s="2" t="s">
        <v>25</v>
      </c>
      <c r="B47" s="3">
        <v>14823</v>
      </c>
      <c r="C47" s="3">
        <v>14875</v>
      </c>
      <c r="D47" s="4">
        <f t="shared" ref="D47:D58" si="6">B47-C47</f>
        <v>-52</v>
      </c>
      <c r="E47" s="5">
        <f>E45+D47</f>
        <v>424080</v>
      </c>
    </row>
    <row r="48" spans="1:5" ht="15" customHeight="1" x14ac:dyDescent="0.2">
      <c r="A48" s="6" t="s">
        <v>9</v>
      </c>
      <c r="B48" s="7">
        <v>13764</v>
      </c>
      <c r="C48" s="7">
        <v>12404</v>
      </c>
      <c r="D48" s="5">
        <f t="shared" si="6"/>
        <v>1360</v>
      </c>
      <c r="E48" s="5">
        <f t="shared" ref="E48:E58" si="7">E47+D48</f>
        <v>425440</v>
      </c>
    </row>
    <row r="49" spans="1:5" ht="15" customHeight="1" x14ac:dyDescent="0.2">
      <c r="A49" s="6" t="s">
        <v>10</v>
      </c>
      <c r="B49" s="7">
        <v>16932</v>
      </c>
      <c r="C49" s="7">
        <v>15458</v>
      </c>
      <c r="D49" s="5">
        <f t="shared" si="6"/>
        <v>1474</v>
      </c>
      <c r="E49" s="5">
        <f t="shared" si="7"/>
        <v>426914</v>
      </c>
    </row>
    <row r="50" spans="1:5" ht="15" customHeight="1" x14ac:dyDescent="0.2">
      <c r="A50" s="6" t="s">
        <v>11</v>
      </c>
      <c r="B50" s="7">
        <v>12797</v>
      </c>
      <c r="C50" s="7">
        <v>16777</v>
      </c>
      <c r="D50" s="5">
        <f t="shared" si="6"/>
        <v>-3980</v>
      </c>
      <c r="E50" s="5">
        <f t="shared" si="7"/>
        <v>422934</v>
      </c>
    </row>
    <row r="51" spans="1:5" ht="15" customHeight="1" x14ac:dyDescent="0.2">
      <c r="A51" s="6" t="s">
        <v>12</v>
      </c>
      <c r="B51" s="7">
        <v>14121</v>
      </c>
      <c r="C51" s="7">
        <v>21944</v>
      </c>
      <c r="D51" s="5">
        <f t="shared" si="6"/>
        <v>-7823</v>
      </c>
      <c r="E51" s="5">
        <f t="shared" si="7"/>
        <v>415111</v>
      </c>
    </row>
    <row r="52" spans="1:5" ht="15" customHeight="1" x14ac:dyDescent="0.2">
      <c r="A52" s="6" t="s">
        <v>13</v>
      </c>
      <c r="B52" s="7">
        <v>14161</v>
      </c>
      <c r="C52" s="7">
        <v>12398</v>
      </c>
      <c r="D52" s="5">
        <f t="shared" si="6"/>
        <v>1763</v>
      </c>
      <c r="E52" s="5">
        <f t="shared" si="7"/>
        <v>416874</v>
      </c>
    </row>
    <row r="53" spans="1:5" ht="15" customHeight="1" x14ac:dyDescent="0.2">
      <c r="A53" s="6" t="s">
        <v>14</v>
      </c>
      <c r="B53" s="7">
        <v>14166</v>
      </c>
      <c r="C53" s="7">
        <v>11788</v>
      </c>
      <c r="D53" s="5">
        <f t="shared" si="6"/>
        <v>2378</v>
      </c>
      <c r="E53" s="5">
        <f t="shared" si="7"/>
        <v>419252</v>
      </c>
    </row>
    <row r="54" spans="1:5" ht="15" customHeight="1" x14ac:dyDescent="0.2">
      <c r="A54" s="6" t="s">
        <v>15</v>
      </c>
      <c r="B54" s="7">
        <v>17279</v>
      </c>
      <c r="C54" s="7">
        <v>13611</v>
      </c>
      <c r="D54" s="5">
        <f t="shared" si="6"/>
        <v>3668</v>
      </c>
      <c r="E54" s="5">
        <f t="shared" si="7"/>
        <v>422920</v>
      </c>
    </row>
    <row r="55" spans="1:5" ht="15" customHeight="1" x14ac:dyDescent="0.2">
      <c r="A55" s="6" t="s">
        <v>16</v>
      </c>
      <c r="B55" s="7">
        <v>27882</v>
      </c>
      <c r="C55" s="7">
        <v>11737</v>
      </c>
      <c r="D55" s="5">
        <f t="shared" si="6"/>
        <v>16145</v>
      </c>
      <c r="E55" s="5">
        <f t="shared" si="7"/>
        <v>439065</v>
      </c>
    </row>
    <row r="56" spans="1:5" ht="15" customHeight="1" x14ac:dyDescent="0.2">
      <c r="A56" s="6" t="s">
        <v>17</v>
      </c>
      <c r="B56" s="7">
        <v>16235</v>
      </c>
      <c r="C56" s="7">
        <v>11728</v>
      </c>
      <c r="D56" s="5">
        <f t="shared" si="6"/>
        <v>4507</v>
      </c>
      <c r="E56" s="5">
        <f t="shared" si="7"/>
        <v>443572</v>
      </c>
    </row>
    <row r="57" spans="1:5" ht="15" customHeight="1" x14ac:dyDescent="0.2">
      <c r="A57" s="6" t="s">
        <v>18</v>
      </c>
      <c r="B57" s="7">
        <v>14863</v>
      </c>
      <c r="C57" s="7">
        <v>12138</v>
      </c>
      <c r="D57" s="5">
        <f t="shared" si="6"/>
        <v>2725</v>
      </c>
      <c r="E57" s="5">
        <f t="shared" si="7"/>
        <v>446297</v>
      </c>
    </row>
    <row r="58" spans="1:5" ht="15" customHeight="1" x14ac:dyDescent="0.2">
      <c r="A58" s="6" t="s">
        <v>19</v>
      </c>
      <c r="B58" s="7">
        <v>11182</v>
      </c>
      <c r="C58" s="7">
        <v>11277</v>
      </c>
      <c r="D58" s="5">
        <f t="shared" si="6"/>
        <v>-95</v>
      </c>
      <c r="E58" s="5">
        <f t="shared" si="7"/>
        <v>446202</v>
      </c>
    </row>
    <row r="59" spans="1:5" ht="15" customHeight="1" x14ac:dyDescent="0.2">
      <c r="A59" s="8" t="s">
        <v>36</v>
      </c>
      <c r="B59" s="9">
        <v>188205</v>
      </c>
      <c r="C59" s="9">
        <v>166135</v>
      </c>
      <c r="D59" s="10">
        <f>SUM(D47:D58)</f>
        <v>22070</v>
      </c>
      <c r="E59" s="10">
        <f>E58</f>
        <v>446202</v>
      </c>
    </row>
    <row r="60" spans="1:5" ht="15" customHeight="1" x14ac:dyDescent="0.2">
      <c r="A60" s="2" t="s">
        <v>37</v>
      </c>
      <c r="B60" s="3">
        <v>14959</v>
      </c>
      <c r="C60" s="3">
        <v>14030</v>
      </c>
      <c r="D60" s="4">
        <f t="shared" ref="D60:D71" si="8">B60-C60</f>
        <v>929</v>
      </c>
      <c r="E60" s="5">
        <f>E58+D60</f>
        <v>447131</v>
      </c>
    </row>
    <row r="61" spans="1:5" ht="15" customHeight="1" x14ac:dyDescent="0.2">
      <c r="A61" s="6" t="s">
        <v>9</v>
      </c>
      <c r="B61" s="7">
        <v>13428</v>
      </c>
      <c r="C61" s="7">
        <v>16351</v>
      </c>
      <c r="D61" s="5">
        <f t="shared" si="8"/>
        <v>-2923</v>
      </c>
      <c r="E61" s="5">
        <f t="shared" ref="E61:E71" si="9">E60+D61</f>
        <v>444208</v>
      </c>
    </row>
    <row r="62" spans="1:5" ht="15" customHeight="1" x14ac:dyDescent="0.2">
      <c r="A62" s="6" t="s">
        <v>10</v>
      </c>
      <c r="B62" s="7">
        <v>15202</v>
      </c>
      <c r="C62" s="7">
        <v>24730</v>
      </c>
      <c r="D62" s="5">
        <f t="shared" si="8"/>
        <v>-9528</v>
      </c>
      <c r="E62" s="5">
        <f t="shared" si="9"/>
        <v>434680</v>
      </c>
    </row>
    <row r="63" spans="1:5" ht="15" customHeight="1" x14ac:dyDescent="0.2">
      <c r="A63" s="6" t="s">
        <v>11</v>
      </c>
      <c r="B63" s="7">
        <v>16047</v>
      </c>
      <c r="C63" s="7">
        <v>17833</v>
      </c>
      <c r="D63" s="5">
        <f t="shared" si="8"/>
        <v>-1786</v>
      </c>
      <c r="E63" s="5">
        <f t="shared" si="9"/>
        <v>432894</v>
      </c>
    </row>
    <row r="64" spans="1:5" ht="15" customHeight="1" x14ac:dyDescent="0.2">
      <c r="A64" s="6" t="s">
        <v>12</v>
      </c>
      <c r="B64" s="7">
        <v>15780</v>
      </c>
      <c r="C64" s="7">
        <v>13406</v>
      </c>
      <c r="D64" s="5">
        <f t="shared" si="8"/>
        <v>2374</v>
      </c>
      <c r="E64" s="5">
        <f t="shared" si="9"/>
        <v>435268</v>
      </c>
    </row>
    <row r="65" spans="1:5" ht="15" customHeight="1" x14ac:dyDescent="0.2">
      <c r="A65" s="6" t="s">
        <v>13</v>
      </c>
      <c r="B65" s="7">
        <v>16487</v>
      </c>
      <c r="C65" s="7">
        <v>12096</v>
      </c>
      <c r="D65" s="5">
        <f t="shared" si="8"/>
        <v>4391</v>
      </c>
      <c r="E65" s="5">
        <f t="shared" si="9"/>
        <v>439659</v>
      </c>
    </row>
    <row r="66" spans="1:5" ht="15" customHeight="1" x14ac:dyDescent="0.2">
      <c r="A66" s="6" t="s">
        <v>14</v>
      </c>
      <c r="B66" s="7">
        <v>16964</v>
      </c>
      <c r="C66" s="7">
        <v>13849</v>
      </c>
      <c r="D66" s="5">
        <f t="shared" si="8"/>
        <v>3115</v>
      </c>
      <c r="E66" s="5">
        <f t="shared" si="9"/>
        <v>442774</v>
      </c>
    </row>
    <row r="67" spans="1:5" ht="15" customHeight="1" x14ac:dyDescent="0.2">
      <c r="A67" s="6" t="s">
        <v>15</v>
      </c>
      <c r="B67" s="7">
        <v>21123</v>
      </c>
      <c r="C67" s="7">
        <v>15498</v>
      </c>
      <c r="D67" s="5">
        <f t="shared" si="8"/>
        <v>5625</v>
      </c>
      <c r="E67" s="5">
        <f t="shared" si="9"/>
        <v>448399</v>
      </c>
    </row>
    <row r="68" spans="1:5" ht="15" customHeight="1" x14ac:dyDescent="0.2">
      <c r="A68" s="6" t="s">
        <v>16</v>
      </c>
      <c r="B68" s="7">
        <v>29810</v>
      </c>
      <c r="C68" s="7">
        <v>13817</v>
      </c>
      <c r="D68" s="5">
        <f t="shared" si="8"/>
        <v>15993</v>
      </c>
      <c r="E68" s="5">
        <f t="shared" si="9"/>
        <v>464392</v>
      </c>
    </row>
    <row r="69" spans="1:5" ht="15" customHeight="1" x14ac:dyDescent="0.2">
      <c r="A69" s="6" t="s">
        <v>17</v>
      </c>
      <c r="B69" s="7">
        <v>18628</v>
      </c>
      <c r="C69" s="7">
        <v>14610</v>
      </c>
      <c r="D69" s="5">
        <f t="shared" si="8"/>
        <v>4018</v>
      </c>
      <c r="E69" s="5">
        <f t="shared" si="9"/>
        <v>468410</v>
      </c>
    </row>
    <row r="70" spans="1:5" ht="15" customHeight="1" x14ac:dyDescent="0.2">
      <c r="A70" s="6" t="s">
        <v>18</v>
      </c>
      <c r="B70" s="7">
        <v>15434</v>
      </c>
      <c r="C70" s="7">
        <v>13658</v>
      </c>
      <c r="D70" s="5">
        <f t="shared" si="8"/>
        <v>1776</v>
      </c>
      <c r="E70" s="5">
        <f t="shared" si="9"/>
        <v>470186</v>
      </c>
    </row>
    <row r="71" spans="1:5" ht="15" customHeight="1" x14ac:dyDescent="0.2">
      <c r="A71" s="6" t="s">
        <v>19</v>
      </c>
      <c r="B71" s="7">
        <v>11501</v>
      </c>
      <c r="C71" s="7">
        <v>15410</v>
      </c>
      <c r="D71" s="5">
        <f t="shared" si="8"/>
        <v>-3909</v>
      </c>
      <c r="E71" s="5">
        <f t="shared" si="9"/>
        <v>466277</v>
      </c>
    </row>
    <row r="72" spans="1:5" ht="15" customHeight="1" x14ac:dyDescent="0.2">
      <c r="A72" s="8" t="s">
        <v>40</v>
      </c>
      <c r="B72" s="9">
        <v>205363</v>
      </c>
      <c r="C72" s="9">
        <v>185288</v>
      </c>
      <c r="D72" s="10">
        <f>SUM(D60:D71)</f>
        <v>20075</v>
      </c>
      <c r="E72" s="10">
        <f>E71</f>
        <v>466277</v>
      </c>
    </row>
    <row r="73" spans="1:5" ht="15" customHeight="1" x14ac:dyDescent="0.2">
      <c r="A73" s="2" t="s">
        <v>41</v>
      </c>
      <c r="B73" s="3">
        <v>16284</v>
      </c>
      <c r="C73" s="3">
        <v>16961</v>
      </c>
      <c r="D73" s="4">
        <f t="shared" ref="D73:D84" si="10">B73-C73</f>
        <v>-677</v>
      </c>
      <c r="E73" s="5">
        <f>E71+D73</f>
        <v>465600</v>
      </c>
    </row>
    <row r="74" spans="1:5" ht="15" customHeight="1" x14ac:dyDescent="0.2">
      <c r="A74" s="6" t="s">
        <v>9</v>
      </c>
      <c r="B74" s="7">
        <v>18411</v>
      </c>
      <c r="C74" s="7">
        <v>22029</v>
      </c>
      <c r="D74" s="5">
        <f t="shared" si="10"/>
        <v>-3618</v>
      </c>
      <c r="E74" s="5">
        <f t="shared" ref="E74:E84" si="11">E73+D74</f>
        <v>461982</v>
      </c>
    </row>
    <row r="75" spans="1:5" ht="15" customHeight="1" x14ac:dyDescent="0.2">
      <c r="A75" s="6" t="s">
        <v>10</v>
      </c>
      <c r="B75" s="7">
        <v>14042</v>
      </c>
      <c r="C75" s="7">
        <v>22534</v>
      </c>
      <c r="D75" s="5">
        <f t="shared" si="10"/>
        <v>-8492</v>
      </c>
      <c r="E75" s="5">
        <f t="shared" si="11"/>
        <v>453490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453490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453490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453490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453490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453490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453490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453490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453490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453490</v>
      </c>
    </row>
    <row r="85" spans="1:5" ht="15" customHeight="1" x14ac:dyDescent="0.2">
      <c r="A85" s="8" t="s">
        <v>39</v>
      </c>
      <c r="B85" s="9">
        <v>48737</v>
      </c>
      <c r="C85" s="9">
        <v>61524</v>
      </c>
      <c r="D85" s="10">
        <f>SUM(D73:D84)</f>
        <v>-12787</v>
      </c>
      <c r="E85" s="10">
        <f>E84</f>
        <v>453490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1" customHeight="1" x14ac:dyDescent="0.2">
      <c r="A88" s="21" t="s">
        <v>42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showGridLines="0" zoomScaleNormal="100" workbookViewId="0">
      <pane ySplit="7" topLeftCell="A69" activePane="bottomLeft" state="frozen"/>
      <selection pane="bottomLeft" activeCell="C90" sqref="C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34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8068</v>
      </c>
      <c r="C8" s="3">
        <v>7895</v>
      </c>
      <c r="D8" s="4">
        <f t="shared" ref="D8:D19" si="0">B8-C8</f>
        <v>173</v>
      </c>
      <c r="E8" s="5">
        <v>291251</v>
      </c>
    </row>
    <row r="9" spans="1:5" ht="15" customHeight="1" x14ac:dyDescent="0.2">
      <c r="A9" s="6" t="s">
        <v>9</v>
      </c>
      <c r="B9" s="7">
        <v>7529</v>
      </c>
      <c r="C9" s="7">
        <v>9447</v>
      </c>
      <c r="D9" s="5">
        <f t="shared" si="0"/>
        <v>-1918</v>
      </c>
      <c r="E9" s="5">
        <f t="shared" ref="E9:E19" si="1">E8+D9</f>
        <v>289333</v>
      </c>
    </row>
    <row r="10" spans="1:5" ht="15" customHeight="1" x14ac:dyDescent="0.2">
      <c r="A10" s="6" t="s">
        <v>10</v>
      </c>
      <c r="B10" s="7">
        <v>6250</v>
      </c>
      <c r="C10" s="7">
        <v>9233</v>
      </c>
      <c r="D10" s="5">
        <f t="shared" si="0"/>
        <v>-2983</v>
      </c>
      <c r="E10" s="5">
        <f t="shared" si="1"/>
        <v>286350</v>
      </c>
    </row>
    <row r="11" spans="1:5" ht="15" customHeight="1" x14ac:dyDescent="0.2">
      <c r="A11" s="6" t="s">
        <v>11</v>
      </c>
      <c r="B11" s="7">
        <v>2800</v>
      </c>
      <c r="C11" s="7">
        <v>8245</v>
      </c>
      <c r="D11" s="5">
        <f t="shared" si="0"/>
        <v>-5445</v>
      </c>
      <c r="E11" s="5">
        <f t="shared" si="1"/>
        <v>280905</v>
      </c>
    </row>
    <row r="12" spans="1:5" ht="15" customHeight="1" x14ac:dyDescent="0.2">
      <c r="A12" s="6" t="s">
        <v>12</v>
      </c>
      <c r="B12" s="7">
        <v>2912</v>
      </c>
      <c r="C12" s="7">
        <v>6855</v>
      </c>
      <c r="D12" s="5">
        <f t="shared" si="0"/>
        <v>-3943</v>
      </c>
      <c r="E12" s="5">
        <f t="shared" si="1"/>
        <v>276962</v>
      </c>
    </row>
    <row r="13" spans="1:5" ht="15" customHeight="1" x14ac:dyDescent="0.2">
      <c r="A13" s="6" t="s">
        <v>13</v>
      </c>
      <c r="B13" s="7">
        <v>4553</v>
      </c>
      <c r="C13" s="7">
        <v>5589</v>
      </c>
      <c r="D13" s="5">
        <f t="shared" si="0"/>
        <v>-1036</v>
      </c>
      <c r="E13" s="5">
        <f t="shared" si="1"/>
        <v>275926</v>
      </c>
    </row>
    <row r="14" spans="1:5" ht="15" customHeight="1" x14ac:dyDescent="0.2">
      <c r="A14" s="6" t="s">
        <v>14</v>
      </c>
      <c r="B14" s="7">
        <v>5048</v>
      </c>
      <c r="C14" s="7">
        <v>6083</v>
      </c>
      <c r="D14" s="5">
        <f t="shared" si="0"/>
        <v>-1035</v>
      </c>
      <c r="E14" s="5">
        <f t="shared" si="1"/>
        <v>274891</v>
      </c>
    </row>
    <row r="15" spans="1:5" ht="15" customHeight="1" x14ac:dyDescent="0.2">
      <c r="A15" s="6" t="s">
        <v>15</v>
      </c>
      <c r="B15" s="7">
        <v>6105</v>
      </c>
      <c r="C15" s="7">
        <v>5473</v>
      </c>
      <c r="D15" s="5">
        <f t="shared" si="0"/>
        <v>632</v>
      </c>
      <c r="E15" s="5">
        <f t="shared" si="1"/>
        <v>275523</v>
      </c>
    </row>
    <row r="16" spans="1:5" ht="15" customHeight="1" x14ac:dyDescent="0.2">
      <c r="A16" s="6" t="s">
        <v>16</v>
      </c>
      <c r="B16" s="7">
        <v>9558</v>
      </c>
      <c r="C16" s="7">
        <v>5953</v>
      </c>
      <c r="D16" s="5">
        <f t="shared" si="0"/>
        <v>3605</v>
      </c>
      <c r="E16" s="5">
        <f t="shared" si="1"/>
        <v>279128</v>
      </c>
    </row>
    <row r="17" spans="1:5" ht="15" customHeight="1" x14ac:dyDescent="0.2">
      <c r="A17" s="6" t="s">
        <v>17</v>
      </c>
      <c r="B17" s="7">
        <v>9755</v>
      </c>
      <c r="C17" s="7">
        <v>6005</v>
      </c>
      <c r="D17" s="5">
        <f t="shared" si="0"/>
        <v>3750</v>
      </c>
      <c r="E17" s="5">
        <f t="shared" si="1"/>
        <v>282878</v>
      </c>
    </row>
    <row r="18" spans="1:5" ht="15" customHeight="1" x14ac:dyDescent="0.2">
      <c r="A18" s="6" t="s">
        <v>18</v>
      </c>
      <c r="B18" s="7">
        <v>8418</v>
      </c>
      <c r="C18" s="7">
        <v>5632</v>
      </c>
      <c r="D18" s="5">
        <f t="shared" si="0"/>
        <v>2786</v>
      </c>
      <c r="E18" s="5">
        <f t="shared" si="1"/>
        <v>285664</v>
      </c>
    </row>
    <row r="19" spans="1:5" ht="15" customHeight="1" x14ac:dyDescent="0.2">
      <c r="A19" s="6" t="s">
        <v>19</v>
      </c>
      <c r="B19" s="7">
        <v>7352</v>
      </c>
      <c r="C19" s="7">
        <v>6849</v>
      </c>
      <c r="D19" s="5">
        <f t="shared" si="0"/>
        <v>503</v>
      </c>
      <c r="E19" s="5">
        <f t="shared" si="1"/>
        <v>286167</v>
      </c>
    </row>
    <row r="20" spans="1:5" ht="15" customHeight="1" x14ac:dyDescent="0.2">
      <c r="A20" s="8" t="s">
        <v>20</v>
      </c>
      <c r="B20" s="9">
        <v>78348</v>
      </c>
      <c r="C20" s="9">
        <v>83259</v>
      </c>
      <c r="D20" s="9">
        <f>SUM(D8:D19)</f>
        <v>-4911</v>
      </c>
      <c r="E20" s="10">
        <f>E19</f>
        <v>286167</v>
      </c>
    </row>
    <row r="21" spans="1:5" ht="15" customHeight="1" x14ac:dyDescent="0.2">
      <c r="A21" s="2" t="s">
        <v>21</v>
      </c>
      <c r="B21" s="3">
        <v>8981</v>
      </c>
      <c r="C21" s="3">
        <v>8323</v>
      </c>
      <c r="D21" s="4">
        <f t="shared" ref="D21:D32" si="2">B21-C21</f>
        <v>658</v>
      </c>
      <c r="E21" s="4">
        <f>E19+D21</f>
        <v>286825</v>
      </c>
    </row>
    <row r="22" spans="1:5" ht="15" customHeight="1" x14ac:dyDescent="0.2">
      <c r="A22" s="6" t="s">
        <v>9</v>
      </c>
      <c r="B22" s="7">
        <v>8816</v>
      </c>
      <c r="C22" s="7">
        <v>8301</v>
      </c>
      <c r="D22" s="5">
        <f t="shared" si="2"/>
        <v>515</v>
      </c>
      <c r="E22" s="5">
        <f t="shared" ref="E22:E32" si="3">E21+D22</f>
        <v>287340</v>
      </c>
    </row>
    <row r="23" spans="1:5" ht="15" customHeight="1" x14ac:dyDescent="0.2">
      <c r="A23" s="6" t="s">
        <v>10</v>
      </c>
      <c r="B23" s="7">
        <v>8841</v>
      </c>
      <c r="C23" s="7">
        <v>10279</v>
      </c>
      <c r="D23" s="5">
        <f t="shared" si="2"/>
        <v>-1438</v>
      </c>
      <c r="E23" s="5">
        <f t="shared" si="3"/>
        <v>285902</v>
      </c>
    </row>
    <row r="24" spans="1:5" ht="15" customHeight="1" x14ac:dyDescent="0.2">
      <c r="A24" s="6" t="s">
        <v>11</v>
      </c>
      <c r="B24" s="7">
        <v>7236</v>
      </c>
      <c r="C24" s="7">
        <v>7436</v>
      </c>
      <c r="D24" s="5">
        <f t="shared" si="2"/>
        <v>-200</v>
      </c>
      <c r="E24" s="5">
        <f t="shared" si="3"/>
        <v>285702</v>
      </c>
    </row>
    <row r="25" spans="1:5" ht="15" customHeight="1" x14ac:dyDescent="0.2">
      <c r="A25" s="6" t="s">
        <v>12</v>
      </c>
      <c r="B25" s="7">
        <v>7360</v>
      </c>
      <c r="C25" s="7">
        <v>6876</v>
      </c>
      <c r="D25" s="5">
        <f t="shared" si="2"/>
        <v>484</v>
      </c>
      <c r="E25" s="5">
        <f t="shared" si="3"/>
        <v>286186</v>
      </c>
    </row>
    <row r="26" spans="1:5" ht="15" customHeight="1" x14ac:dyDescent="0.2">
      <c r="A26" s="6" t="s">
        <v>13</v>
      </c>
      <c r="B26" s="7">
        <v>8124</v>
      </c>
      <c r="C26" s="7">
        <v>6501</v>
      </c>
      <c r="D26" s="5">
        <f t="shared" si="2"/>
        <v>1623</v>
      </c>
      <c r="E26" s="5">
        <f t="shared" si="3"/>
        <v>287809</v>
      </c>
    </row>
    <row r="27" spans="1:5" ht="15" customHeight="1" x14ac:dyDescent="0.2">
      <c r="A27" s="6" t="s">
        <v>14</v>
      </c>
      <c r="B27" s="7">
        <v>7986</v>
      </c>
      <c r="C27" s="7">
        <v>6400</v>
      </c>
      <c r="D27" s="5">
        <f t="shared" si="2"/>
        <v>1586</v>
      </c>
      <c r="E27" s="5">
        <f t="shared" si="3"/>
        <v>289395</v>
      </c>
    </row>
    <row r="28" spans="1:5" ht="15" customHeight="1" x14ac:dyDescent="0.2">
      <c r="A28" s="6" t="s">
        <v>15</v>
      </c>
      <c r="B28" s="7">
        <v>9320</v>
      </c>
      <c r="C28" s="7">
        <v>7277</v>
      </c>
      <c r="D28" s="5">
        <f t="shared" si="2"/>
        <v>2043</v>
      </c>
      <c r="E28" s="5">
        <f t="shared" si="3"/>
        <v>291438</v>
      </c>
    </row>
    <row r="29" spans="1:5" ht="15" customHeight="1" x14ac:dyDescent="0.2">
      <c r="A29" s="6" t="s">
        <v>16</v>
      </c>
      <c r="B29" s="7">
        <v>15055</v>
      </c>
      <c r="C29" s="7">
        <v>8147</v>
      </c>
      <c r="D29" s="5">
        <f t="shared" si="2"/>
        <v>6908</v>
      </c>
      <c r="E29" s="5">
        <f t="shared" si="3"/>
        <v>298346</v>
      </c>
    </row>
    <row r="30" spans="1:5" ht="15" customHeight="1" x14ac:dyDescent="0.2">
      <c r="A30" s="6" t="s">
        <v>17</v>
      </c>
      <c r="B30" s="7">
        <v>9803</v>
      </c>
      <c r="C30" s="7">
        <v>7336</v>
      </c>
      <c r="D30" s="5">
        <f t="shared" si="2"/>
        <v>2467</v>
      </c>
      <c r="E30" s="5">
        <f t="shared" si="3"/>
        <v>300813</v>
      </c>
    </row>
    <row r="31" spans="1:5" ht="15" customHeight="1" x14ac:dyDescent="0.2">
      <c r="A31" s="6" t="s">
        <v>18</v>
      </c>
      <c r="B31" s="7">
        <v>9076</v>
      </c>
      <c r="C31" s="7">
        <v>7271</v>
      </c>
      <c r="D31" s="5">
        <f t="shared" si="2"/>
        <v>1805</v>
      </c>
      <c r="E31" s="5">
        <f t="shared" si="3"/>
        <v>302618</v>
      </c>
    </row>
    <row r="32" spans="1:5" ht="15" customHeight="1" x14ac:dyDescent="0.2">
      <c r="A32" s="6" t="s">
        <v>19</v>
      </c>
      <c r="B32" s="7">
        <v>7914</v>
      </c>
      <c r="C32" s="7">
        <v>8552</v>
      </c>
      <c r="D32" s="5">
        <f t="shared" si="2"/>
        <v>-638</v>
      </c>
      <c r="E32" s="5">
        <f t="shared" si="3"/>
        <v>301980</v>
      </c>
    </row>
    <row r="33" spans="1:5" ht="15" customHeight="1" x14ac:dyDescent="0.2">
      <c r="A33" s="8" t="s">
        <v>22</v>
      </c>
      <c r="B33" s="9">
        <v>108512</v>
      </c>
      <c r="C33" s="9">
        <v>92699</v>
      </c>
      <c r="D33" s="10">
        <f>SUM(D21:D32)</f>
        <v>15813</v>
      </c>
      <c r="E33" s="10">
        <f>E32</f>
        <v>301980</v>
      </c>
    </row>
    <row r="34" spans="1:5" ht="15" customHeight="1" x14ac:dyDescent="0.2">
      <c r="A34" s="2" t="s">
        <v>23</v>
      </c>
      <c r="B34" s="3">
        <v>9324</v>
      </c>
      <c r="C34" s="3">
        <v>10011</v>
      </c>
      <c r="D34" s="4">
        <f t="shared" ref="D34:D45" si="4">B34-C34</f>
        <v>-687</v>
      </c>
      <c r="E34" s="5">
        <f>E32+D34</f>
        <v>301293</v>
      </c>
    </row>
    <row r="35" spans="1:5" ht="15" customHeight="1" x14ac:dyDescent="0.2">
      <c r="A35" s="6" t="s">
        <v>9</v>
      </c>
      <c r="B35" s="7">
        <v>10722</v>
      </c>
      <c r="C35" s="7">
        <v>8715</v>
      </c>
      <c r="D35" s="5">
        <f t="shared" si="4"/>
        <v>2007</v>
      </c>
      <c r="E35" s="5">
        <f t="shared" ref="E35:E45" si="5">E34+D35</f>
        <v>303300</v>
      </c>
    </row>
    <row r="36" spans="1:5" ht="15" customHeight="1" x14ac:dyDescent="0.2">
      <c r="A36" s="6" t="s">
        <v>10</v>
      </c>
      <c r="B36" s="7">
        <v>9668</v>
      </c>
      <c r="C36" s="7">
        <v>12196</v>
      </c>
      <c r="D36" s="5">
        <f t="shared" si="4"/>
        <v>-2528</v>
      </c>
      <c r="E36" s="5">
        <f t="shared" si="5"/>
        <v>300772</v>
      </c>
    </row>
    <row r="37" spans="1:5" ht="15" customHeight="1" x14ac:dyDescent="0.2">
      <c r="A37" s="6" t="s">
        <v>11</v>
      </c>
      <c r="B37" s="7">
        <v>9410</v>
      </c>
      <c r="C37" s="7">
        <v>7570</v>
      </c>
      <c r="D37" s="5">
        <f t="shared" si="4"/>
        <v>1840</v>
      </c>
      <c r="E37" s="5">
        <f t="shared" si="5"/>
        <v>302612</v>
      </c>
    </row>
    <row r="38" spans="1:5" ht="15" customHeight="1" x14ac:dyDescent="0.2">
      <c r="A38" s="6" t="s">
        <v>12</v>
      </c>
      <c r="B38" s="7">
        <v>9358</v>
      </c>
      <c r="C38" s="7">
        <v>8385</v>
      </c>
      <c r="D38" s="5">
        <f t="shared" si="4"/>
        <v>973</v>
      </c>
      <c r="E38" s="5">
        <f t="shared" si="5"/>
        <v>303585</v>
      </c>
    </row>
    <row r="39" spans="1:5" ht="15" customHeight="1" x14ac:dyDescent="0.2">
      <c r="A39" s="6" t="s">
        <v>13</v>
      </c>
      <c r="B39" s="7">
        <v>8833</v>
      </c>
      <c r="C39" s="7">
        <v>7892</v>
      </c>
      <c r="D39" s="5">
        <f t="shared" si="4"/>
        <v>941</v>
      </c>
      <c r="E39" s="5">
        <f t="shared" si="5"/>
        <v>304526</v>
      </c>
    </row>
    <row r="40" spans="1:5" ht="15" customHeight="1" x14ac:dyDescent="0.2">
      <c r="A40" s="6" t="s">
        <v>14</v>
      </c>
      <c r="B40" s="7">
        <v>9628</v>
      </c>
      <c r="C40" s="7">
        <v>8763</v>
      </c>
      <c r="D40" s="5">
        <f t="shared" si="4"/>
        <v>865</v>
      </c>
      <c r="E40" s="5">
        <f t="shared" si="5"/>
        <v>305391</v>
      </c>
    </row>
    <row r="41" spans="1:5" ht="15" customHeight="1" x14ac:dyDescent="0.2">
      <c r="A41" s="6" t="s">
        <v>15</v>
      </c>
      <c r="B41" s="7">
        <v>10184</v>
      </c>
      <c r="C41" s="7">
        <v>8205</v>
      </c>
      <c r="D41" s="5">
        <f t="shared" si="4"/>
        <v>1979</v>
      </c>
      <c r="E41" s="5">
        <f t="shared" si="5"/>
        <v>307370</v>
      </c>
    </row>
    <row r="42" spans="1:5" ht="15" customHeight="1" x14ac:dyDescent="0.2">
      <c r="A42" s="6" t="s">
        <v>16</v>
      </c>
      <c r="B42" s="7">
        <v>13499</v>
      </c>
      <c r="C42" s="7">
        <v>8082</v>
      </c>
      <c r="D42" s="5">
        <f t="shared" si="4"/>
        <v>5417</v>
      </c>
      <c r="E42" s="5">
        <f t="shared" si="5"/>
        <v>312787</v>
      </c>
    </row>
    <row r="43" spans="1:5" ht="15" customHeight="1" x14ac:dyDescent="0.2">
      <c r="A43" s="6" t="s">
        <v>17</v>
      </c>
      <c r="B43" s="7">
        <v>9311</v>
      </c>
      <c r="C43" s="7">
        <v>8238</v>
      </c>
      <c r="D43" s="5">
        <f t="shared" si="4"/>
        <v>1073</v>
      </c>
      <c r="E43" s="5">
        <f t="shared" si="5"/>
        <v>313860</v>
      </c>
    </row>
    <row r="44" spans="1:5" ht="15" customHeight="1" x14ac:dyDescent="0.2">
      <c r="A44" s="6" t="s">
        <v>18</v>
      </c>
      <c r="B44" s="7">
        <v>8806</v>
      </c>
      <c r="C44" s="7">
        <v>7533</v>
      </c>
      <c r="D44" s="5">
        <f t="shared" si="4"/>
        <v>1273</v>
      </c>
      <c r="E44" s="5">
        <f t="shared" si="5"/>
        <v>315133</v>
      </c>
    </row>
    <row r="45" spans="1:5" ht="15" customHeight="1" x14ac:dyDescent="0.2">
      <c r="A45" s="6" t="s">
        <v>19</v>
      </c>
      <c r="B45" s="7">
        <v>7422</v>
      </c>
      <c r="C45" s="7">
        <v>8749</v>
      </c>
      <c r="D45" s="5">
        <f t="shared" si="4"/>
        <v>-1327</v>
      </c>
      <c r="E45" s="5">
        <f t="shared" si="5"/>
        <v>313806</v>
      </c>
    </row>
    <row r="46" spans="1:5" ht="15" customHeight="1" x14ac:dyDescent="0.2">
      <c r="A46" s="8" t="s">
        <v>24</v>
      </c>
      <c r="B46" s="9">
        <v>116165</v>
      </c>
      <c r="C46" s="9">
        <v>104339</v>
      </c>
      <c r="D46" s="10">
        <f>SUM(D34:D45)</f>
        <v>11826</v>
      </c>
      <c r="E46" s="10">
        <f>E45</f>
        <v>313806</v>
      </c>
    </row>
    <row r="47" spans="1:5" ht="15" customHeight="1" x14ac:dyDescent="0.2">
      <c r="A47" s="2" t="s">
        <v>25</v>
      </c>
      <c r="B47" s="3">
        <v>9976</v>
      </c>
      <c r="C47" s="3">
        <v>10579</v>
      </c>
      <c r="D47" s="4">
        <f t="shared" ref="D47:D58" si="6">B47-C47</f>
        <v>-603</v>
      </c>
      <c r="E47" s="5">
        <f>E45+D47</f>
        <v>313203</v>
      </c>
    </row>
    <row r="48" spans="1:5" ht="15" customHeight="1" x14ac:dyDescent="0.2">
      <c r="A48" s="6" t="s">
        <v>9</v>
      </c>
      <c r="B48" s="7">
        <v>9579</v>
      </c>
      <c r="C48" s="7">
        <v>8220</v>
      </c>
      <c r="D48" s="5">
        <f t="shared" si="6"/>
        <v>1359</v>
      </c>
      <c r="E48" s="5">
        <f t="shared" ref="E48:E58" si="7">E47+D48</f>
        <v>314562</v>
      </c>
    </row>
    <row r="49" spans="1:5" ht="15" customHeight="1" x14ac:dyDescent="0.2">
      <c r="A49" s="6" t="s">
        <v>10</v>
      </c>
      <c r="B49" s="7">
        <v>11025</v>
      </c>
      <c r="C49" s="7">
        <v>9607</v>
      </c>
      <c r="D49" s="5">
        <f t="shared" si="6"/>
        <v>1418</v>
      </c>
      <c r="E49" s="5">
        <f t="shared" si="7"/>
        <v>315980</v>
      </c>
    </row>
    <row r="50" spans="1:5" ht="15" customHeight="1" x14ac:dyDescent="0.2">
      <c r="A50" s="6" t="s">
        <v>11</v>
      </c>
      <c r="B50" s="7">
        <v>9684</v>
      </c>
      <c r="C50" s="7">
        <v>10213</v>
      </c>
      <c r="D50" s="5">
        <f t="shared" si="6"/>
        <v>-529</v>
      </c>
      <c r="E50" s="5">
        <f t="shared" si="7"/>
        <v>315451</v>
      </c>
    </row>
    <row r="51" spans="1:5" ht="15" customHeight="1" x14ac:dyDescent="0.2">
      <c r="A51" s="6" t="s">
        <v>12</v>
      </c>
      <c r="B51" s="7">
        <v>9764</v>
      </c>
      <c r="C51" s="7">
        <v>9952</v>
      </c>
      <c r="D51" s="5">
        <f t="shared" si="6"/>
        <v>-188</v>
      </c>
      <c r="E51" s="5">
        <f t="shared" si="7"/>
        <v>315263</v>
      </c>
    </row>
    <row r="52" spans="1:5" ht="15" customHeight="1" x14ac:dyDescent="0.2">
      <c r="A52" s="6" t="s">
        <v>13</v>
      </c>
      <c r="B52" s="7">
        <v>9131</v>
      </c>
      <c r="C52" s="7">
        <v>8493</v>
      </c>
      <c r="D52" s="5">
        <f t="shared" si="6"/>
        <v>638</v>
      </c>
      <c r="E52" s="5">
        <f t="shared" si="7"/>
        <v>315901</v>
      </c>
    </row>
    <row r="53" spans="1:5" ht="15" customHeight="1" x14ac:dyDescent="0.2">
      <c r="A53" s="6" t="s">
        <v>14</v>
      </c>
      <c r="B53" s="7">
        <v>9488</v>
      </c>
      <c r="C53" s="7">
        <v>8975</v>
      </c>
      <c r="D53" s="5">
        <f t="shared" si="6"/>
        <v>513</v>
      </c>
      <c r="E53" s="5">
        <f t="shared" si="7"/>
        <v>316414</v>
      </c>
    </row>
    <row r="54" spans="1:5" ht="15" customHeight="1" x14ac:dyDescent="0.2">
      <c r="A54" s="6" t="s">
        <v>15</v>
      </c>
      <c r="B54" s="7">
        <v>11372</v>
      </c>
      <c r="C54" s="7">
        <v>8969</v>
      </c>
      <c r="D54" s="5">
        <f t="shared" si="6"/>
        <v>2403</v>
      </c>
      <c r="E54" s="5">
        <f t="shared" si="7"/>
        <v>318817</v>
      </c>
    </row>
    <row r="55" spans="1:5" ht="15" customHeight="1" x14ac:dyDescent="0.2">
      <c r="A55" s="6" t="s">
        <v>16</v>
      </c>
      <c r="B55" s="7">
        <v>14096</v>
      </c>
      <c r="C55" s="7">
        <v>8210</v>
      </c>
      <c r="D55" s="5">
        <f t="shared" si="6"/>
        <v>5886</v>
      </c>
      <c r="E55" s="5">
        <f t="shared" si="7"/>
        <v>324703</v>
      </c>
    </row>
    <row r="56" spans="1:5" ht="15" customHeight="1" x14ac:dyDescent="0.2">
      <c r="A56" s="6" t="s">
        <v>17</v>
      </c>
      <c r="B56" s="7">
        <v>10237</v>
      </c>
      <c r="C56" s="7">
        <v>8622</v>
      </c>
      <c r="D56" s="5">
        <f t="shared" si="6"/>
        <v>1615</v>
      </c>
      <c r="E56" s="5">
        <f t="shared" si="7"/>
        <v>326318</v>
      </c>
    </row>
    <row r="57" spans="1:5" ht="15" customHeight="1" x14ac:dyDescent="0.2">
      <c r="A57" s="6" t="s">
        <v>18</v>
      </c>
      <c r="B57" s="7">
        <v>9597</v>
      </c>
      <c r="C57" s="7">
        <v>7914</v>
      </c>
      <c r="D57" s="5">
        <f t="shared" si="6"/>
        <v>1683</v>
      </c>
      <c r="E57" s="5">
        <f t="shared" si="7"/>
        <v>328001</v>
      </c>
    </row>
    <row r="58" spans="1:5" ht="15" customHeight="1" x14ac:dyDescent="0.2">
      <c r="A58" s="6" t="s">
        <v>19</v>
      </c>
      <c r="B58" s="7">
        <v>7857</v>
      </c>
      <c r="C58" s="7">
        <v>8719</v>
      </c>
      <c r="D58" s="5">
        <f t="shared" si="6"/>
        <v>-862</v>
      </c>
      <c r="E58" s="5">
        <f t="shared" si="7"/>
        <v>327139</v>
      </c>
    </row>
    <row r="59" spans="1:5" ht="15" customHeight="1" x14ac:dyDescent="0.2">
      <c r="A59" s="8" t="s">
        <v>36</v>
      </c>
      <c r="B59" s="9">
        <v>121806</v>
      </c>
      <c r="C59" s="9">
        <v>108473</v>
      </c>
      <c r="D59" s="10">
        <f>SUM(D47:D58)</f>
        <v>13333</v>
      </c>
      <c r="E59" s="10">
        <f>E58</f>
        <v>327139</v>
      </c>
    </row>
    <row r="60" spans="1:5" ht="15" customHeight="1" x14ac:dyDescent="0.2">
      <c r="A60" s="2" t="s">
        <v>37</v>
      </c>
      <c r="B60" s="3">
        <v>10958</v>
      </c>
      <c r="C60" s="3">
        <v>9886</v>
      </c>
      <c r="D60" s="4">
        <f t="shared" ref="D60:D71" si="8">B60-C60</f>
        <v>1072</v>
      </c>
      <c r="E60" s="5">
        <f>E58+D60</f>
        <v>328211</v>
      </c>
    </row>
    <row r="61" spans="1:5" ht="15" customHeight="1" x14ac:dyDescent="0.2">
      <c r="A61" s="6" t="s">
        <v>9</v>
      </c>
      <c r="B61" s="7">
        <v>11522</v>
      </c>
      <c r="C61" s="7">
        <v>9890</v>
      </c>
      <c r="D61" s="5">
        <f t="shared" si="8"/>
        <v>1632</v>
      </c>
      <c r="E61" s="5">
        <f t="shared" ref="E61:E71" si="9">E60+D61</f>
        <v>329843</v>
      </c>
    </row>
    <row r="62" spans="1:5" ht="15" customHeight="1" x14ac:dyDescent="0.2">
      <c r="A62" s="6" t="s">
        <v>10</v>
      </c>
      <c r="B62" s="7">
        <v>11588</v>
      </c>
      <c r="C62" s="7">
        <v>13425</v>
      </c>
      <c r="D62" s="5">
        <f t="shared" si="8"/>
        <v>-1837</v>
      </c>
      <c r="E62" s="5">
        <f t="shared" si="9"/>
        <v>328006</v>
      </c>
    </row>
    <row r="63" spans="1:5" ht="15" customHeight="1" x14ac:dyDescent="0.2">
      <c r="A63" s="6" t="s">
        <v>11</v>
      </c>
      <c r="B63" s="7">
        <v>11683</v>
      </c>
      <c r="C63" s="7">
        <v>10103</v>
      </c>
      <c r="D63" s="5">
        <f t="shared" si="8"/>
        <v>1580</v>
      </c>
      <c r="E63" s="5">
        <f t="shared" si="9"/>
        <v>329586</v>
      </c>
    </row>
    <row r="64" spans="1:5" ht="15" customHeight="1" x14ac:dyDescent="0.2">
      <c r="A64" s="6" t="s">
        <v>12</v>
      </c>
      <c r="B64" s="7">
        <v>10347</v>
      </c>
      <c r="C64" s="7">
        <v>9569</v>
      </c>
      <c r="D64" s="5">
        <f t="shared" si="8"/>
        <v>778</v>
      </c>
      <c r="E64" s="5">
        <f t="shared" si="9"/>
        <v>330364</v>
      </c>
    </row>
    <row r="65" spans="1:5" ht="15" customHeight="1" x14ac:dyDescent="0.2">
      <c r="A65" s="6" t="s">
        <v>13</v>
      </c>
      <c r="B65" s="7">
        <v>10678</v>
      </c>
      <c r="C65" s="7">
        <v>8827</v>
      </c>
      <c r="D65" s="5">
        <f t="shared" si="8"/>
        <v>1851</v>
      </c>
      <c r="E65" s="5">
        <f t="shared" si="9"/>
        <v>332215</v>
      </c>
    </row>
    <row r="66" spans="1:5" ht="15" customHeight="1" x14ac:dyDescent="0.2">
      <c r="A66" s="6" t="s">
        <v>14</v>
      </c>
      <c r="B66" s="7">
        <v>10856</v>
      </c>
      <c r="C66" s="7">
        <v>9605</v>
      </c>
      <c r="D66" s="5">
        <f t="shared" si="8"/>
        <v>1251</v>
      </c>
      <c r="E66" s="5">
        <f t="shared" si="9"/>
        <v>333466</v>
      </c>
    </row>
    <row r="67" spans="1:5" ht="15" customHeight="1" x14ac:dyDescent="0.2">
      <c r="A67" s="6" t="s">
        <v>15</v>
      </c>
      <c r="B67" s="7">
        <v>12568</v>
      </c>
      <c r="C67" s="7">
        <v>9737</v>
      </c>
      <c r="D67" s="5">
        <f t="shared" si="8"/>
        <v>2831</v>
      </c>
      <c r="E67" s="5">
        <f t="shared" si="9"/>
        <v>336297</v>
      </c>
    </row>
    <row r="68" spans="1:5" ht="15" customHeight="1" x14ac:dyDescent="0.2">
      <c r="A68" s="6" t="s">
        <v>16</v>
      </c>
      <c r="B68" s="7">
        <v>14984</v>
      </c>
      <c r="C68" s="7">
        <v>9296</v>
      </c>
      <c r="D68" s="5">
        <f t="shared" si="8"/>
        <v>5688</v>
      </c>
      <c r="E68" s="5">
        <f t="shared" si="9"/>
        <v>341985</v>
      </c>
    </row>
    <row r="69" spans="1:5" ht="15" customHeight="1" x14ac:dyDescent="0.2">
      <c r="A69" s="6" t="s">
        <v>17</v>
      </c>
      <c r="B69" s="7">
        <v>12090</v>
      </c>
      <c r="C69" s="7">
        <v>10957</v>
      </c>
      <c r="D69" s="5">
        <f t="shared" si="8"/>
        <v>1133</v>
      </c>
      <c r="E69" s="5">
        <f t="shared" si="9"/>
        <v>343118</v>
      </c>
    </row>
    <row r="70" spans="1:5" ht="15" customHeight="1" x14ac:dyDescent="0.2">
      <c r="A70" s="6" t="s">
        <v>18</v>
      </c>
      <c r="B70" s="7">
        <v>11239</v>
      </c>
      <c r="C70" s="7">
        <v>9594</v>
      </c>
      <c r="D70" s="5">
        <f t="shared" si="8"/>
        <v>1645</v>
      </c>
      <c r="E70" s="5">
        <f t="shared" si="9"/>
        <v>344763</v>
      </c>
    </row>
    <row r="71" spans="1:5" ht="15" customHeight="1" x14ac:dyDescent="0.2">
      <c r="A71" s="6" t="s">
        <v>19</v>
      </c>
      <c r="B71" s="7">
        <v>8862</v>
      </c>
      <c r="C71" s="7">
        <v>10917</v>
      </c>
      <c r="D71" s="5">
        <f t="shared" si="8"/>
        <v>-2055</v>
      </c>
      <c r="E71" s="5">
        <f t="shared" si="9"/>
        <v>342708</v>
      </c>
    </row>
    <row r="72" spans="1:5" ht="15" customHeight="1" x14ac:dyDescent="0.2">
      <c r="A72" s="8" t="s">
        <v>40</v>
      </c>
      <c r="B72" s="9">
        <v>137375</v>
      </c>
      <c r="C72" s="9">
        <v>121806</v>
      </c>
      <c r="D72" s="10">
        <f>SUM(D60:D71)</f>
        <v>15569</v>
      </c>
      <c r="E72" s="10">
        <f>E71</f>
        <v>342708</v>
      </c>
    </row>
    <row r="73" spans="1:5" ht="15" customHeight="1" x14ac:dyDescent="0.2">
      <c r="A73" s="2" t="s">
        <v>41</v>
      </c>
      <c r="B73" s="3">
        <v>12368</v>
      </c>
      <c r="C73" s="3">
        <v>13043</v>
      </c>
      <c r="D73" s="4">
        <f t="shared" ref="D73:D84" si="10">B73-C73</f>
        <v>-675</v>
      </c>
      <c r="E73" s="5">
        <f>E71+D73</f>
        <v>342033</v>
      </c>
    </row>
    <row r="74" spans="1:5" ht="15" customHeight="1" x14ac:dyDescent="0.2">
      <c r="A74" s="6" t="s">
        <v>9</v>
      </c>
      <c r="B74" s="7">
        <v>14541</v>
      </c>
      <c r="C74" s="7">
        <v>13476</v>
      </c>
      <c r="D74" s="5">
        <f t="shared" si="10"/>
        <v>1065</v>
      </c>
      <c r="E74" s="5">
        <f t="shared" ref="E74:E84" si="11">E73+D74</f>
        <v>343098</v>
      </c>
    </row>
    <row r="75" spans="1:5" ht="15" customHeight="1" x14ac:dyDescent="0.2">
      <c r="A75" s="6" t="s">
        <v>10</v>
      </c>
      <c r="B75" s="7">
        <v>11340</v>
      </c>
      <c r="C75" s="7">
        <v>12948</v>
      </c>
      <c r="D75" s="5">
        <f t="shared" si="10"/>
        <v>-1608</v>
      </c>
      <c r="E75" s="5">
        <f t="shared" si="11"/>
        <v>341490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 t="shared" si="10"/>
        <v>0</v>
      </c>
      <c r="E76" s="5">
        <f t="shared" si="11"/>
        <v>341490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 t="shared" si="10"/>
        <v>0</v>
      </c>
      <c r="E77" s="5">
        <f t="shared" si="11"/>
        <v>341490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341490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341490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341490</v>
      </c>
    </row>
    <row r="81" spans="1:5" ht="15" hidden="1" customHeight="1" x14ac:dyDescent="0.2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341490</v>
      </c>
    </row>
    <row r="82" spans="1:5" ht="15" hidden="1" customHeight="1" x14ac:dyDescent="0.2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341490</v>
      </c>
    </row>
    <row r="83" spans="1:5" ht="15" hidden="1" customHeight="1" x14ac:dyDescent="0.2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341490</v>
      </c>
    </row>
    <row r="84" spans="1:5" ht="15" hidden="1" customHeight="1" x14ac:dyDescent="0.2">
      <c r="A84" s="6" t="s">
        <v>38</v>
      </c>
      <c r="B84" s="7">
        <v>0</v>
      </c>
      <c r="C84" s="7">
        <v>0</v>
      </c>
      <c r="D84" s="5">
        <f t="shared" si="10"/>
        <v>0</v>
      </c>
      <c r="E84" s="5">
        <f t="shared" si="11"/>
        <v>341490</v>
      </c>
    </row>
    <row r="85" spans="1:5" ht="15" customHeight="1" x14ac:dyDescent="0.2">
      <c r="A85" s="8" t="s">
        <v>39</v>
      </c>
      <c r="B85" s="9">
        <v>38249</v>
      </c>
      <c r="C85" s="9">
        <v>39467</v>
      </c>
      <c r="D85" s="10">
        <f>SUM(D73:D84)</f>
        <v>-1218</v>
      </c>
      <c r="E85" s="10">
        <f>E84</f>
        <v>341490</v>
      </c>
    </row>
    <row r="86" spans="1:5" x14ac:dyDescent="0.2">
      <c r="A86" s="12" t="s">
        <v>26</v>
      </c>
    </row>
    <row r="87" spans="1:5" x14ac:dyDescent="0.2">
      <c r="A87" s="13" t="s">
        <v>27</v>
      </c>
    </row>
    <row r="88" spans="1:5" ht="24.75" customHeight="1" x14ac:dyDescent="0.2">
      <c r="A88" s="21" t="s">
        <v>42</v>
      </c>
      <c r="B88" s="21"/>
      <c r="C88" s="21"/>
      <c r="D88" s="21"/>
      <c r="E88" s="21"/>
    </row>
    <row r="90" spans="1:5" x14ac:dyDescent="0.2">
      <c r="E90" s="14"/>
    </row>
    <row r="91" spans="1:5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1"/>
  <sheetViews>
    <sheetView showGridLines="0" tabSelected="1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35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54021</v>
      </c>
      <c r="C8" s="3">
        <v>50936</v>
      </c>
      <c r="D8" s="4">
        <f t="shared" ref="D8:D19" si="0">B8-C8</f>
        <v>3085</v>
      </c>
      <c r="E8" s="5">
        <v>1738676</v>
      </c>
    </row>
    <row r="9" spans="1:5" ht="15" customHeight="1" x14ac:dyDescent="0.2">
      <c r="A9" s="6" t="s">
        <v>9</v>
      </c>
      <c r="B9" s="7">
        <v>55626</v>
      </c>
      <c r="C9" s="7">
        <v>47261</v>
      </c>
      <c r="D9" s="5">
        <f t="shared" si="0"/>
        <v>8365</v>
      </c>
      <c r="E9" s="5">
        <f t="shared" ref="E9:E19" si="1">E8+D9</f>
        <v>1747041</v>
      </c>
    </row>
    <row r="10" spans="1:5" ht="15" customHeight="1" x14ac:dyDescent="0.2">
      <c r="A10" s="6" t="s">
        <v>10</v>
      </c>
      <c r="B10" s="7">
        <v>52661</v>
      </c>
      <c r="C10" s="7">
        <v>68836</v>
      </c>
      <c r="D10" s="5">
        <f t="shared" si="0"/>
        <v>-16175</v>
      </c>
      <c r="E10" s="5">
        <f t="shared" si="1"/>
        <v>1730866</v>
      </c>
    </row>
    <row r="11" spans="1:5" ht="15" customHeight="1" x14ac:dyDescent="0.2">
      <c r="A11" s="6" t="s">
        <v>11</v>
      </c>
      <c r="B11" s="7">
        <v>26458</v>
      </c>
      <c r="C11" s="7">
        <v>66154</v>
      </c>
      <c r="D11" s="5">
        <f t="shared" si="0"/>
        <v>-39696</v>
      </c>
      <c r="E11" s="5">
        <f t="shared" si="1"/>
        <v>1691170</v>
      </c>
    </row>
    <row r="12" spans="1:5" ht="15" customHeight="1" x14ac:dyDescent="0.2">
      <c r="A12" s="6" t="s">
        <v>12</v>
      </c>
      <c r="B12" s="7">
        <v>28310</v>
      </c>
      <c r="C12" s="7">
        <v>48882</v>
      </c>
      <c r="D12" s="5">
        <f t="shared" si="0"/>
        <v>-20572</v>
      </c>
      <c r="E12" s="5">
        <f t="shared" si="1"/>
        <v>1670598</v>
      </c>
    </row>
    <row r="13" spans="1:5" ht="15" customHeight="1" x14ac:dyDescent="0.2">
      <c r="A13" s="6" t="s">
        <v>13</v>
      </c>
      <c r="B13" s="7">
        <v>33379</v>
      </c>
      <c r="C13" s="7">
        <v>37935</v>
      </c>
      <c r="D13" s="5">
        <f t="shared" si="0"/>
        <v>-4556</v>
      </c>
      <c r="E13" s="5">
        <f t="shared" si="1"/>
        <v>1666042</v>
      </c>
    </row>
    <row r="14" spans="1:5" ht="15" customHeight="1" x14ac:dyDescent="0.2">
      <c r="A14" s="6" t="s">
        <v>14</v>
      </c>
      <c r="B14" s="7">
        <v>40442</v>
      </c>
      <c r="C14" s="7">
        <v>38045</v>
      </c>
      <c r="D14" s="5">
        <f t="shared" si="0"/>
        <v>2397</v>
      </c>
      <c r="E14" s="5">
        <f t="shared" si="1"/>
        <v>1668439</v>
      </c>
    </row>
    <row r="15" spans="1:5" ht="15" customHeight="1" x14ac:dyDescent="0.2">
      <c r="A15" s="6" t="s">
        <v>15</v>
      </c>
      <c r="B15" s="7">
        <v>48523</v>
      </c>
      <c r="C15" s="7">
        <v>41499</v>
      </c>
      <c r="D15" s="5">
        <f t="shared" si="0"/>
        <v>7024</v>
      </c>
      <c r="E15" s="5">
        <f t="shared" si="1"/>
        <v>1675463</v>
      </c>
    </row>
    <row r="16" spans="1:5" ht="15" customHeight="1" x14ac:dyDescent="0.2">
      <c r="A16" s="6" t="s">
        <v>16</v>
      </c>
      <c r="B16" s="7">
        <v>56355</v>
      </c>
      <c r="C16" s="7">
        <v>40042</v>
      </c>
      <c r="D16" s="5">
        <f t="shared" si="0"/>
        <v>16313</v>
      </c>
      <c r="E16" s="5">
        <f t="shared" si="1"/>
        <v>1691776</v>
      </c>
    </row>
    <row r="17" spans="1:5" ht="15" customHeight="1" x14ac:dyDescent="0.2">
      <c r="A17" s="6" t="s">
        <v>17</v>
      </c>
      <c r="B17" s="7">
        <v>60831</v>
      </c>
      <c r="C17" s="7">
        <v>46421</v>
      </c>
      <c r="D17" s="5">
        <f t="shared" si="0"/>
        <v>14410</v>
      </c>
      <c r="E17" s="5">
        <f t="shared" si="1"/>
        <v>1706186</v>
      </c>
    </row>
    <row r="18" spans="1:5" ht="15" customHeight="1" x14ac:dyDescent="0.2">
      <c r="A18" s="6" t="s">
        <v>18</v>
      </c>
      <c r="B18" s="7">
        <v>60548</v>
      </c>
      <c r="C18" s="7">
        <v>48313</v>
      </c>
      <c r="D18" s="5">
        <f t="shared" si="0"/>
        <v>12235</v>
      </c>
      <c r="E18" s="5">
        <f t="shared" si="1"/>
        <v>1718421</v>
      </c>
    </row>
    <row r="19" spans="1:5" ht="15" customHeight="1" x14ac:dyDescent="0.2">
      <c r="A19" s="6" t="s">
        <v>19</v>
      </c>
      <c r="B19" s="7">
        <v>54633</v>
      </c>
      <c r="C19" s="7">
        <v>59195</v>
      </c>
      <c r="D19" s="5">
        <f t="shared" si="0"/>
        <v>-4562</v>
      </c>
      <c r="E19" s="5">
        <f t="shared" si="1"/>
        <v>1713859</v>
      </c>
    </row>
    <row r="20" spans="1:5" ht="15" customHeight="1" x14ac:dyDescent="0.2">
      <c r="A20" s="8" t="s">
        <v>20</v>
      </c>
      <c r="B20" s="9">
        <v>571787</v>
      </c>
      <c r="C20" s="9">
        <v>593519</v>
      </c>
      <c r="D20" s="9">
        <f>SUM(D8:D19)</f>
        <v>-21732</v>
      </c>
      <c r="E20" s="10">
        <f>E19</f>
        <v>1713859</v>
      </c>
    </row>
    <row r="21" spans="1:5" ht="15" customHeight="1" x14ac:dyDescent="0.2">
      <c r="A21" s="2" t="s">
        <v>21</v>
      </c>
      <c r="B21" s="3">
        <v>68238</v>
      </c>
      <c r="C21" s="3">
        <v>52178</v>
      </c>
      <c r="D21" s="4">
        <f t="shared" ref="D21:D32" si="2">B21-C21</f>
        <v>16060</v>
      </c>
      <c r="E21" s="4">
        <f>E19+D21</f>
        <v>1729919</v>
      </c>
    </row>
    <row r="22" spans="1:5" ht="15" customHeight="1" x14ac:dyDescent="0.2">
      <c r="A22" s="6" t="s">
        <v>9</v>
      </c>
      <c r="B22" s="7">
        <v>70973</v>
      </c>
      <c r="C22" s="7">
        <v>50901</v>
      </c>
      <c r="D22" s="5">
        <f t="shared" si="2"/>
        <v>20072</v>
      </c>
      <c r="E22" s="5">
        <f t="shared" ref="E22:E32" si="3">E21+D22</f>
        <v>1749991</v>
      </c>
    </row>
    <row r="23" spans="1:5" ht="15" customHeight="1" x14ac:dyDescent="0.2">
      <c r="A23" s="6" t="s">
        <v>10</v>
      </c>
      <c r="B23" s="7">
        <v>68295</v>
      </c>
      <c r="C23" s="7">
        <v>58116</v>
      </c>
      <c r="D23" s="5">
        <f t="shared" si="2"/>
        <v>10179</v>
      </c>
      <c r="E23" s="5">
        <f t="shared" si="3"/>
        <v>1760170</v>
      </c>
    </row>
    <row r="24" spans="1:5" ht="15" customHeight="1" x14ac:dyDescent="0.2">
      <c r="A24" s="6" t="s">
        <v>11</v>
      </c>
      <c r="B24" s="7">
        <v>61868</v>
      </c>
      <c r="C24" s="16">
        <v>52169</v>
      </c>
      <c r="D24" s="5">
        <f t="shared" si="2"/>
        <v>9699</v>
      </c>
      <c r="E24" s="5">
        <f t="shared" si="3"/>
        <v>1769869</v>
      </c>
    </row>
    <row r="25" spans="1:5" ht="15" customHeight="1" x14ac:dyDescent="0.2">
      <c r="A25" s="6" t="s">
        <v>12</v>
      </c>
      <c r="B25" s="7">
        <v>64192</v>
      </c>
      <c r="C25" s="7">
        <v>52717</v>
      </c>
      <c r="D25" s="5">
        <f t="shared" si="2"/>
        <v>11475</v>
      </c>
      <c r="E25" s="5">
        <f t="shared" si="3"/>
        <v>1781344</v>
      </c>
    </row>
    <row r="26" spans="1:5" ht="15" customHeight="1" x14ac:dyDescent="0.2">
      <c r="A26" s="6" t="s">
        <v>13</v>
      </c>
      <c r="B26" s="7">
        <v>62820</v>
      </c>
      <c r="C26" s="7">
        <v>52388</v>
      </c>
      <c r="D26" s="5">
        <f t="shared" si="2"/>
        <v>10432</v>
      </c>
      <c r="E26" s="5">
        <f t="shared" si="3"/>
        <v>1791776</v>
      </c>
    </row>
    <row r="27" spans="1:5" ht="15" customHeight="1" x14ac:dyDescent="0.2">
      <c r="A27" s="6" t="s">
        <v>14</v>
      </c>
      <c r="B27" s="7">
        <v>65044</v>
      </c>
      <c r="C27" s="7">
        <v>53328</v>
      </c>
      <c r="D27" s="5">
        <f t="shared" si="2"/>
        <v>11716</v>
      </c>
      <c r="E27" s="5">
        <f t="shared" si="3"/>
        <v>1803492</v>
      </c>
    </row>
    <row r="28" spans="1:5" ht="15" customHeight="1" x14ac:dyDescent="0.2">
      <c r="A28" s="6" t="s">
        <v>15</v>
      </c>
      <c r="B28" s="7">
        <v>70575</v>
      </c>
      <c r="C28" s="7">
        <v>50926</v>
      </c>
      <c r="D28" s="5">
        <f t="shared" si="2"/>
        <v>19649</v>
      </c>
      <c r="E28" s="5">
        <f t="shared" si="3"/>
        <v>1823141</v>
      </c>
    </row>
    <row r="29" spans="1:5" ht="15" customHeight="1" x14ac:dyDescent="0.2">
      <c r="A29" s="6" t="s">
        <v>16</v>
      </c>
      <c r="B29" s="7">
        <v>70083</v>
      </c>
      <c r="C29" s="7">
        <v>56739</v>
      </c>
      <c r="D29" s="5">
        <f t="shared" si="2"/>
        <v>13344</v>
      </c>
      <c r="E29" s="5">
        <f t="shared" si="3"/>
        <v>1836485</v>
      </c>
    </row>
    <row r="30" spans="1:5" ht="15" customHeight="1" x14ac:dyDescent="0.2">
      <c r="A30" s="6" t="s">
        <v>17</v>
      </c>
      <c r="B30" s="7">
        <v>71455</v>
      </c>
      <c r="C30" s="7">
        <v>58523</v>
      </c>
      <c r="D30" s="5">
        <f t="shared" si="2"/>
        <v>12932</v>
      </c>
      <c r="E30" s="5">
        <f t="shared" si="3"/>
        <v>1849417</v>
      </c>
    </row>
    <row r="31" spans="1:5" ht="15" customHeight="1" x14ac:dyDescent="0.2">
      <c r="A31" s="6" t="s">
        <v>18</v>
      </c>
      <c r="B31" s="7">
        <v>71907</v>
      </c>
      <c r="C31" s="7">
        <v>55570</v>
      </c>
      <c r="D31" s="5">
        <f t="shared" si="2"/>
        <v>16337</v>
      </c>
      <c r="E31" s="5">
        <f t="shared" si="3"/>
        <v>1865754</v>
      </c>
    </row>
    <row r="32" spans="1:5" ht="15" customHeight="1" x14ac:dyDescent="0.2">
      <c r="A32" s="6" t="s">
        <v>19</v>
      </c>
      <c r="B32" s="7">
        <v>59546</v>
      </c>
      <c r="C32" s="7">
        <v>65833</v>
      </c>
      <c r="D32" s="5">
        <f t="shared" si="2"/>
        <v>-6287</v>
      </c>
      <c r="E32" s="5">
        <f t="shared" si="3"/>
        <v>1859467</v>
      </c>
    </row>
    <row r="33" spans="1:5" ht="15" customHeight="1" x14ac:dyDescent="0.2">
      <c r="A33" s="8" t="s">
        <v>22</v>
      </c>
      <c r="B33" s="9">
        <v>804996</v>
      </c>
      <c r="C33" s="9">
        <v>659388</v>
      </c>
      <c r="D33" s="10">
        <f>SUM(D21:D32)</f>
        <v>145608</v>
      </c>
      <c r="E33" s="10">
        <f>E32</f>
        <v>1859467</v>
      </c>
    </row>
    <row r="34" spans="1:5" ht="15" customHeight="1" x14ac:dyDescent="0.2">
      <c r="A34" s="2" t="s">
        <v>23</v>
      </c>
      <c r="B34" s="3">
        <v>71536</v>
      </c>
      <c r="C34" s="3">
        <v>58756</v>
      </c>
      <c r="D34" s="4">
        <f t="shared" ref="D34:D45" si="4">B34-C34</f>
        <v>12780</v>
      </c>
      <c r="E34" s="5">
        <f>E32+D34</f>
        <v>1872247</v>
      </c>
    </row>
    <row r="35" spans="1:5" ht="15" customHeight="1" x14ac:dyDescent="0.2">
      <c r="A35" s="6" t="s">
        <v>9</v>
      </c>
      <c r="B35" s="7">
        <v>76076</v>
      </c>
      <c r="C35" s="7">
        <v>63276</v>
      </c>
      <c r="D35" s="5">
        <f t="shared" si="4"/>
        <v>12800</v>
      </c>
      <c r="E35" s="5">
        <f t="shared" ref="E35:E45" si="5">E34+D35</f>
        <v>1885047</v>
      </c>
    </row>
    <row r="36" spans="1:5" ht="15" customHeight="1" x14ac:dyDescent="0.2">
      <c r="A36" s="6" t="s">
        <v>10</v>
      </c>
      <c r="B36" s="7">
        <v>77145</v>
      </c>
      <c r="C36" s="7">
        <v>68985</v>
      </c>
      <c r="D36" s="5">
        <f t="shared" si="4"/>
        <v>8160</v>
      </c>
      <c r="E36" s="5">
        <f t="shared" si="5"/>
        <v>1893207</v>
      </c>
    </row>
    <row r="37" spans="1:5" ht="15" customHeight="1" x14ac:dyDescent="0.2">
      <c r="A37" s="6" t="s">
        <v>11</v>
      </c>
      <c r="B37" s="7">
        <v>76891</v>
      </c>
      <c r="C37" s="7">
        <v>59838</v>
      </c>
      <c r="D37" s="5">
        <f t="shared" si="4"/>
        <v>17053</v>
      </c>
      <c r="E37" s="5">
        <f t="shared" si="5"/>
        <v>1910260</v>
      </c>
    </row>
    <row r="38" spans="1:5" ht="15" customHeight="1" x14ac:dyDescent="0.2">
      <c r="A38" s="6" t="s">
        <v>12</v>
      </c>
      <c r="B38" s="7">
        <v>80004</v>
      </c>
      <c r="C38" s="7">
        <v>62815</v>
      </c>
      <c r="D38" s="5">
        <f t="shared" si="4"/>
        <v>17189</v>
      </c>
      <c r="E38" s="5">
        <f t="shared" si="5"/>
        <v>1927449</v>
      </c>
    </row>
    <row r="39" spans="1:5" ht="15" customHeight="1" x14ac:dyDescent="0.2">
      <c r="A39" s="6" t="s">
        <v>13</v>
      </c>
      <c r="B39" s="7">
        <v>71697</v>
      </c>
      <c r="C39" s="7">
        <v>58723</v>
      </c>
      <c r="D39" s="5">
        <f t="shared" si="4"/>
        <v>12974</v>
      </c>
      <c r="E39" s="5">
        <f t="shared" si="5"/>
        <v>1940423</v>
      </c>
    </row>
    <row r="40" spans="1:5" ht="15" customHeight="1" x14ac:dyDescent="0.2">
      <c r="A40" s="6" t="s">
        <v>14</v>
      </c>
      <c r="B40" s="7">
        <v>75184</v>
      </c>
      <c r="C40" s="7">
        <v>61961</v>
      </c>
      <c r="D40" s="5">
        <f t="shared" si="4"/>
        <v>13223</v>
      </c>
      <c r="E40" s="5">
        <f t="shared" si="5"/>
        <v>1953646</v>
      </c>
    </row>
    <row r="41" spans="1:5" ht="15" customHeight="1" x14ac:dyDescent="0.2">
      <c r="A41" s="6" t="s">
        <v>15</v>
      </c>
      <c r="B41" s="7">
        <v>83667</v>
      </c>
      <c r="C41" s="7">
        <v>65958</v>
      </c>
      <c r="D41" s="5">
        <f t="shared" si="4"/>
        <v>17709</v>
      </c>
      <c r="E41" s="5">
        <f t="shared" si="5"/>
        <v>1971355</v>
      </c>
    </row>
    <row r="42" spans="1:5" ht="15" customHeight="1" x14ac:dyDescent="0.2">
      <c r="A42" s="6" t="s">
        <v>16</v>
      </c>
      <c r="B42" s="7">
        <v>76259</v>
      </c>
      <c r="C42" s="7">
        <v>60621</v>
      </c>
      <c r="D42" s="5">
        <f t="shared" si="4"/>
        <v>15638</v>
      </c>
      <c r="E42" s="5">
        <f t="shared" si="5"/>
        <v>1986993</v>
      </c>
    </row>
    <row r="43" spans="1:5" ht="15" customHeight="1" x14ac:dyDescent="0.2">
      <c r="A43" s="6" t="s">
        <v>17</v>
      </c>
      <c r="B43" s="7">
        <v>72138</v>
      </c>
      <c r="C43" s="7">
        <v>65248</v>
      </c>
      <c r="D43" s="5">
        <f t="shared" si="4"/>
        <v>6890</v>
      </c>
      <c r="E43" s="5">
        <f t="shared" si="5"/>
        <v>1993883</v>
      </c>
    </row>
    <row r="44" spans="1:5" ht="15" customHeight="1" x14ac:dyDescent="0.2">
      <c r="A44" s="6" t="s">
        <v>18</v>
      </c>
      <c r="B44" s="7">
        <v>66377</v>
      </c>
      <c r="C44" s="7">
        <v>62474</v>
      </c>
      <c r="D44" s="5">
        <f t="shared" si="4"/>
        <v>3903</v>
      </c>
      <c r="E44" s="5">
        <f t="shared" si="5"/>
        <v>1997786</v>
      </c>
    </row>
    <row r="45" spans="1:5" ht="15" customHeight="1" x14ac:dyDescent="0.2">
      <c r="A45" s="6" t="s">
        <v>19</v>
      </c>
      <c r="B45" s="7">
        <v>56168</v>
      </c>
      <c r="C45" s="7">
        <v>72757</v>
      </c>
      <c r="D45" s="5">
        <f t="shared" si="4"/>
        <v>-16589</v>
      </c>
      <c r="E45" s="5">
        <f t="shared" si="5"/>
        <v>1981197</v>
      </c>
    </row>
    <row r="46" spans="1:5" ht="15" customHeight="1" x14ac:dyDescent="0.2">
      <c r="A46" s="8" t="s">
        <v>24</v>
      </c>
      <c r="B46" s="9">
        <v>883142</v>
      </c>
      <c r="C46" s="9">
        <v>761412</v>
      </c>
      <c r="D46" s="10">
        <f>SUM(D34:D45)</f>
        <v>121730</v>
      </c>
      <c r="E46" s="10">
        <f>E45</f>
        <v>1981197</v>
      </c>
    </row>
    <row r="47" spans="1:5" ht="15" customHeight="1" x14ac:dyDescent="0.2">
      <c r="A47" s="2" t="s">
        <v>25</v>
      </c>
      <c r="B47" s="3">
        <v>71838</v>
      </c>
      <c r="C47" s="3">
        <v>67693</v>
      </c>
      <c r="D47" s="4">
        <f t="shared" ref="D47:D58" si="6">B47-C47</f>
        <v>4145</v>
      </c>
      <c r="E47" s="5">
        <f>E45+D47</f>
        <v>1985342</v>
      </c>
    </row>
    <row r="48" spans="1:5" ht="15" customHeight="1" x14ac:dyDescent="0.2">
      <c r="A48" s="6" t="s">
        <v>9</v>
      </c>
      <c r="B48" s="7">
        <v>70889</v>
      </c>
      <c r="C48" s="7">
        <v>62370</v>
      </c>
      <c r="D48" s="5">
        <f t="shared" si="6"/>
        <v>8519</v>
      </c>
      <c r="E48" s="5">
        <f t="shared" ref="E48:E58" si="7">E47+D48</f>
        <v>1993861</v>
      </c>
    </row>
    <row r="49" spans="1:5" ht="15" customHeight="1" x14ac:dyDescent="0.2">
      <c r="A49" s="6" t="s">
        <v>10</v>
      </c>
      <c r="B49" s="7">
        <v>83762</v>
      </c>
      <c r="C49" s="7">
        <v>74419</v>
      </c>
      <c r="D49" s="5">
        <f t="shared" si="6"/>
        <v>9343</v>
      </c>
      <c r="E49" s="5">
        <f t="shared" si="7"/>
        <v>2003204</v>
      </c>
    </row>
    <row r="50" spans="1:5" ht="15" customHeight="1" x14ac:dyDescent="0.2">
      <c r="A50" s="6" t="s">
        <v>11</v>
      </c>
      <c r="B50" s="7">
        <v>75920</v>
      </c>
      <c r="C50" s="7">
        <v>64237</v>
      </c>
      <c r="D50" s="5">
        <f t="shared" si="6"/>
        <v>11683</v>
      </c>
      <c r="E50" s="5">
        <f t="shared" si="7"/>
        <v>2014887</v>
      </c>
    </row>
    <row r="51" spans="1:5" ht="15" customHeight="1" x14ac:dyDescent="0.2">
      <c r="A51" s="6" t="s">
        <v>12</v>
      </c>
      <c r="B51" s="7">
        <v>77200</v>
      </c>
      <c r="C51" s="7">
        <v>67916</v>
      </c>
      <c r="D51" s="5">
        <f t="shared" si="6"/>
        <v>9284</v>
      </c>
      <c r="E51" s="5">
        <f t="shared" si="7"/>
        <v>2024171</v>
      </c>
    </row>
    <row r="52" spans="1:5" ht="15" customHeight="1" x14ac:dyDescent="0.2">
      <c r="A52" s="6" t="s">
        <v>13</v>
      </c>
      <c r="B52" s="7">
        <v>72197</v>
      </c>
      <c r="C52" s="7">
        <v>63932</v>
      </c>
      <c r="D52" s="5">
        <f t="shared" si="6"/>
        <v>8265</v>
      </c>
      <c r="E52" s="5">
        <f t="shared" si="7"/>
        <v>2032436</v>
      </c>
    </row>
    <row r="53" spans="1:5" ht="15" customHeight="1" x14ac:dyDescent="0.2">
      <c r="A53" s="6" t="s">
        <v>14</v>
      </c>
      <c r="B53" s="7">
        <v>73530</v>
      </c>
      <c r="C53" s="7">
        <v>68541</v>
      </c>
      <c r="D53" s="5">
        <f t="shared" si="6"/>
        <v>4989</v>
      </c>
      <c r="E53" s="5">
        <f t="shared" si="7"/>
        <v>2037425</v>
      </c>
    </row>
    <row r="54" spans="1:5" ht="15" customHeight="1" x14ac:dyDescent="0.2">
      <c r="A54" s="6" t="s">
        <v>15</v>
      </c>
      <c r="B54" s="7">
        <v>83106</v>
      </c>
      <c r="C54" s="7">
        <v>71436</v>
      </c>
      <c r="D54" s="5">
        <f t="shared" si="6"/>
        <v>11670</v>
      </c>
      <c r="E54" s="5">
        <f t="shared" si="7"/>
        <v>2049095</v>
      </c>
    </row>
    <row r="55" spans="1:5" ht="15" customHeight="1" x14ac:dyDescent="0.2">
      <c r="A55" s="6" t="s">
        <v>16</v>
      </c>
      <c r="B55" s="7">
        <v>73592</v>
      </c>
      <c r="C55" s="7">
        <v>64678</v>
      </c>
      <c r="D55" s="5">
        <f t="shared" si="6"/>
        <v>8914</v>
      </c>
      <c r="E55" s="5">
        <f t="shared" si="7"/>
        <v>2058009</v>
      </c>
    </row>
    <row r="56" spans="1:5" ht="15" customHeight="1" x14ac:dyDescent="0.2">
      <c r="A56" s="6" t="s">
        <v>17</v>
      </c>
      <c r="B56" s="7">
        <v>72842</v>
      </c>
      <c r="C56" s="7">
        <v>67050</v>
      </c>
      <c r="D56" s="5">
        <f t="shared" si="6"/>
        <v>5792</v>
      </c>
      <c r="E56" s="5">
        <f t="shared" si="7"/>
        <v>2063801</v>
      </c>
    </row>
    <row r="57" spans="1:5" ht="15" customHeight="1" x14ac:dyDescent="0.2">
      <c r="A57" s="6" t="s">
        <v>18</v>
      </c>
      <c r="B57" s="7">
        <v>71695</v>
      </c>
      <c r="C57" s="7">
        <v>65226</v>
      </c>
      <c r="D57" s="5">
        <f t="shared" si="6"/>
        <v>6469</v>
      </c>
      <c r="E57" s="5">
        <f t="shared" si="7"/>
        <v>2070270</v>
      </c>
    </row>
    <row r="58" spans="1:5" ht="15" customHeight="1" x14ac:dyDescent="0.2">
      <c r="A58" s="6" t="s">
        <v>19</v>
      </c>
      <c r="B58" s="7">
        <v>59015</v>
      </c>
      <c r="C58" s="7">
        <v>76990</v>
      </c>
      <c r="D58" s="5">
        <f t="shared" si="6"/>
        <v>-17975</v>
      </c>
      <c r="E58" s="5">
        <f t="shared" si="7"/>
        <v>2052295</v>
      </c>
    </row>
    <row r="59" spans="1:5" ht="15" customHeight="1" x14ac:dyDescent="0.2">
      <c r="A59" s="8" t="s">
        <v>36</v>
      </c>
      <c r="B59" s="9">
        <v>885586</v>
      </c>
      <c r="C59" s="9">
        <v>814488</v>
      </c>
      <c r="D59" s="10">
        <f>SUM(D47:D58)</f>
        <v>71098</v>
      </c>
      <c r="E59" s="10">
        <f>E58</f>
        <v>2052295</v>
      </c>
    </row>
    <row r="60" spans="1:5" ht="15" customHeight="1" x14ac:dyDescent="0.2">
      <c r="A60" s="2" t="s">
        <v>37</v>
      </c>
      <c r="B60" s="3">
        <v>79105</v>
      </c>
      <c r="C60" s="3">
        <v>75395</v>
      </c>
      <c r="D60" s="4">
        <f t="shared" ref="D60:D71" si="8">B60-C60</f>
        <v>3710</v>
      </c>
      <c r="E60" s="5">
        <f>E58+D60</f>
        <v>2056005</v>
      </c>
    </row>
    <row r="61" spans="1:5" ht="15" customHeight="1" x14ac:dyDescent="0.2">
      <c r="A61" s="6" t="s">
        <v>9</v>
      </c>
      <c r="B61" s="7">
        <v>84147</v>
      </c>
      <c r="C61" s="7">
        <v>74603</v>
      </c>
      <c r="D61" s="5">
        <f t="shared" si="8"/>
        <v>9544</v>
      </c>
      <c r="E61" s="5">
        <f t="shared" ref="E61:E71" si="9">E60+D61</f>
        <v>2065549</v>
      </c>
    </row>
    <row r="62" spans="1:5" ht="15" customHeight="1" x14ac:dyDescent="0.2">
      <c r="A62" s="6" t="s">
        <v>10</v>
      </c>
      <c r="B62" s="7">
        <v>88065</v>
      </c>
      <c r="C62" s="7">
        <v>75305</v>
      </c>
      <c r="D62" s="5">
        <f t="shared" si="8"/>
        <v>12760</v>
      </c>
      <c r="E62" s="5">
        <f t="shared" si="9"/>
        <v>2078309</v>
      </c>
    </row>
    <row r="63" spans="1:5" ht="15" customHeight="1" x14ac:dyDescent="0.2">
      <c r="A63" s="6" t="s">
        <v>11</v>
      </c>
      <c r="B63" s="7">
        <v>85373</v>
      </c>
      <c r="C63" s="7">
        <v>74459</v>
      </c>
      <c r="D63" s="5">
        <f>B63-C63</f>
        <v>10914</v>
      </c>
      <c r="E63" s="5">
        <f t="shared" si="9"/>
        <v>2089223</v>
      </c>
    </row>
    <row r="64" spans="1:5" ht="15" customHeight="1" x14ac:dyDescent="0.2">
      <c r="A64" s="6" t="s">
        <v>12</v>
      </c>
      <c r="B64" s="7">
        <v>84195</v>
      </c>
      <c r="C64" s="7">
        <v>74815</v>
      </c>
      <c r="D64" s="5">
        <f>B64-C64</f>
        <v>9380</v>
      </c>
      <c r="E64" s="5">
        <f t="shared" si="9"/>
        <v>2098603</v>
      </c>
    </row>
    <row r="65" spans="1:5" ht="15" customHeight="1" x14ac:dyDescent="0.2">
      <c r="A65" s="6" t="s">
        <v>13</v>
      </c>
      <c r="B65" s="7">
        <v>78466</v>
      </c>
      <c r="C65" s="7">
        <v>68777</v>
      </c>
      <c r="D65" s="5">
        <f>B65-C65</f>
        <v>9689</v>
      </c>
      <c r="E65" s="5">
        <f t="shared" si="9"/>
        <v>2108292</v>
      </c>
    </row>
    <row r="66" spans="1:5" ht="15" customHeight="1" x14ac:dyDescent="0.2">
      <c r="A66" s="6" t="s">
        <v>14</v>
      </c>
      <c r="B66" s="7">
        <v>84732</v>
      </c>
      <c r="C66" s="7">
        <v>74699</v>
      </c>
      <c r="D66" s="5">
        <f t="shared" si="8"/>
        <v>10033</v>
      </c>
      <c r="E66" s="5">
        <f t="shared" si="9"/>
        <v>2118325</v>
      </c>
    </row>
    <row r="67" spans="1:5" ht="15" customHeight="1" x14ac:dyDescent="0.2">
      <c r="A67" s="6" t="s">
        <v>15</v>
      </c>
      <c r="B67" s="7">
        <v>90846</v>
      </c>
      <c r="C67" s="7">
        <v>74182</v>
      </c>
      <c r="D67" s="5">
        <f t="shared" si="8"/>
        <v>16664</v>
      </c>
      <c r="E67" s="5">
        <f t="shared" si="9"/>
        <v>2134989</v>
      </c>
    </row>
    <row r="68" spans="1:5" ht="15" customHeight="1" x14ac:dyDescent="0.2">
      <c r="A68" s="6" t="s">
        <v>16</v>
      </c>
      <c r="B68" s="7">
        <v>84310</v>
      </c>
      <c r="C68" s="7">
        <v>68923</v>
      </c>
      <c r="D68" s="5">
        <f t="shared" si="8"/>
        <v>15387</v>
      </c>
      <c r="E68" s="5">
        <f t="shared" si="9"/>
        <v>2150376</v>
      </c>
    </row>
    <row r="69" spans="1:5" ht="15" customHeight="1" x14ac:dyDescent="0.2">
      <c r="A69" s="6" t="s">
        <v>17</v>
      </c>
      <c r="B69" s="7">
        <v>82963</v>
      </c>
      <c r="C69" s="7">
        <v>83519</v>
      </c>
      <c r="D69" s="5">
        <f t="shared" si="8"/>
        <v>-556</v>
      </c>
      <c r="E69" s="5">
        <f t="shared" si="9"/>
        <v>2149820</v>
      </c>
    </row>
    <row r="70" spans="1:5" ht="15" customHeight="1" x14ac:dyDescent="0.2">
      <c r="A70" s="6" t="s">
        <v>18</v>
      </c>
      <c r="B70" s="7">
        <v>77578</v>
      </c>
      <c r="C70" s="7">
        <v>70499</v>
      </c>
      <c r="D70" s="5">
        <f t="shared" si="8"/>
        <v>7079</v>
      </c>
      <c r="E70" s="5">
        <f t="shared" si="9"/>
        <v>2156899</v>
      </c>
    </row>
    <row r="71" spans="1:5" ht="15" customHeight="1" x14ac:dyDescent="0.2">
      <c r="A71" s="6" t="s">
        <v>19</v>
      </c>
      <c r="B71" s="7">
        <v>62250</v>
      </c>
      <c r="C71" s="7">
        <v>81272</v>
      </c>
      <c r="D71" s="5">
        <f t="shared" si="8"/>
        <v>-19022</v>
      </c>
      <c r="E71" s="5">
        <f t="shared" si="9"/>
        <v>2137877</v>
      </c>
    </row>
    <row r="72" spans="1:5" ht="15" customHeight="1" x14ac:dyDescent="0.2">
      <c r="A72" s="8" t="s">
        <v>40</v>
      </c>
      <c r="B72" s="9">
        <v>982030</v>
      </c>
      <c r="C72" s="9">
        <v>896448</v>
      </c>
      <c r="D72" s="10">
        <f>SUM(D60:D71)</f>
        <v>85582</v>
      </c>
      <c r="E72" s="10">
        <f>E71</f>
        <v>2137877</v>
      </c>
    </row>
    <row r="73" spans="1:5" ht="15" customHeight="1" x14ac:dyDescent="0.2">
      <c r="A73" s="2" t="s">
        <v>41</v>
      </c>
      <c r="B73" s="3">
        <v>88850</v>
      </c>
      <c r="C73" s="3">
        <v>81359</v>
      </c>
      <c r="D73" s="4">
        <f t="shared" ref="D73:D75" si="10">B73-C73</f>
        <v>7491</v>
      </c>
      <c r="E73" s="5">
        <f>E71+D73</f>
        <v>2145368</v>
      </c>
    </row>
    <row r="74" spans="1:5" ht="15" customHeight="1" x14ac:dyDescent="0.2">
      <c r="A74" s="6" t="s">
        <v>9</v>
      </c>
      <c r="B74" s="7">
        <v>100982</v>
      </c>
      <c r="C74" s="7">
        <v>80811</v>
      </c>
      <c r="D74" s="5">
        <f t="shared" si="10"/>
        <v>20171</v>
      </c>
      <c r="E74" s="5">
        <f t="shared" ref="E74:E84" si="11">E73+D74</f>
        <v>2165539</v>
      </c>
    </row>
    <row r="75" spans="1:5" ht="15" customHeight="1" x14ac:dyDescent="0.2">
      <c r="A75" s="6" t="s">
        <v>10</v>
      </c>
      <c r="B75" s="7">
        <v>83957</v>
      </c>
      <c r="C75" s="7">
        <v>80959</v>
      </c>
      <c r="D75" s="5">
        <f t="shared" si="10"/>
        <v>2998</v>
      </c>
      <c r="E75" s="5">
        <f t="shared" si="11"/>
        <v>2168537</v>
      </c>
    </row>
    <row r="76" spans="1:5" ht="15" hidden="1" customHeight="1" x14ac:dyDescent="0.2">
      <c r="A76" s="6" t="s">
        <v>11</v>
      </c>
      <c r="B76" s="7">
        <v>0</v>
      </c>
      <c r="C76" s="7">
        <v>0</v>
      </c>
      <c r="D76" s="5">
        <f>B76-C76</f>
        <v>0</v>
      </c>
      <c r="E76" s="5">
        <f t="shared" si="11"/>
        <v>2168537</v>
      </c>
    </row>
    <row r="77" spans="1:5" ht="15" hidden="1" customHeight="1" x14ac:dyDescent="0.2">
      <c r="A77" s="6" t="s">
        <v>12</v>
      </c>
      <c r="B77" s="7">
        <v>0</v>
      </c>
      <c r="C77" s="7">
        <v>0</v>
      </c>
      <c r="D77" s="5">
        <f>B77-C77</f>
        <v>0</v>
      </c>
      <c r="E77" s="5">
        <f t="shared" si="11"/>
        <v>2168537</v>
      </c>
    </row>
    <row r="78" spans="1:5" ht="15" hidden="1" customHeight="1" x14ac:dyDescent="0.2">
      <c r="A78" s="6" t="s">
        <v>13</v>
      </c>
      <c r="B78" s="7">
        <v>0</v>
      </c>
      <c r="C78" s="7">
        <v>0</v>
      </c>
      <c r="D78" s="5">
        <f>B78-C78</f>
        <v>0</v>
      </c>
      <c r="E78" s="5">
        <f t="shared" si="11"/>
        <v>2168537</v>
      </c>
    </row>
    <row r="79" spans="1:5" ht="15" hidden="1" customHeight="1" x14ac:dyDescent="0.2">
      <c r="A79" s="6" t="s">
        <v>14</v>
      </c>
      <c r="B79" s="7">
        <v>0</v>
      </c>
      <c r="C79" s="7">
        <v>0</v>
      </c>
      <c r="D79" s="5">
        <f t="shared" ref="D79:D84" si="12">B79-C79</f>
        <v>0</v>
      </c>
      <c r="E79" s="5">
        <f t="shared" si="11"/>
        <v>2168537</v>
      </c>
    </row>
    <row r="80" spans="1:5" ht="15" hidden="1" customHeight="1" x14ac:dyDescent="0.2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1"/>
        <v>2168537</v>
      </c>
    </row>
    <row r="81" spans="1:7" ht="15" hidden="1" customHeight="1" x14ac:dyDescent="0.2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1"/>
        <v>2168537</v>
      </c>
    </row>
    <row r="82" spans="1:7" ht="15" hidden="1" customHeight="1" x14ac:dyDescent="0.2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1"/>
        <v>2168537</v>
      </c>
    </row>
    <row r="83" spans="1:7" ht="15" hidden="1" customHeight="1" x14ac:dyDescent="0.2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1"/>
        <v>2168537</v>
      </c>
    </row>
    <row r="84" spans="1:7" ht="15" hidden="1" customHeight="1" x14ac:dyDescent="0.2">
      <c r="A84" s="6" t="s">
        <v>38</v>
      </c>
      <c r="B84" s="7">
        <v>0</v>
      </c>
      <c r="C84" s="7">
        <v>0</v>
      </c>
      <c r="D84" s="5">
        <f t="shared" si="12"/>
        <v>0</v>
      </c>
      <c r="E84" s="5">
        <f t="shared" si="11"/>
        <v>2168537</v>
      </c>
    </row>
    <row r="85" spans="1:7" ht="15" customHeight="1" x14ac:dyDescent="0.2">
      <c r="A85" s="8" t="s">
        <v>39</v>
      </c>
      <c r="B85" s="9">
        <v>273789</v>
      </c>
      <c r="C85" s="9">
        <v>243129</v>
      </c>
      <c r="D85" s="10">
        <f>SUM(D73:D84)</f>
        <v>30660</v>
      </c>
      <c r="E85" s="10">
        <f>E84</f>
        <v>2168537</v>
      </c>
    </row>
    <row r="86" spans="1:7" x14ac:dyDescent="0.2">
      <c r="A86" s="12" t="s">
        <v>26</v>
      </c>
    </row>
    <row r="87" spans="1:7" x14ac:dyDescent="0.2">
      <c r="A87" s="13" t="s">
        <v>27</v>
      </c>
    </row>
    <row r="88" spans="1:7" ht="27.75" customHeight="1" x14ac:dyDescent="0.2">
      <c r="A88" s="21" t="s">
        <v>42</v>
      </c>
      <c r="B88" s="21"/>
      <c r="C88" s="21"/>
      <c r="D88" s="21"/>
      <c r="E88" s="21"/>
    </row>
    <row r="89" spans="1:7" x14ac:dyDescent="0.2">
      <c r="C89" s="18"/>
      <c r="D89" s="18"/>
      <c r="E89" s="18"/>
      <c r="F89" s="18"/>
      <c r="G89" s="18"/>
    </row>
    <row r="90" spans="1:7" x14ac:dyDescent="0.2">
      <c r="E90" s="14"/>
    </row>
    <row r="91" spans="1:7" x14ac:dyDescent="0.2">
      <c r="E91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33</cp:revision>
  <cp:lastPrinted>2020-07-02T18:33:06Z</cp:lastPrinted>
  <dcterms:created xsi:type="dcterms:W3CDTF">2011-05-23T12:14:35Z</dcterms:created>
  <dcterms:modified xsi:type="dcterms:W3CDTF">2025-05-09T17:49:05Z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