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E7A85D68-A0B1-4FED-9786-DACD217F8CFD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Pernambuco!$A$1:$E$88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Sergipe!$A$1:$E$88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" i="5"/>
  <c r="D34" i="3"/>
  <c r="D60" i="4"/>
  <c r="D9" i="5"/>
  <c r="E9" i="5" s="1"/>
  <c r="E10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D85" i="9" l="1"/>
  <c r="D85" i="7"/>
  <c r="D85" i="6"/>
  <c r="D85" i="5"/>
  <c r="D85" i="4"/>
  <c r="D85" i="3"/>
  <c r="D85" i="2"/>
  <c r="D85" i="1"/>
  <c r="D85" i="8"/>
  <c r="E11" i="5"/>
  <c r="E12" i="5" s="1"/>
  <c r="E13" i="5" s="1"/>
  <c r="E14" i="5" s="1"/>
  <c r="E15" i="5" s="1"/>
  <c r="E16" i="5" s="1"/>
  <c r="E17" i="5" s="1"/>
  <c r="E18" i="5" s="1"/>
  <c r="E19" i="5" s="1"/>
  <c r="D58" i="9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6" i="7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<sst xmlns="http://schemas.openxmlformats.org/spreadsheetml/2006/main" count="801" uniqueCount="43">
  <si>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</si>
  <si>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</si>
  <si>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</si>
  <si>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</si>
  <si>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</si>
  <si>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</si>
  <si>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</si>
  <si>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</si>
  <si>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</si>
  <si>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</si>
  <si>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</si>
  <si>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</si>
  <si>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</si>
  <si>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</si>
  <si>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</si>
  <si>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</si>
  <si>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</si>
  <si>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</si>
  <si>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</si>
  <si>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</si>
  <si>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</si>
  <si>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</si>
  <si>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</si>
  <si>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</si>
  <si>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</si>
  <si>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</si>
  <si>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</si>
  <si>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</si>
  <si>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</si>
  <si>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</si>
  <si>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</si>
  <si>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</si>
  <si>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</si>
  <si>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</si>
  <si>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</si>
  <si>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</si>
  <si>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</si>
  <si>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</si>
  <si>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</si>
  <si>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</si>
  <si>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</si>
  <si>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</si>
  <si>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março com ajustes somado aos valores de admissão, desligamento e saldo de abril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</si>
</sst>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B92" sqref="B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13765</v>
      </c>
      <c r="C8" s="3">
        <v>13277</v>
      </c>
      <c r="D8" s="4">
        <f t="shared" ref="D8:D19" si="0">B8-C8</f>
        <v>488</v>
      </c>
      <c r="E8" s="5">
        <v>518654</v>
      </c>
    </row>
    <row r="9" spans="1:5" ht="15" customHeight="1" x14ac:dyDescent="0.2">
      <c r="A9" s="6" t="s">
        <v>9</v>
      </c>
      <c r="B9" s="7">
        <v>13956</v>
      </c>
      <c r="C9" s="7">
        <v>11624</v>
      </c>
      <c r="D9" s="5">
        <f t="shared" si="0"/>
        <v>2332</v>
      </c>
      <c r="E9" s="5">
        <f t="shared" ref="E9:E19" si="1">E8+D9</f>
        <v>520986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519106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512180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510444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513706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518957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524865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530289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536116</v>
      </c>
    </row>
    <row r="18" spans="1:5" ht="15" customHeight="1" x14ac:dyDescent="0.2">
      <c r="A18" s="6" t="s">
        <v>18</v>
      </c>
      <c r="B18" s="7">
        <v>16885</v>
      </c>
      <c r="C18" s="7">
        <v>12960</v>
      </c>
      <c r="D18" s="5">
        <f t="shared" si="0"/>
        <v>3925</v>
      </c>
      <c r="E18" s="5">
        <f t="shared" si="1"/>
        <v>540041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535628</v>
      </c>
    </row>
    <row r="20" spans="1:5" ht="15" customHeight="1" x14ac:dyDescent="0.2">
      <c r="A20" s="8" t="s">
        <v>20</v>
      </c>
      <c r="B20" s="9">
        <v>170991</v>
      </c>
      <c r="C20" s="9">
        <v>153529</v>
      </c>
      <c r="D20" s="9">
        <f>SUM(D8:D19)</f>
        <v>17462</v>
      </c>
      <c r="E20" s="10">
        <f>E19</f>
        <v>535628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535779</v>
      </c>
    </row>
    <row r="22" spans="1:5" ht="15" customHeight="1" x14ac:dyDescent="0.2">
      <c r="A22" s="6" t="s">
        <v>9</v>
      </c>
      <c r="B22" s="7">
        <v>18998</v>
      </c>
      <c r="C22" s="7">
        <v>14961</v>
      </c>
      <c r="D22" s="5">
        <f t="shared" si="2"/>
        <v>4037</v>
      </c>
      <c r="E22" s="5">
        <f t="shared" ref="E22:E32" si="3">E21+D22</f>
        <v>539816</v>
      </c>
    </row>
    <row r="23" spans="1:5" ht="15" customHeight="1" x14ac:dyDescent="0.2">
      <c r="A23" s="6" t="s">
        <v>10</v>
      </c>
      <c r="B23" s="7">
        <v>18921</v>
      </c>
      <c r="C23" s="7">
        <v>14915</v>
      </c>
      <c r="D23" s="5">
        <f t="shared" si="2"/>
        <v>4006</v>
      </c>
      <c r="E23" s="5">
        <f t="shared" si="3"/>
        <v>543822</v>
      </c>
    </row>
    <row r="24" spans="1:5" ht="15" customHeight="1" x14ac:dyDescent="0.2">
      <c r="A24" s="6" t="s">
        <v>11</v>
      </c>
      <c r="B24" s="7">
        <v>17490</v>
      </c>
      <c r="C24" s="7">
        <v>14473</v>
      </c>
      <c r="D24" s="5">
        <f t="shared" si="2"/>
        <v>3017</v>
      </c>
      <c r="E24" s="5">
        <f t="shared" si="3"/>
        <v>546839</v>
      </c>
    </row>
    <row r="25" spans="1:5" ht="15" customHeight="1" x14ac:dyDescent="0.2">
      <c r="A25" s="6" t="s">
        <v>12</v>
      </c>
      <c r="B25" s="7">
        <v>18089</v>
      </c>
      <c r="C25" s="7">
        <v>13934</v>
      </c>
      <c r="D25" s="5">
        <f t="shared" si="2"/>
        <v>4155</v>
      </c>
      <c r="E25" s="5">
        <f t="shared" si="3"/>
        <v>550994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558531</v>
      </c>
    </row>
    <row r="27" spans="1:5" ht="15" customHeight="1" x14ac:dyDescent="0.2">
      <c r="A27" s="6" t="s">
        <v>14</v>
      </c>
      <c r="B27" s="7">
        <v>20796</v>
      </c>
      <c r="C27" s="7">
        <v>15093</v>
      </c>
      <c r="D27" s="5">
        <f t="shared" si="2"/>
        <v>5703</v>
      </c>
      <c r="E27" s="5">
        <f t="shared" si="3"/>
        <v>564234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569669</v>
      </c>
    </row>
    <row r="29" spans="1:5" ht="15" customHeight="1" x14ac:dyDescent="0.2">
      <c r="A29" s="6" t="s">
        <v>16</v>
      </c>
      <c r="B29" s="7">
        <v>19850</v>
      </c>
      <c r="C29" s="7">
        <v>15969</v>
      </c>
      <c r="D29" s="5">
        <f t="shared" si="2"/>
        <v>3881</v>
      </c>
      <c r="E29" s="5">
        <f t="shared" si="3"/>
        <v>573550</v>
      </c>
    </row>
    <row r="30" spans="1:5" ht="15" customHeight="1" x14ac:dyDescent="0.2">
      <c r="A30" s="6" t="s">
        <v>17</v>
      </c>
      <c r="B30" s="7">
        <v>20656</v>
      </c>
      <c r="C30" s="7">
        <v>14811</v>
      </c>
      <c r="D30" s="5">
        <f t="shared" si="2"/>
        <v>5845</v>
      </c>
      <c r="E30" s="5">
        <f t="shared" si="3"/>
        <v>579395</v>
      </c>
    </row>
    <row r="31" spans="1:5" ht="15" customHeight="1" x14ac:dyDescent="0.2">
      <c r="A31" s="6" t="s">
        <v>18</v>
      </c>
      <c r="B31" s="7">
        <v>18882</v>
      </c>
      <c r="C31" s="7">
        <v>16086</v>
      </c>
      <c r="D31" s="5">
        <f t="shared" si="2"/>
        <v>2796</v>
      </c>
      <c r="E31" s="5">
        <f t="shared" si="3"/>
        <v>582191</v>
      </c>
    </row>
    <row r="32" spans="1:5" ht="15" customHeight="1" x14ac:dyDescent="0.2">
      <c r="A32" s="6" t="s">
        <v>19</v>
      </c>
      <c r="B32" s="7">
        <v>16008</v>
      </c>
      <c r="C32" s="7">
        <v>17634</v>
      </c>
      <c r="D32" s="5">
        <f t="shared" si="2"/>
        <v>-1626</v>
      </c>
      <c r="E32" s="5">
        <f t="shared" si="3"/>
        <v>580565</v>
      </c>
    </row>
    <row r="33" spans="1:5" ht="15" customHeight="1" x14ac:dyDescent="0.2">
      <c r="A33" s="8" t="s">
        <v>22</v>
      </c>
      <c r="B33" s="9">
        <v>229665</v>
      </c>
      <c r="C33" s="9">
        <v>184728</v>
      </c>
      <c r="D33" s="10">
        <f>SUM(D21:D32)</f>
        <v>44937</v>
      </c>
      <c r="E33" s="10">
        <f>E32</f>
        <v>580565</v>
      </c>
    </row>
    <row r="34" spans="1:5" ht="15" customHeight="1" x14ac:dyDescent="0.2">
      <c r="A34" s="2" t="s">
        <v>23</v>
      </c>
      <c r="B34" s="3">
        <v>19437</v>
      </c>
      <c r="C34" s="3">
        <v>18467</v>
      </c>
      <c r="D34" s="4">
        <f t="shared" ref="D34:D45" si="4">B34-C34</f>
        <v>970</v>
      </c>
      <c r="E34" s="5">
        <f>E32+D34</f>
        <v>581535</v>
      </c>
    </row>
    <row r="35" spans="1:5" ht="15" customHeight="1" x14ac:dyDescent="0.2">
      <c r="A35" s="6" t="s">
        <v>9</v>
      </c>
      <c r="B35" s="7">
        <v>21664</v>
      </c>
      <c r="C35" s="7">
        <v>17147</v>
      </c>
      <c r="D35" s="5">
        <f t="shared" si="4"/>
        <v>4517</v>
      </c>
      <c r="E35" s="5">
        <f t="shared" ref="E35:E45" si="5">E34+D35</f>
        <v>586052</v>
      </c>
    </row>
    <row r="36" spans="1:5" ht="15" customHeight="1" x14ac:dyDescent="0.2">
      <c r="A36" s="6" t="s">
        <v>10</v>
      </c>
      <c r="B36" s="7">
        <v>20108</v>
      </c>
      <c r="C36" s="7">
        <v>18659</v>
      </c>
      <c r="D36" s="5">
        <f t="shared" si="4"/>
        <v>1449</v>
      </c>
      <c r="E36" s="5">
        <f t="shared" si="5"/>
        <v>587501</v>
      </c>
    </row>
    <row r="37" spans="1:5" ht="15" customHeight="1" x14ac:dyDescent="0.2">
      <c r="A37" s="6" t="s">
        <v>11</v>
      </c>
      <c r="B37" s="7">
        <v>20844</v>
      </c>
      <c r="C37" s="7">
        <v>17240</v>
      </c>
      <c r="D37" s="5">
        <f t="shared" si="4"/>
        <v>3604</v>
      </c>
      <c r="E37" s="5">
        <f t="shared" si="5"/>
        <v>591105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596179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602916</v>
      </c>
    </row>
    <row r="40" spans="1:5" ht="15" customHeight="1" x14ac:dyDescent="0.2">
      <c r="A40" s="6" t="s">
        <v>14</v>
      </c>
      <c r="B40" s="7">
        <v>23969</v>
      </c>
      <c r="C40" s="7">
        <v>18213</v>
      </c>
      <c r="D40" s="5">
        <f t="shared" si="4"/>
        <v>5756</v>
      </c>
      <c r="E40" s="5">
        <f t="shared" si="5"/>
        <v>608672</v>
      </c>
    </row>
    <row r="41" spans="1:5" ht="15" customHeight="1" x14ac:dyDescent="0.2">
      <c r="A41" s="6" t="s">
        <v>15</v>
      </c>
      <c r="B41" s="7">
        <v>25486</v>
      </c>
      <c r="C41" s="7">
        <v>19930</v>
      </c>
      <c r="D41" s="5">
        <f t="shared" si="4"/>
        <v>5556</v>
      </c>
      <c r="E41" s="5">
        <f t="shared" si="5"/>
        <v>614228</v>
      </c>
    </row>
    <row r="42" spans="1:5" ht="15" customHeight="1" x14ac:dyDescent="0.2">
      <c r="A42" s="6" t="s">
        <v>16</v>
      </c>
      <c r="B42" s="7">
        <v>24113</v>
      </c>
      <c r="C42" s="7">
        <v>17057</v>
      </c>
      <c r="D42" s="5">
        <f t="shared" si="4"/>
        <v>7056</v>
      </c>
      <c r="E42" s="5">
        <f t="shared" si="5"/>
        <v>621284</v>
      </c>
    </row>
    <row r="43" spans="1:5" ht="15" customHeight="1" x14ac:dyDescent="0.2">
      <c r="A43" s="6" t="s">
        <v>17</v>
      </c>
      <c r="B43" s="7">
        <v>20702</v>
      </c>
      <c r="C43" s="7">
        <v>17548</v>
      </c>
      <c r="D43" s="5">
        <f t="shared" si="4"/>
        <v>3154</v>
      </c>
      <c r="E43" s="5">
        <f t="shared" si="5"/>
        <v>624438</v>
      </c>
    </row>
    <row r="44" spans="1:5" ht="15" customHeight="1" x14ac:dyDescent="0.2">
      <c r="A44" s="6" t="s">
        <v>18</v>
      </c>
      <c r="B44" s="7">
        <v>20274</v>
      </c>
      <c r="C44" s="7">
        <v>18545</v>
      </c>
      <c r="D44" s="5">
        <f t="shared" si="4"/>
        <v>1729</v>
      </c>
      <c r="E44" s="5">
        <f t="shared" si="5"/>
        <v>626167</v>
      </c>
    </row>
    <row r="45" spans="1:5" ht="15" customHeight="1" x14ac:dyDescent="0.2">
      <c r="A45" s="6" t="s">
        <v>19</v>
      </c>
      <c r="B45" s="7">
        <v>15462</v>
      </c>
      <c r="C45" s="7">
        <v>20762</v>
      </c>
      <c r="D45" s="5">
        <f t="shared" si="4"/>
        <v>-5300</v>
      </c>
      <c r="E45" s="5">
        <f t="shared" si="5"/>
        <v>620867</v>
      </c>
    </row>
    <row r="46" spans="1:5" ht="15" customHeight="1" x14ac:dyDescent="0.2">
      <c r="A46" s="8" t="s">
        <v>24</v>
      </c>
      <c r="B46" s="9">
        <v>259225</v>
      </c>
      <c r="C46" s="9">
        <v>218923</v>
      </c>
      <c r="D46" s="10">
        <f>SUM(D34:D45)</f>
        <v>40302</v>
      </c>
      <c r="E46" s="10">
        <f>E45</f>
        <v>620867</v>
      </c>
    </row>
    <row r="47" spans="1:5" ht="15" customHeight="1" x14ac:dyDescent="0.2">
      <c r="A47" s="2" t="s">
        <v>25</v>
      </c>
      <c r="B47" s="3">
        <v>20588</v>
      </c>
      <c r="C47" s="3">
        <v>19123</v>
      </c>
      <c r="D47" s="4">
        <f t="shared" ref="D47:D58" si="6">B47-C47</f>
        <v>1465</v>
      </c>
      <c r="E47" s="5">
        <f>E45+D47</f>
        <v>622332</v>
      </c>
    </row>
    <row r="48" spans="1:5" ht="15" customHeight="1" x14ac:dyDescent="0.2">
      <c r="A48" s="6" t="s">
        <v>9</v>
      </c>
      <c r="B48" s="7">
        <v>18608</v>
      </c>
      <c r="C48" s="7">
        <v>17655</v>
      </c>
      <c r="D48" s="5">
        <f t="shared" si="6"/>
        <v>953</v>
      </c>
      <c r="E48" s="5">
        <f t="shared" ref="E48:E58" si="7">E47+D48</f>
        <v>623285</v>
      </c>
    </row>
    <row r="49" spans="1:5" ht="15" customHeight="1" x14ac:dyDescent="0.2">
      <c r="A49" s="6" t="s">
        <v>10</v>
      </c>
      <c r="B49" s="7">
        <v>22113</v>
      </c>
      <c r="C49" s="7">
        <v>19445</v>
      </c>
      <c r="D49" s="5">
        <f t="shared" si="6"/>
        <v>2668</v>
      </c>
      <c r="E49" s="5">
        <f t="shared" si="7"/>
        <v>625953</v>
      </c>
    </row>
    <row r="50" spans="1:5" ht="15" customHeight="1" x14ac:dyDescent="0.2">
      <c r="A50" s="6" t="s">
        <v>11</v>
      </c>
      <c r="B50" s="7">
        <v>19061</v>
      </c>
      <c r="C50" s="7">
        <v>17093</v>
      </c>
      <c r="D50" s="5">
        <f t="shared" si="6"/>
        <v>1968</v>
      </c>
      <c r="E50" s="5">
        <f t="shared" si="7"/>
        <v>627921</v>
      </c>
    </row>
    <row r="51" spans="1:5" ht="18.75" customHeight="1" x14ac:dyDescent="0.2">
      <c r="A51" s="6" t="s">
        <v>12</v>
      </c>
      <c r="B51" s="7">
        <v>20721</v>
      </c>
      <c r="C51" s="7">
        <v>18343</v>
      </c>
      <c r="D51" s="5">
        <f t="shared" si="6"/>
        <v>2378</v>
      </c>
      <c r="E51" s="5">
        <f t="shared" si="7"/>
        <v>630299</v>
      </c>
    </row>
    <row r="52" spans="1:5" ht="15" customHeight="1" x14ac:dyDescent="0.2">
      <c r="A52" s="6" t="s">
        <v>13</v>
      </c>
      <c r="B52" s="7">
        <v>23940</v>
      </c>
      <c r="C52" s="7">
        <v>19275</v>
      </c>
      <c r="D52" s="5">
        <f t="shared" si="6"/>
        <v>4665</v>
      </c>
      <c r="E52" s="5">
        <f t="shared" si="7"/>
        <v>634964</v>
      </c>
    </row>
    <row r="53" spans="1:5" ht="15" customHeight="1" x14ac:dyDescent="0.2">
      <c r="A53" s="6" t="s">
        <v>14</v>
      </c>
      <c r="B53" s="7">
        <v>21429</v>
      </c>
      <c r="C53" s="7">
        <v>18713</v>
      </c>
      <c r="D53" s="5">
        <f t="shared" si="6"/>
        <v>2716</v>
      </c>
      <c r="E53" s="5">
        <f t="shared" si="7"/>
        <v>637680</v>
      </c>
    </row>
    <row r="54" spans="1:5" ht="15" customHeight="1" x14ac:dyDescent="0.2">
      <c r="A54" s="6" t="s">
        <v>15</v>
      </c>
      <c r="B54" s="7">
        <v>23329</v>
      </c>
      <c r="C54" s="7">
        <v>20854</v>
      </c>
      <c r="D54" s="5">
        <f t="shared" si="6"/>
        <v>2475</v>
      </c>
      <c r="E54" s="5">
        <f t="shared" si="7"/>
        <v>640155</v>
      </c>
    </row>
    <row r="55" spans="1:5" ht="15" customHeight="1" x14ac:dyDescent="0.2">
      <c r="A55" s="6" t="s">
        <v>16</v>
      </c>
      <c r="B55" s="7">
        <v>22020</v>
      </c>
      <c r="C55" s="7">
        <v>19078</v>
      </c>
      <c r="D55" s="5">
        <f t="shared" si="6"/>
        <v>2942</v>
      </c>
      <c r="E55" s="5">
        <f t="shared" si="7"/>
        <v>643097</v>
      </c>
    </row>
    <row r="56" spans="1:5" ht="15" customHeight="1" x14ac:dyDescent="0.2">
      <c r="A56" s="6" t="s">
        <v>17</v>
      </c>
      <c r="B56" s="7">
        <v>21388</v>
      </c>
      <c r="C56" s="7">
        <v>19085</v>
      </c>
      <c r="D56" s="5">
        <f t="shared" si="6"/>
        <v>2303</v>
      </c>
      <c r="E56" s="5">
        <f t="shared" si="7"/>
        <v>645400</v>
      </c>
    </row>
    <row r="57" spans="1:5" ht="15" customHeight="1" x14ac:dyDescent="0.2">
      <c r="A57" s="6" t="s">
        <v>18</v>
      </c>
      <c r="B57" s="7">
        <v>20188</v>
      </c>
      <c r="C57" s="7">
        <v>18829</v>
      </c>
      <c r="D57" s="5">
        <f t="shared" si="6"/>
        <v>1359</v>
      </c>
      <c r="E57" s="5">
        <f t="shared" si="7"/>
        <v>646759</v>
      </c>
    </row>
    <row r="58" spans="1:5" ht="15" customHeight="1" x14ac:dyDescent="0.2">
      <c r="A58" s="6" t="s">
        <v>19</v>
      </c>
      <c r="B58" s="7">
        <v>15030</v>
      </c>
      <c r="C58" s="7">
        <v>19055</v>
      </c>
      <c r="D58" s="5">
        <f t="shared" si="6"/>
        <v>-4025</v>
      </c>
      <c r="E58" s="5">
        <f t="shared" si="7"/>
        <v>642734</v>
      </c>
    </row>
    <row r="59" spans="1:5" ht="15" customHeight="1" x14ac:dyDescent="0.2">
      <c r="A59" s="8" t="s">
        <v>36</v>
      </c>
      <c r="B59" s="9">
        <v>248415</v>
      </c>
      <c r="C59" s="9">
        <v>226548</v>
      </c>
      <c r="D59" s="10">
        <f>SUM(D47:D58)</f>
        <v>21867</v>
      </c>
      <c r="E59" s="10">
        <f>E58</f>
        <v>642734</v>
      </c>
    </row>
    <row r="60" spans="1:5" ht="15" customHeight="1" x14ac:dyDescent="0.2">
      <c r="A60" s="2" t="s">
        <v>37</v>
      </c>
      <c r="B60" s="3">
        <v>20841</v>
      </c>
      <c r="C60" s="3">
        <v>21590</v>
      </c>
      <c r="D60" s="4">
        <f t="shared" ref="D60:D71" si="8">B60-C60</f>
        <v>-749</v>
      </c>
      <c r="E60" s="5">
        <f>E58+D60</f>
        <v>641985</v>
      </c>
    </row>
    <row r="61" spans="1:5" ht="15" customHeight="1" x14ac:dyDescent="0.2">
      <c r="A61" s="6" t="s">
        <v>9</v>
      </c>
      <c r="B61" s="7">
        <v>19827</v>
      </c>
      <c r="C61" s="7">
        <v>22531</v>
      </c>
      <c r="D61" s="5">
        <f t="shared" si="8"/>
        <v>-2704</v>
      </c>
      <c r="E61" s="5">
        <f t="shared" ref="E61:E71" si="9">E60+D61</f>
        <v>639281</v>
      </c>
    </row>
    <row r="62" spans="1:5" ht="15" customHeight="1" x14ac:dyDescent="0.2">
      <c r="A62" s="6" t="s">
        <v>10</v>
      </c>
      <c r="B62" s="7">
        <v>22601</v>
      </c>
      <c r="C62" s="7">
        <v>19823</v>
      </c>
      <c r="D62" s="5">
        <f t="shared" si="8"/>
        <v>2778</v>
      </c>
      <c r="E62" s="5">
        <f t="shared" si="9"/>
        <v>642059</v>
      </c>
    </row>
    <row r="63" spans="1:5" ht="15" customHeight="1" x14ac:dyDescent="0.2">
      <c r="A63" s="6" t="s">
        <v>11</v>
      </c>
      <c r="B63" s="7">
        <v>22637</v>
      </c>
      <c r="C63" s="7">
        <v>19787</v>
      </c>
      <c r="D63" s="5">
        <f t="shared" si="8"/>
        <v>2850</v>
      </c>
      <c r="E63" s="5">
        <f t="shared" si="9"/>
        <v>644909</v>
      </c>
    </row>
    <row r="64" spans="1:5" ht="18.75" customHeight="1" x14ac:dyDescent="0.2">
      <c r="A64" s="6" t="s">
        <v>12</v>
      </c>
      <c r="B64" s="7">
        <v>23356</v>
      </c>
      <c r="C64" s="7">
        <v>20477</v>
      </c>
      <c r="D64" s="5">
        <f t="shared" si="8"/>
        <v>2879</v>
      </c>
      <c r="E64" s="5">
        <f t="shared" si="9"/>
        <v>647788</v>
      </c>
    </row>
    <row r="65" spans="1:5" ht="15" customHeight="1" x14ac:dyDescent="0.2">
      <c r="A65" s="6" t="s">
        <v>13</v>
      </c>
      <c r="B65" s="7">
        <v>25304</v>
      </c>
      <c r="C65" s="7">
        <v>19095</v>
      </c>
      <c r="D65" s="5">
        <f t="shared" si="8"/>
        <v>6209</v>
      </c>
      <c r="E65" s="5">
        <f t="shared" si="9"/>
        <v>653997</v>
      </c>
    </row>
    <row r="66" spans="1:5" ht="15" customHeight="1" x14ac:dyDescent="0.2">
      <c r="A66" s="6" t="s">
        <v>14</v>
      </c>
      <c r="B66" s="7">
        <v>23614</v>
      </c>
      <c r="C66" s="7">
        <v>20699</v>
      </c>
      <c r="D66" s="5">
        <f t="shared" si="8"/>
        <v>2915</v>
      </c>
      <c r="E66" s="5">
        <f t="shared" si="9"/>
        <v>656912</v>
      </c>
    </row>
    <row r="67" spans="1:5" ht="15" customHeight="1" x14ac:dyDescent="0.2">
      <c r="A67" s="6" t="s">
        <v>15</v>
      </c>
      <c r="B67" s="7">
        <v>23787</v>
      </c>
      <c r="C67" s="7">
        <v>21124</v>
      </c>
      <c r="D67" s="5">
        <f t="shared" si="8"/>
        <v>2663</v>
      </c>
      <c r="E67" s="5">
        <f t="shared" si="9"/>
        <v>659575</v>
      </c>
    </row>
    <row r="68" spans="1:5" ht="15" customHeight="1" x14ac:dyDescent="0.2">
      <c r="A68" s="6" t="s">
        <v>16</v>
      </c>
      <c r="B68" s="7">
        <v>23355</v>
      </c>
      <c r="C68" s="7">
        <v>18836</v>
      </c>
      <c r="D68" s="5">
        <f t="shared" si="8"/>
        <v>4519</v>
      </c>
      <c r="E68" s="5">
        <f t="shared" si="9"/>
        <v>664094</v>
      </c>
    </row>
    <row r="69" spans="1:5" ht="15" customHeight="1" x14ac:dyDescent="0.2">
      <c r="A69" s="6" t="s">
        <v>17</v>
      </c>
      <c r="B69" s="7">
        <v>22424</v>
      </c>
      <c r="C69" s="7">
        <v>21811</v>
      </c>
      <c r="D69" s="5">
        <f t="shared" si="8"/>
        <v>613</v>
      </c>
      <c r="E69" s="5">
        <f t="shared" si="9"/>
        <v>664707</v>
      </c>
    </row>
    <row r="70" spans="1:5" ht="15" customHeight="1" x14ac:dyDescent="0.2">
      <c r="A70" s="6" t="s">
        <v>18</v>
      </c>
      <c r="B70" s="7">
        <v>21635</v>
      </c>
      <c r="C70" s="7">
        <v>20145</v>
      </c>
      <c r="D70" s="5">
        <f t="shared" si="8"/>
        <v>1490</v>
      </c>
      <c r="E70" s="5">
        <f t="shared" si="9"/>
        <v>666197</v>
      </c>
    </row>
    <row r="71" spans="1:5" ht="15" customHeight="1" x14ac:dyDescent="0.2">
      <c r="A71" s="6" t="s">
        <v>19</v>
      </c>
      <c r="B71" s="7">
        <v>15981</v>
      </c>
      <c r="C71" s="7">
        <v>23134</v>
      </c>
      <c r="D71" s="5">
        <f t="shared" si="8"/>
        <v>-7153</v>
      </c>
      <c r="E71" s="5">
        <f t="shared" si="9"/>
        <v>659044</v>
      </c>
    </row>
    <row r="72" spans="1:5" ht="15" customHeight="1" x14ac:dyDescent="0.2">
      <c r="A72" s="8" t="s">
        <v>40</v>
      </c>
      <c r="B72" s="9">
        <v>265362</v>
      </c>
      <c r="C72" s="9">
        <v>249052</v>
      </c>
      <c r="D72" s="10">
        <f>SUM(D60:D71)</f>
        <v>16310</v>
      </c>
      <c r="E72" s="10">
        <f>E71</f>
        <v>659044</v>
      </c>
    </row>
    <row r="73" spans="1:5" ht="15" customHeight="1" x14ac:dyDescent="0.2">
      <c r="A73" s="2" t="s">
        <v>41</v>
      </c>
      <c r="B73" s="3">
        <v>24858</v>
      </c>
      <c r="C73" s="3">
        <v>23419</v>
      </c>
      <c r="D73" s="4">
        <f t="shared" ref="D73:D84" si="10">B73-C73</f>
        <v>1439</v>
      </c>
      <c r="E73" s="5">
        <f>E71+D73</f>
        <v>660483</v>
      </c>
    </row>
    <row r="74" spans="1:5" ht="15" customHeight="1" x14ac:dyDescent="0.2">
      <c r="A74" s="6" t="s">
        <v>9</v>
      </c>
      <c r="B74" s="7">
        <v>24613</v>
      </c>
      <c r="C74" s="7">
        <v>23086</v>
      </c>
      <c r="D74" s="5">
        <f t="shared" si="10"/>
        <v>1527</v>
      </c>
      <c r="E74" s="5">
        <f t="shared" ref="E74:E84" si="11">E73+D74</f>
        <v>662010</v>
      </c>
    </row>
    <row r="75" spans="1:5" ht="15" customHeight="1" x14ac:dyDescent="0.2">
      <c r="A75" s="6" t="s">
        <v>10</v>
      </c>
      <c r="B75" s="7">
        <v>22021</v>
      </c>
      <c r="C75" s="7">
        <v>20704</v>
      </c>
      <c r="D75" s="5">
        <f t="shared" si="10"/>
        <v>1317</v>
      </c>
      <c r="E75" s="5">
        <f t="shared" si="11"/>
        <v>663327</v>
      </c>
    </row>
    <row r="76" spans="1:5" ht="15" customHeight="1" x14ac:dyDescent="0.2">
      <c r="A76" s="6" t="s">
        <v>11</v>
      </c>
      <c r="B76" s="7">
        <v>22816</v>
      </c>
      <c r="C76" s="7">
        <v>19234</v>
      </c>
      <c r="D76" s="5">
        <f t="shared" si="10"/>
        <v>3582</v>
      </c>
      <c r="E76" s="5">
        <f t="shared" si="11"/>
        <v>666909</v>
      </c>
    </row>
    <row r="77" spans="1:5" ht="18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666909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666909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666909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666909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666909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666909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666909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666909</v>
      </c>
    </row>
    <row r="85" spans="1:5" ht="15" customHeight="1" x14ac:dyDescent="0.2">
      <c r="A85" s="8" t="s">
        <v>39</v>
      </c>
      <c r="B85" s="9">
        <v>94308</v>
      </c>
      <c r="C85" s="9">
        <v>86443</v>
      </c>
      <c r="D85" s="10">
        <f>SUM(D73:D84)</f>
        <v>7865</v>
      </c>
      <c r="E85" s="10">
        <f>E84</f>
        <v>666909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2" sqref="B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295823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296913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296176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289148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285072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284865</v>
      </c>
    </row>
    <row r="14" spans="1:5" ht="15" customHeight="1" x14ac:dyDescent="0.2">
      <c r="A14" s="6" t="s">
        <v>14</v>
      </c>
      <c r="B14" s="7">
        <v>6143</v>
      </c>
      <c r="C14" s="7">
        <v>5221</v>
      </c>
      <c r="D14" s="5">
        <f t="shared" si="0"/>
        <v>922</v>
      </c>
      <c r="E14" s="5">
        <f t="shared" si="1"/>
        <v>285787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287771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290118</v>
      </c>
    </row>
    <row r="17" spans="1:5" ht="15" customHeight="1" x14ac:dyDescent="0.2">
      <c r="A17" s="6" t="s">
        <v>17</v>
      </c>
      <c r="B17" s="7">
        <v>9914</v>
      </c>
      <c r="C17" s="7">
        <v>6561</v>
      </c>
      <c r="D17" s="5">
        <f t="shared" si="0"/>
        <v>3353</v>
      </c>
      <c r="E17" s="5">
        <f t="shared" si="1"/>
        <v>293471</v>
      </c>
    </row>
    <row r="18" spans="1:5" ht="15" customHeight="1" x14ac:dyDescent="0.2">
      <c r="A18" s="6" t="s">
        <v>18</v>
      </c>
      <c r="B18" s="7">
        <v>9646</v>
      </c>
      <c r="C18" s="7">
        <v>7905</v>
      </c>
      <c r="D18" s="5">
        <f t="shared" si="0"/>
        <v>1741</v>
      </c>
      <c r="E18" s="5">
        <f t="shared" si="1"/>
        <v>295212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294034</v>
      </c>
    </row>
    <row r="20" spans="1:5" ht="15" customHeight="1" x14ac:dyDescent="0.2">
      <c r="A20" s="8" t="s">
        <v>20</v>
      </c>
      <c r="B20" s="9">
        <v>85070</v>
      </c>
      <c r="C20" s="9">
        <v>86815</v>
      </c>
      <c r="D20" s="9">
        <f>SUM(D8:D19)</f>
        <v>-1745</v>
      </c>
      <c r="E20" s="10">
        <f>E19</f>
        <v>294034</v>
      </c>
    </row>
    <row r="21" spans="1:5" ht="15" customHeight="1" x14ac:dyDescent="0.2">
      <c r="A21" s="2" t="s">
        <v>21</v>
      </c>
      <c r="B21" s="3">
        <v>10105</v>
      </c>
      <c r="C21" s="3">
        <v>9000</v>
      </c>
      <c r="D21" s="4">
        <f t="shared" ref="D21:D32" si="2">B21-C21</f>
        <v>1105</v>
      </c>
      <c r="E21" s="4">
        <f>E19+D21</f>
        <v>295139</v>
      </c>
    </row>
    <row r="22" spans="1:5" ht="15" customHeight="1" x14ac:dyDescent="0.2">
      <c r="A22" s="6" t="s">
        <v>9</v>
      </c>
      <c r="B22" s="7">
        <v>11449</v>
      </c>
      <c r="C22" s="7">
        <v>8843</v>
      </c>
      <c r="D22" s="5">
        <f t="shared" si="2"/>
        <v>2606</v>
      </c>
      <c r="E22" s="5">
        <f t="shared" ref="E22:E32" si="3">E21+D22</f>
        <v>297745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298505</v>
      </c>
    </row>
    <row r="24" spans="1:5" ht="15" customHeight="1" x14ac:dyDescent="0.2">
      <c r="A24" s="6" t="s">
        <v>11</v>
      </c>
      <c r="B24" s="7">
        <v>9177</v>
      </c>
      <c r="C24" s="16">
        <v>7648</v>
      </c>
      <c r="D24" s="5">
        <f t="shared" si="2"/>
        <v>1529</v>
      </c>
      <c r="E24" s="5">
        <f t="shared" si="3"/>
        <v>300034</v>
      </c>
    </row>
    <row r="25" spans="1:5" ht="15" customHeight="1" x14ac:dyDescent="0.2">
      <c r="A25" s="6" t="s">
        <v>12</v>
      </c>
      <c r="B25" s="7">
        <v>10021</v>
      </c>
      <c r="C25" s="7">
        <v>7105</v>
      </c>
      <c r="D25" s="5">
        <f t="shared" si="2"/>
        <v>2916</v>
      </c>
      <c r="E25" s="5">
        <f t="shared" si="3"/>
        <v>302950</v>
      </c>
    </row>
    <row r="26" spans="1:5" ht="15" customHeight="1" x14ac:dyDescent="0.2">
      <c r="A26" s="6" t="s">
        <v>13</v>
      </c>
      <c r="B26" s="7">
        <v>12465</v>
      </c>
      <c r="C26" s="7">
        <v>9550</v>
      </c>
      <c r="D26" s="5">
        <f t="shared" si="2"/>
        <v>2915</v>
      </c>
      <c r="E26" s="5">
        <f t="shared" si="3"/>
        <v>305865</v>
      </c>
    </row>
    <row r="27" spans="1:5" ht="15" customHeight="1" x14ac:dyDescent="0.2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308453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311467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314826</v>
      </c>
    </row>
    <row r="30" spans="1:5" ht="15" customHeight="1" x14ac:dyDescent="0.2">
      <c r="A30" s="6" t="s">
        <v>17</v>
      </c>
      <c r="B30" s="7">
        <v>10672</v>
      </c>
      <c r="C30" s="7">
        <v>9288</v>
      </c>
      <c r="D30" s="5">
        <f t="shared" si="2"/>
        <v>1384</v>
      </c>
      <c r="E30" s="5">
        <f t="shared" si="3"/>
        <v>316210</v>
      </c>
    </row>
    <row r="31" spans="1:5" ht="15" customHeight="1" x14ac:dyDescent="0.2">
      <c r="A31" s="6" t="s">
        <v>18</v>
      </c>
      <c r="B31" s="7">
        <v>9986</v>
      </c>
      <c r="C31" s="7">
        <v>8684</v>
      </c>
      <c r="D31" s="5">
        <f t="shared" si="2"/>
        <v>1302</v>
      </c>
      <c r="E31" s="5">
        <f t="shared" si="3"/>
        <v>317512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315411</v>
      </c>
    </row>
    <row r="33" spans="1:5" ht="15" customHeight="1" x14ac:dyDescent="0.2">
      <c r="A33" s="8" t="s">
        <v>22</v>
      </c>
      <c r="B33" s="9">
        <v>124981</v>
      </c>
      <c r="C33" s="9">
        <v>103604</v>
      </c>
      <c r="D33" s="10">
        <f>SUM(D21:D32)</f>
        <v>21377</v>
      </c>
      <c r="E33" s="10">
        <f>E32</f>
        <v>315411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314973</v>
      </c>
    </row>
    <row r="35" spans="1:5" ht="15" customHeight="1" x14ac:dyDescent="0.2">
      <c r="A35" s="6" t="s">
        <v>9</v>
      </c>
      <c r="B35" s="7">
        <v>11446</v>
      </c>
      <c r="C35" s="7">
        <v>9402</v>
      </c>
      <c r="D35" s="5">
        <f t="shared" si="4"/>
        <v>2044</v>
      </c>
      <c r="E35" s="5">
        <f t="shared" ref="E35:E45" si="5">E34+D35</f>
        <v>317017</v>
      </c>
    </row>
    <row r="36" spans="1:5" ht="15" customHeight="1" x14ac:dyDescent="0.2">
      <c r="A36" s="6" t="s">
        <v>10</v>
      </c>
      <c r="B36" s="7">
        <v>10934</v>
      </c>
      <c r="C36" s="7">
        <v>10082</v>
      </c>
      <c r="D36" s="5">
        <f t="shared" si="4"/>
        <v>852</v>
      </c>
      <c r="E36" s="5">
        <f t="shared" si="5"/>
        <v>317869</v>
      </c>
    </row>
    <row r="37" spans="1:5" ht="15" customHeight="1" x14ac:dyDescent="0.2">
      <c r="A37" s="6" t="s">
        <v>11</v>
      </c>
      <c r="B37" s="7">
        <v>10810</v>
      </c>
      <c r="C37" s="7">
        <v>9811</v>
      </c>
      <c r="D37" s="5">
        <f t="shared" si="4"/>
        <v>999</v>
      </c>
      <c r="E37" s="5">
        <f t="shared" si="5"/>
        <v>318868</v>
      </c>
    </row>
    <row r="38" spans="1:5" ht="15" customHeight="1" x14ac:dyDescent="0.2">
      <c r="A38" s="6" t="s">
        <v>12</v>
      </c>
      <c r="B38" s="7">
        <v>12230</v>
      </c>
      <c r="C38" s="7">
        <v>9487</v>
      </c>
      <c r="D38" s="5">
        <f t="shared" si="4"/>
        <v>2743</v>
      </c>
      <c r="E38" s="5">
        <f t="shared" si="5"/>
        <v>321611</v>
      </c>
    </row>
    <row r="39" spans="1:5" ht="15" customHeight="1" x14ac:dyDescent="0.2">
      <c r="A39" s="6" t="s">
        <v>13</v>
      </c>
      <c r="B39" s="7">
        <v>13560</v>
      </c>
      <c r="C39" s="7">
        <v>8912</v>
      </c>
      <c r="D39" s="5">
        <f t="shared" si="4"/>
        <v>4648</v>
      </c>
      <c r="E39" s="5">
        <f t="shared" si="5"/>
        <v>326259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327914</v>
      </c>
    </row>
    <row r="41" spans="1:5" ht="15" customHeight="1" x14ac:dyDescent="0.2">
      <c r="A41" s="6" t="s">
        <v>15</v>
      </c>
      <c r="B41" s="7">
        <v>12240</v>
      </c>
      <c r="C41" s="7">
        <v>11290</v>
      </c>
      <c r="D41" s="5">
        <f t="shared" si="4"/>
        <v>950</v>
      </c>
      <c r="E41" s="5">
        <f t="shared" si="5"/>
        <v>328864</v>
      </c>
    </row>
    <row r="42" spans="1:5" ht="15" customHeight="1" x14ac:dyDescent="0.2">
      <c r="A42" s="6" t="s">
        <v>16</v>
      </c>
      <c r="B42" s="7">
        <v>12317</v>
      </c>
      <c r="C42" s="7">
        <v>9466</v>
      </c>
      <c r="D42" s="5">
        <f t="shared" si="4"/>
        <v>2851</v>
      </c>
      <c r="E42" s="5">
        <f t="shared" si="5"/>
        <v>331715</v>
      </c>
    </row>
    <row r="43" spans="1:5" ht="15" customHeight="1" x14ac:dyDescent="0.2">
      <c r="A43" s="6" t="s">
        <v>17</v>
      </c>
      <c r="B43" s="7">
        <v>10446</v>
      </c>
      <c r="C43" s="7">
        <v>9439</v>
      </c>
      <c r="D43" s="5">
        <f t="shared" si="4"/>
        <v>1007</v>
      </c>
      <c r="E43" s="5">
        <f t="shared" si="5"/>
        <v>332722</v>
      </c>
    </row>
    <row r="44" spans="1:5" ht="15" customHeight="1" x14ac:dyDescent="0.2">
      <c r="A44" s="6" t="s">
        <v>18</v>
      </c>
      <c r="B44" s="7">
        <v>10270</v>
      </c>
      <c r="C44" s="7">
        <v>10376</v>
      </c>
      <c r="D44" s="5">
        <f t="shared" si="4"/>
        <v>-106</v>
      </c>
      <c r="E44" s="5">
        <f t="shared" si="5"/>
        <v>332616</v>
      </c>
    </row>
    <row r="45" spans="1:5" ht="15" customHeight="1" x14ac:dyDescent="0.2">
      <c r="A45" s="6" t="s">
        <v>19</v>
      </c>
      <c r="B45" s="7">
        <v>8071</v>
      </c>
      <c r="C45" s="7">
        <v>12198</v>
      </c>
      <c r="D45" s="5">
        <f t="shared" si="4"/>
        <v>-4127</v>
      </c>
      <c r="E45" s="5">
        <f t="shared" si="5"/>
        <v>328489</v>
      </c>
    </row>
    <row r="46" spans="1:5" ht="15" customHeight="1" x14ac:dyDescent="0.2">
      <c r="A46" s="8" t="s">
        <v>24</v>
      </c>
      <c r="B46" s="9">
        <v>133657</v>
      </c>
      <c r="C46" s="9">
        <v>120579</v>
      </c>
      <c r="D46" s="10">
        <f>SUM(D34:D45)</f>
        <v>13078</v>
      </c>
      <c r="E46" s="10">
        <f>E45</f>
        <v>328489</v>
      </c>
    </row>
    <row r="47" spans="1:5" ht="15" customHeight="1" x14ac:dyDescent="0.2">
      <c r="A47" s="2" t="s">
        <v>25</v>
      </c>
      <c r="B47" s="3">
        <v>10543</v>
      </c>
      <c r="C47" s="3">
        <v>10103</v>
      </c>
      <c r="D47" s="4">
        <f t="shared" ref="D47:D58" si="6">B47-C47</f>
        <v>440</v>
      </c>
      <c r="E47" s="5">
        <f>E45+D47</f>
        <v>328929</v>
      </c>
    </row>
    <row r="48" spans="1:5" ht="15" customHeight="1" x14ac:dyDescent="0.2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330202</v>
      </c>
    </row>
    <row r="49" spans="1:5" ht="15" customHeight="1" x14ac:dyDescent="0.2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332129</v>
      </c>
    </row>
    <row r="50" spans="1:5" ht="15" customHeight="1" x14ac:dyDescent="0.2">
      <c r="A50" s="6" t="s">
        <v>11</v>
      </c>
      <c r="B50" s="7">
        <v>12375</v>
      </c>
      <c r="C50" s="7">
        <v>10071</v>
      </c>
      <c r="D50" s="5">
        <f t="shared" si="6"/>
        <v>2304</v>
      </c>
      <c r="E50" s="5">
        <f t="shared" si="7"/>
        <v>334433</v>
      </c>
    </row>
    <row r="51" spans="1:5" ht="15" customHeight="1" x14ac:dyDescent="0.2">
      <c r="A51" s="6" t="s">
        <v>12</v>
      </c>
      <c r="B51" s="7">
        <v>12920</v>
      </c>
      <c r="C51" s="7">
        <v>10208</v>
      </c>
      <c r="D51" s="5">
        <f t="shared" si="6"/>
        <v>2712</v>
      </c>
      <c r="E51" s="5">
        <f t="shared" si="7"/>
        <v>337145</v>
      </c>
    </row>
    <row r="52" spans="1:5" ht="15" customHeight="1" x14ac:dyDescent="0.2">
      <c r="A52" s="6" t="s">
        <v>13</v>
      </c>
      <c r="B52" s="7">
        <v>14281</v>
      </c>
      <c r="C52" s="7">
        <v>10150</v>
      </c>
      <c r="D52" s="5">
        <f t="shared" si="6"/>
        <v>4131</v>
      </c>
      <c r="E52" s="5">
        <f t="shared" si="7"/>
        <v>341276</v>
      </c>
    </row>
    <row r="53" spans="1:5" ht="15" customHeight="1" x14ac:dyDescent="0.2">
      <c r="A53" s="6" t="s">
        <v>14</v>
      </c>
      <c r="B53" s="7">
        <v>13893</v>
      </c>
      <c r="C53" s="7">
        <v>10146</v>
      </c>
      <c r="D53" s="5">
        <f t="shared" si="6"/>
        <v>3747</v>
      </c>
      <c r="E53" s="5">
        <f t="shared" si="7"/>
        <v>345023</v>
      </c>
    </row>
    <row r="54" spans="1:5" ht="15" customHeight="1" x14ac:dyDescent="0.2">
      <c r="A54" s="6" t="s">
        <v>15</v>
      </c>
      <c r="B54" s="7">
        <v>13767</v>
      </c>
      <c r="C54" s="7">
        <v>11014</v>
      </c>
      <c r="D54" s="5">
        <f t="shared" si="6"/>
        <v>2753</v>
      </c>
      <c r="E54" s="5">
        <f t="shared" si="7"/>
        <v>347776</v>
      </c>
    </row>
    <row r="55" spans="1:5" ht="15" customHeight="1" x14ac:dyDescent="0.2">
      <c r="A55" s="6" t="s">
        <v>16</v>
      </c>
      <c r="B55" s="7">
        <v>12951</v>
      </c>
      <c r="C55" s="7">
        <v>10459</v>
      </c>
      <c r="D55" s="5">
        <f t="shared" si="6"/>
        <v>2492</v>
      </c>
      <c r="E55" s="5">
        <f t="shared" si="7"/>
        <v>350268</v>
      </c>
    </row>
    <row r="56" spans="1:5" ht="15" customHeight="1" x14ac:dyDescent="0.2">
      <c r="A56" s="6" t="s">
        <v>17</v>
      </c>
      <c r="B56" s="7">
        <v>12666</v>
      </c>
      <c r="C56" s="7">
        <v>10522</v>
      </c>
      <c r="D56" s="5">
        <f t="shared" si="6"/>
        <v>2144</v>
      </c>
      <c r="E56" s="5">
        <f t="shared" si="7"/>
        <v>352412</v>
      </c>
    </row>
    <row r="57" spans="1:5" ht="15" customHeight="1" x14ac:dyDescent="0.2">
      <c r="A57" s="6" t="s">
        <v>18</v>
      </c>
      <c r="B57" s="7">
        <v>11738</v>
      </c>
      <c r="C57" s="7">
        <v>12017</v>
      </c>
      <c r="D57" s="5">
        <f t="shared" si="6"/>
        <v>-279</v>
      </c>
      <c r="E57" s="5">
        <f t="shared" si="7"/>
        <v>352133</v>
      </c>
    </row>
    <row r="58" spans="1:5" ht="15" customHeight="1" x14ac:dyDescent="0.2">
      <c r="A58" s="6" t="s">
        <v>19</v>
      </c>
      <c r="B58" s="7">
        <v>8223</v>
      </c>
      <c r="C58" s="7">
        <v>11819</v>
      </c>
      <c r="D58" s="5">
        <f t="shared" si="6"/>
        <v>-3596</v>
      </c>
      <c r="E58" s="5">
        <f t="shared" si="7"/>
        <v>348537</v>
      </c>
    </row>
    <row r="59" spans="1:5" ht="15" customHeight="1" x14ac:dyDescent="0.2">
      <c r="A59" s="8" t="s">
        <v>36</v>
      </c>
      <c r="B59" s="9">
        <v>146612</v>
      </c>
      <c r="C59" s="9">
        <v>126564</v>
      </c>
      <c r="D59" s="10">
        <f>SUM(D47:D58)</f>
        <v>20048</v>
      </c>
      <c r="E59" s="10">
        <f>E58</f>
        <v>348537</v>
      </c>
    </row>
    <row r="60" spans="1:5" ht="15" customHeight="1" x14ac:dyDescent="0.2">
      <c r="A60" s="2" t="s">
        <v>37</v>
      </c>
      <c r="B60" s="3">
        <v>12166</v>
      </c>
      <c r="C60" s="3">
        <v>11593</v>
      </c>
      <c r="D60" s="4">
        <f t="shared" ref="D60:D71" si="8">B60-C60</f>
        <v>573</v>
      </c>
      <c r="E60" s="5">
        <f>E58+D60</f>
        <v>349110</v>
      </c>
    </row>
    <row r="61" spans="1:5" ht="15" customHeight="1" x14ac:dyDescent="0.2">
      <c r="A61" s="6" t="s">
        <v>9</v>
      </c>
      <c r="B61" s="7">
        <v>12395</v>
      </c>
      <c r="C61" s="7">
        <v>11903</v>
      </c>
      <c r="D61" s="5">
        <f t="shared" si="8"/>
        <v>492</v>
      </c>
      <c r="E61" s="5">
        <f t="shared" ref="E61:E71" si="9">E60+D61</f>
        <v>349602</v>
      </c>
    </row>
    <row r="62" spans="1:5" ht="15" customHeight="1" x14ac:dyDescent="0.2">
      <c r="A62" s="6" t="s">
        <v>10</v>
      </c>
      <c r="B62" s="7">
        <v>14283</v>
      </c>
      <c r="C62" s="7">
        <v>11233</v>
      </c>
      <c r="D62" s="5">
        <f t="shared" si="8"/>
        <v>3050</v>
      </c>
      <c r="E62" s="5">
        <f t="shared" si="9"/>
        <v>352652</v>
      </c>
    </row>
    <row r="63" spans="1:5" ht="15" customHeight="1" x14ac:dyDescent="0.2">
      <c r="A63" s="6" t="s">
        <v>11</v>
      </c>
      <c r="B63" s="7">
        <v>13743</v>
      </c>
      <c r="C63" s="7">
        <v>11486</v>
      </c>
      <c r="D63" s="5">
        <f t="shared" si="8"/>
        <v>2257</v>
      </c>
      <c r="E63" s="5">
        <f t="shared" si="9"/>
        <v>354909</v>
      </c>
    </row>
    <row r="64" spans="1:5" ht="15" customHeight="1" x14ac:dyDescent="0.2">
      <c r="A64" s="6" t="s">
        <v>12</v>
      </c>
      <c r="B64" s="7">
        <v>13200</v>
      </c>
      <c r="C64" s="7">
        <v>10900</v>
      </c>
      <c r="D64" s="5">
        <f t="shared" si="8"/>
        <v>2300</v>
      </c>
      <c r="E64" s="5">
        <f t="shared" si="9"/>
        <v>357209</v>
      </c>
    </row>
    <row r="65" spans="1:5" ht="15" customHeight="1" x14ac:dyDescent="0.2">
      <c r="A65" s="6" t="s">
        <v>13</v>
      </c>
      <c r="B65" s="7">
        <v>13407</v>
      </c>
      <c r="C65" s="7">
        <v>10451</v>
      </c>
      <c r="D65" s="5">
        <f t="shared" si="8"/>
        <v>2956</v>
      </c>
      <c r="E65" s="5">
        <f t="shared" si="9"/>
        <v>360165</v>
      </c>
    </row>
    <row r="66" spans="1:5" ht="15" customHeight="1" x14ac:dyDescent="0.2">
      <c r="A66" s="6" t="s">
        <v>14</v>
      </c>
      <c r="B66" s="7">
        <v>13166</v>
      </c>
      <c r="C66" s="7">
        <v>11439</v>
      </c>
      <c r="D66" s="5">
        <f t="shared" si="8"/>
        <v>1727</v>
      </c>
      <c r="E66" s="5">
        <f t="shared" si="9"/>
        <v>361892</v>
      </c>
    </row>
    <row r="67" spans="1:5" ht="15" customHeight="1" x14ac:dyDescent="0.2">
      <c r="A67" s="6" t="s">
        <v>15</v>
      </c>
      <c r="B67" s="7">
        <v>13661</v>
      </c>
      <c r="C67" s="7">
        <v>11487</v>
      </c>
      <c r="D67" s="5">
        <f t="shared" si="8"/>
        <v>2174</v>
      </c>
      <c r="E67" s="5">
        <f t="shared" si="9"/>
        <v>364066</v>
      </c>
    </row>
    <row r="68" spans="1:5" ht="15" customHeight="1" x14ac:dyDescent="0.2">
      <c r="A68" s="6" t="s">
        <v>16</v>
      </c>
      <c r="B68" s="7">
        <v>12024</v>
      </c>
      <c r="C68" s="7">
        <v>10982</v>
      </c>
      <c r="D68" s="5">
        <f t="shared" si="8"/>
        <v>1042</v>
      </c>
      <c r="E68" s="5">
        <f t="shared" si="9"/>
        <v>365108</v>
      </c>
    </row>
    <row r="69" spans="1:5" ht="15" customHeight="1" x14ac:dyDescent="0.2">
      <c r="A69" s="6" t="s">
        <v>17</v>
      </c>
      <c r="B69" s="7">
        <v>12480</v>
      </c>
      <c r="C69" s="7">
        <v>11139</v>
      </c>
      <c r="D69" s="5">
        <f t="shared" si="8"/>
        <v>1341</v>
      </c>
      <c r="E69" s="5">
        <f t="shared" si="9"/>
        <v>366449</v>
      </c>
    </row>
    <row r="70" spans="1:5" ht="15" customHeight="1" x14ac:dyDescent="0.2">
      <c r="A70" s="6" t="s">
        <v>18</v>
      </c>
      <c r="B70" s="7">
        <v>11072</v>
      </c>
      <c r="C70" s="7">
        <v>12814</v>
      </c>
      <c r="D70" s="5">
        <f t="shared" si="8"/>
        <v>-1742</v>
      </c>
      <c r="E70" s="5">
        <f t="shared" si="9"/>
        <v>364707</v>
      </c>
    </row>
    <row r="71" spans="1:5" ht="15" customHeight="1" x14ac:dyDescent="0.2">
      <c r="A71" s="6" t="s">
        <v>19</v>
      </c>
      <c r="B71" s="7">
        <v>7957</v>
      </c>
      <c r="C71" s="7">
        <v>11007</v>
      </c>
      <c r="D71" s="5">
        <f t="shared" si="8"/>
        <v>-3050</v>
      </c>
      <c r="E71" s="5">
        <f t="shared" si="9"/>
        <v>361657</v>
      </c>
    </row>
    <row r="72" spans="1:5" ht="15" customHeight="1" x14ac:dyDescent="0.2">
      <c r="A72" s="8" t="s">
        <v>40</v>
      </c>
      <c r="B72" s="9">
        <v>149554</v>
      </c>
      <c r="C72" s="9">
        <v>136434</v>
      </c>
      <c r="D72" s="10">
        <f>SUM(D60:D71)</f>
        <v>13120</v>
      </c>
      <c r="E72" s="10">
        <f>E71</f>
        <v>361657</v>
      </c>
    </row>
    <row r="73" spans="1:5" ht="15" customHeight="1" x14ac:dyDescent="0.2">
      <c r="A73" s="2" t="s">
        <v>41</v>
      </c>
      <c r="B73" s="3">
        <v>12155</v>
      </c>
      <c r="C73" s="3">
        <v>13054</v>
      </c>
      <c r="D73" s="4">
        <f t="shared" ref="D73:D84" si="10">B73-C73</f>
        <v>-899</v>
      </c>
      <c r="E73" s="5">
        <f>E71+D73</f>
        <v>360758</v>
      </c>
    </row>
    <row r="74" spans="1:5" ht="15" customHeight="1" x14ac:dyDescent="0.2">
      <c r="A74" s="6" t="s">
        <v>9</v>
      </c>
      <c r="B74" s="7">
        <v>15217</v>
      </c>
      <c r="C74" s="7">
        <v>12091</v>
      </c>
      <c r="D74" s="5">
        <f t="shared" si="10"/>
        <v>3126</v>
      </c>
      <c r="E74" s="5">
        <f t="shared" ref="E74:E84" si="11">E73+D74</f>
        <v>363884</v>
      </c>
    </row>
    <row r="75" spans="1:5" ht="15" customHeight="1" x14ac:dyDescent="0.2">
      <c r="A75" s="6" t="s">
        <v>10</v>
      </c>
      <c r="B75" s="7">
        <v>14345</v>
      </c>
      <c r="C75" s="7">
        <v>12476</v>
      </c>
      <c r="D75" s="5">
        <f t="shared" si="10"/>
        <v>1869</v>
      </c>
      <c r="E75" s="5">
        <f t="shared" si="11"/>
        <v>365753</v>
      </c>
    </row>
    <row r="76" spans="1:5" ht="15" customHeight="1" x14ac:dyDescent="0.2">
      <c r="A76" s="6" t="s">
        <v>11</v>
      </c>
      <c r="B76" s="7">
        <v>13684</v>
      </c>
      <c r="C76" s="7">
        <v>10466</v>
      </c>
      <c r="D76" s="5">
        <f t="shared" si="10"/>
        <v>3218</v>
      </c>
      <c r="E76" s="5">
        <f t="shared" si="11"/>
        <v>368971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368971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368971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368971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368971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368971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368971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368971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368971</v>
      </c>
    </row>
    <row r="85" spans="1:5" ht="15" customHeight="1" x14ac:dyDescent="0.2">
      <c r="A85" s="8" t="s">
        <v>39</v>
      </c>
      <c r="B85" s="9">
        <v>55401</v>
      </c>
      <c r="C85" s="9">
        <v>48087</v>
      </c>
      <c r="D85" s="10">
        <f>SUM(D73:D84)</f>
        <v>7314</v>
      </c>
      <c r="E85" s="10">
        <f>E84</f>
        <v>368971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8.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B91" sqref="B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1148460</v>
      </c>
    </row>
    <row r="9" spans="1:5" ht="15" customHeight="1" x14ac:dyDescent="0.2">
      <c r="A9" s="6" t="s">
        <v>9</v>
      </c>
      <c r="B9" s="7">
        <v>38106</v>
      </c>
      <c r="C9" s="7">
        <v>31134</v>
      </c>
      <c r="D9" s="5">
        <f t="shared" si="0"/>
        <v>6972</v>
      </c>
      <c r="E9" s="5">
        <f t="shared" ref="E9:E19" si="1">E8+D9</f>
        <v>1155432</v>
      </c>
    </row>
    <row r="10" spans="1:5" ht="15" customHeight="1" x14ac:dyDescent="0.2">
      <c r="A10" s="6" t="s">
        <v>10</v>
      </c>
      <c r="B10" s="7">
        <v>33549</v>
      </c>
      <c r="C10" s="7">
        <v>41358</v>
      </c>
      <c r="D10" s="5">
        <f t="shared" si="0"/>
        <v>-7809</v>
      </c>
      <c r="E10" s="5">
        <f t="shared" si="1"/>
        <v>1147623</v>
      </c>
    </row>
    <row r="11" spans="1:5" ht="15" customHeight="1" x14ac:dyDescent="0.2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1111425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1099232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1095624</v>
      </c>
    </row>
    <row r="14" spans="1:5" ht="15" customHeight="1" x14ac:dyDescent="0.2">
      <c r="A14" s="6" t="s">
        <v>14</v>
      </c>
      <c r="B14" s="7">
        <v>28047</v>
      </c>
      <c r="C14" s="7">
        <v>23053</v>
      </c>
      <c r="D14" s="5">
        <f t="shared" si="0"/>
        <v>4994</v>
      </c>
      <c r="E14" s="5">
        <f t="shared" si="1"/>
        <v>1100618</v>
      </c>
    </row>
    <row r="15" spans="1:5" ht="15" customHeight="1" x14ac:dyDescent="0.2">
      <c r="A15" s="6" t="s">
        <v>15</v>
      </c>
      <c r="B15" s="7">
        <v>35471</v>
      </c>
      <c r="C15" s="7">
        <v>24650</v>
      </c>
      <c r="D15" s="5">
        <f t="shared" si="0"/>
        <v>10821</v>
      </c>
      <c r="E15" s="5">
        <f t="shared" si="1"/>
        <v>1111439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1122851</v>
      </c>
    </row>
    <row r="17" spans="1:5" ht="15" customHeight="1" x14ac:dyDescent="0.2">
      <c r="A17" s="6" t="s">
        <v>17</v>
      </c>
      <c r="B17" s="7">
        <v>44741</v>
      </c>
      <c r="C17" s="7">
        <v>29665</v>
      </c>
      <c r="D17" s="5">
        <f t="shared" si="0"/>
        <v>15076</v>
      </c>
      <c r="E17" s="5">
        <f t="shared" si="1"/>
        <v>1137927</v>
      </c>
    </row>
    <row r="18" spans="1:5" ht="15" customHeight="1" x14ac:dyDescent="0.2">
      <c r="A18" s="6" t="s">
        <v>18</v>
      </c>
      <c r="B18" s="7">
        <v>41421</v>
      </c>
      <c r="C18" s="7">
        <v>27542</v>
      </c>
      <c r="D18" s="5">
        <f t="shared" si="0"/>
        <v>13879</v>
      </c>
      <c r="E18" s="5">
        <f t="shared" si="1"/>
        <v>1151806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1152399</v>
      </c>
    </row>
    <row r="20" spans="1:5" ht="15" customHeight="1" x14ac:dyDescent="0.2">
      <c r="A20" s="8" t="s">
        <v>20</v>
      </c>
      <c r="B20" s="9">
        <v>375767</v>
      </c>
      <c r="C20" s="9">
        <v>369367</v>
      </c>
      <c r="D20" s="9">
        <f>SUM(D8:D19)</f>
        <v>6400</v>
      </c>
      <c r="E20" s="10">
        <f>E19</f>
        <v>1152399</v>
      </c>
    </row>
    <row r="21" spans="1:5" ht="15" customHeight="1" x14ac:dyDescent="0.2">
      <c r="A21" s="2" t="s">
        <v>21</v>
      </c>
      <c r="B21" s="3">
        <v>42778</v>
      </c>
      <c r="C21" s="3">
        <v>36532</v>
      </c>
      <c r="D21" s="4">
        <f t="shared" ref="D21:D32" si="2">B21-C21</f>
        <v>6246</v>
      </c>
      <c r="E21" s="4">
        <f>E19+D21</f>
        <v>1158645</v>
      </c>
    </row>
    <row r="22" spans="1:5" ht="15" customHeight="1" x14ac:dyDescent="0.2">
      <c r="A22" s="6" t="s">
        <v>9</v>
      </c>
      <c r="B22" s="7">
        <v>46104</v>
      </c>
      <c r="C22" s="7">
        <v>35969</v>
      </c>
      <c r="D22" s="5">
        <f t="shared" si="2"/>
        <v>10135</v>
      </c>
      <c r="E22" s="5">
        <f t="shared" ref="E22:E32" si="3">E21+D22</f>
        <v>1168780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1164070</v>
      </c>
    </row>
    <row r="24" spans="1:5" ht="15" customHeight="1" x14ac:dyDescent="0.2">
      <c r="A24" s="6" t="s">
        <v>11</v>
      </c>
      <c r="B24" s="7">
        <v>32355</v>
      </c>
      <c r="C24" s="7">
        <v>31122</v>
      </c>
      <c r="D24" s="5">
        <f t="shared" si="2"/>
        <v>1233</v>
      </c>
      <c r="E24" s="5">
        <f t="shared" si="3"/>
        <v>1165303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1168103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1176703</v>
      </c>
    </row>
    <row r="27" spans="1:5" ht="18" customHeight="1" x14ac:dyDescent="0.2">
      <c r="A27" s="6" t="s">
        <v>14</v>
      </c>
      <c r="B27" s="7">
        <v>44839</v>
      </c>
      <c r="C27" s="7">
        <v>32881</v>
      </c>
      <c r="D27" s="5">
        <f t="shared" si="2"/>
        <v>11958</v>
      </c>
      <c r="E27" s="5">
        <f t="shared" si="3"/>
        <v>1188661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1204479</v>
      </c>
    </row>
    <row r="29" spans="1:5" ht="15" customHeight="1" x14ac:dyDescent="0.2">
      <c r="A29" s="6" t="s">
        <v>16</v>
      </c>
      <c r="B29" s="7">
        <v>49529</v>
      </c>
      <c r="C29" s="7">
        <v>35849</v>
      </c>
      <c r="D29" s="5">
        <f t="shared" si="2"/>
        <v>13680</v>
      </c>
      <c r="E29" s="5">
        <f t="shared" si="3"/>
        <v>1218159</v>
      </c>
    </row>
    <row r="30" spans="1:5" ht="15" customHeight="1" x14ac:dyDescent="0.2">
      <c r="A30" s="6" t="s">
        <v>17</v>
      </c>
      <c r="B30" s="7">
        <v>45370</v>
      </c>
      <c r="C30" s="7">
        <v>38149</v>
      </c>
      <c r="D30" s="5">
        <f t="shared" si="2"/>
        <v>7221</v>
      </c>
      <c r="E30" s="5">
        <f t="shared" si="3"/>
        <v>1225380</v>
      </c>
    </row>
    <row r="31" spans="1:5" ht="15" customHeight="1" x14ac:dyDescent="0.2">
      <c r="A31" s="6" t="s">
        <v>18</v>
      </c>
      <c r="B31" s="7">
        <v>45237</v>
      </c>
      <c r="C31" s="7">
        <v>33281</v>
      </c>
      <c r="D31" s="5">
        <f t="shared" si="2"/>
        <v>11956</v>
      </c>
      <c r="E31" s="5">
        <f t="shared" si="3"/>
        <v>1237336</v>
      </c>
    </row>
    <row r="32" spans="1:5" ht="15" customHeight="1" x14ac:dyDescent="0.2">
      <c r="A32" s="6" t="s">
        <v>19</v>
      </c>
      <c r="B32" s="7">
        <v>34219</v>
      </c>
      <c r="C32" s="7">
        <v>36350</v>
      </c>
      <c r="D32" s="5">
        <f t="shared" si="2"/>
        <v>-2131</v>
      </c>
      <c r="E32" s="5">
        <f t="shared" si="3"/>
        <v>1235205</v>
      </c>
    </row>
    <row r="33" spans="1:5" ht="15" customHeight="1" x14ac:dyDescent="0.2">
      <c r="A33" s="8" t="s">
        <v>22</v>
      </c>
      <c r="B33" s="9">
        <v>500559</v>
      </c>
      <c r="C33" s="9">
        <v>417753</v>
      </c>
      <c r="D33" s="10">
        <f>SUM(D21:D32)</f>
        <v>82806</v>
      </c>
      <c r="E33" s="10">
        <f>E32</f>
        <v>1235205</v>
      </c>
    </row>
    <row r="34" spans="1:5" ht="15" customHeight="1" x14ac:dyDescent="0.2">
      <c r="A34" s="2" t="s">
        <v>23</v>
      </c>
      <c r="B34" s="3">
        <v>41989</v>
      </c>
      <c r="C34" s="3">
        <v>44125</v>
      </c>
      <c r="D34" s="4">
        <f t="shared" ref="D34:D45" si="4">B34-C34</f>
        <v>-2136</v>
      </c>
      <c r="E34" s="5">
        <f>E32+D34</f>
        <v>1233069</v>
      </c>
    </row>
    <row r="35" spans="1:5" ht="15" customHeight="1" x14ac:dyDescent="0.2">
      <c r="A35" s="6" t="s">
        <v>9</v>
      </c>
      <c r="B35" s="7">
        <v>47413</v>
      </c>
      <c r="C35" s="7">
        <v>39124</v>
      </c>
      <c r="D35" s="5">
        <f t="shared" si="4"/>
        <v>8289</v>
      </c>
      <c r="E35" s="5">
        <f t="shared" ref="E35:E45" si="5">E34+D35</f>
        <v>1241358</v>
      </c>
    </row>
    <row r="36" spans="1:5" ht="16.5" customHeight="1" x14ac:dyDescent="0.2">
      <c r="A36" s="6" t="s">
        <v>10</v>
      </c>
      <c r="B36" s="16">
        <v>45741</v>
      </c>
      <c r="C36" s="7">
        <v>43151</v>
      </c>
      <c r="D36" s="5">
        <f t="shared" si="4"/>
        <v>2590</v>
      </c>
      <c r="E36" s="5">
        <f t="shared" si="5"/>
        <v>1243948</v>
      </c>
    </row>
    <row r="37" spans="1:5" ht="15" customHeight="1" x14ac:dyDescent="0.2">
      <c r="A37" s="6" t="s">
        <v>11</v>
      </c>
      <c r="B37" s="7">
        <v>41654</v>
      </c>
      <c r="C37" s="7">
        <v>35955</v>
      </c>
      <c r="D37" s="5">
        <f t="shared" si="4"/>
        <v>5699</v>
      </c>
      <c r="E37" s="5">
        <f t="shared" si="5"/>
        <v>1249647</v>
      </c>
    </row>
    <row r="38" spans="1:5" ht="15" customHeight="1" x14ac:dyDescent="0.2">
      <c r="A38" s="6" t="s">
        <v>12</v>
      </c>
      <c r="B38" s="7">
        <v>46198</v>
      </c>
      <c r="C38" s="7">
        <v>39361</v>
      </c>
      <c r="D38" s="5">
        <f t="shared" si="4"/>
        <v>6837</v>
      </c>
      <c r="E38" s="5">
        <f t="shared" si="5"/>
        <v>1256484</v>
      </c>
    </row>
    <row r="39" spans="1:5" ht="15" customHeight="1" x14ac:dyDescent="0.2">
      <c r="A39" s="6" t="s">
        <v>13</v>
      </c>
      <c r="B39" s="7">
        <v>47414</v>
      </c>
      <c r="C39" s="7">
        <v>37142</v>
      </c>
      <c r="D39" s="5">
        <f t="shared" si="4"/>
        <v>10272</v>
      </c>
      <c r="E39" s="5">
        <f t="shared" si="5"/>
        <v>1266756</v>
      </c>
    </row>
    <row r="40" spans="1:5" ht="15" customHeight="1" x14ac:dyDescent="0.2">
      <c r="A40" s="6" t="s">
        <v>14</v>
      </c>
      <c r="B40" s="7">
        <v>49261</v>
      </c>
      <c r="C40" s="7">
        <v>38952</v>
      </c>
      <c r="D40" s="5">
        <f t="shared" si="4"/>
        <v>10309</v>
      </c>
      <c r="E40" s="5">
        <f t="shared" si="5"/>
        <v>1277065</v>
      </c>
    </row>
    <row r="41" spans="1:5" ht="15" customHeight="1" x14ac:dyDescent="0.2">
      <c r="A41" s="6" t="s">
        <v>15</v>
      </c>
      <c r="B41" s="7">
        <v>52335</v>
      </c>
      <c r="C41" s="7">
        <v>42667</v>
      </c>
      <c r="D41" s="5">
        <f t="shared" si="4"/>
        <v>9668</v>
      </c>
      <c r="E41" s="5">
        <f t="shared" si="5"/>
        <v>1286733</v>
      </c>
    </row>
    <row r="42" spans="1:5" ht="15" customHeight="1" x14ac:dyDescent="0.2">
      <c r="A42" s="6" t="s">
        <v>16</v>
      </c>
      <c r="B42" s="7">
        <v>51148</v>
      </c>
      <c r="C42" s="7">
        <v>39069</v>
      </c>
      <c r="D42" s="5">
        <f t="shared" si="4"/>
        <v>12079</v>
      </c>
      <c r="E42" s="5">
        <f t="shared" si="5"/>
        <v>1298812</v>
      </c>
    </row>
    <row r="43" spans="1:5" ht="15" customHeight="1" x14ac:dyDescent="0.2">
      <c r="A43" s="6" t="s">
        <v>17</v>
      </c>
      <c r="B43" s="7">
        <v>44838</v>
      </c>
      <c r="C43" s="7">
        <v>39881</v>
      </c>
      <c r="D43" s="5">
        <f t="shared" si="4"/>
        <v>4957</v>
      </c>
      <c r="E43" s="5">
        <f t="shared" si="5"/>
        <v>1303769</v>
      </c>
    </row>
    <row r="44" spans="1:5" ht="15" customHeight="1" x14ac:dyDescent="0.2">
      <c r="A44" s="6" t="s">
        <v>18</v>
      </c>
      <c r="B44" s="7">
        <v>44062</v>
      </c>
      <c r="C44" s="7">
        <v>38078</v>
      </c>
      <c r="D44" s="5">
        <f t="shared" si="4"/>
        <v>5984</v>
      </c>
      <c r="E44" s="5">
        <f t="shared" si="5"/>
        <v>1309753</v>
      </c>
    </row>
    <row r="45" spans="1:5" ht="15" customHeight="1" x14ac:dyDescent="0.2">
      <c r="A45" s="6" t="s">
        <v>19</v>
      </c>
      <c r="B45" s="7">
        <v>31213</v>
      </c>
      <c r="C45" s="7">
        <v>39802</v>
      </c>
      <c r="D45" s="5">
        <f t="shared" si="4"/>
        <v>-8589</v>
      </c>
      <c r="E45" s="5">
        <f t="shared" si="5"/>
        <v>1301164</v>
      </c>
    </row>
    <row r="46" spans="1:5" ht="15" customHeight="1" x14ac:dyDescent="0.2">
      <c r="A46" s="8" t="s">
        <v>24</v>
      </c>
      <c r="B46" s="9">
        <v>543266</v>
      </c>
      <c r="C46" s="9">
        <v>477307</v>
      </c>
      <c r="D46" s="10">
        <f>SUM(D34:D45)</f>
        <v>65959</v>
      </c>
      <c r="E46" s="10">
        <f>E45</f>
        <v>1301164</v>
      </c>
    </row>
    <row r="47" spans="1:5" ht="15" customHeight="1" x14ac:dyDescent="0.2">
      <c r="A47" s="2" t="s">
        <v>25</v>
      </c>
      <c r="B47" s="3">
        <v>46497</v>
      </c>
      <c r="C47" s="3">
        <v>48561</v>
      </c>
      <c r="D47" s="4">
        <f t="shared" ref="D47:D58" si="6">B47-C47</f>
        <v>-2064</v>
      </c>
      <c r="E47" s="5">
        <f>E45+D47</f>
        <v>1299100</v>
      </c>
    </row>
    <row r="48" spans="1:5" ht="15" customHeight="1" x14ac:dyDescent="0.2">
      <c r="A48" s="6" t="s">
        <v>9</v>
      </c>
      <c r="B48" s="7">
        <v>44154</v>
      </c>
      <c r="C48" s="7">
        <v>39513</v>
      </c>
      <c r="D48" s="5">
        <f t="shared" si="6"/>
        <v>4641</v>
      </c>
      <c r="E48" s="5">
        <f t="shared" ref="E48:E58" si="7">E47+D48</f>
        <v>1303741</v>
      </c>
    </row>
    <row r="49" spans="1:5" ht="20.25" customHeight="1" x14ac:dyDescent="0.2">
      <c r="A49" s="6" t="s">
        <v>10</v>
      </c>
      <c r="B49" s="7">
        <v>48195</v>
      </c>
      <c r="C49" s="7">
        <v>43609</v>
      </c>
      <c r="D49" s="5">
        <f t="shared" si="6"/>
        <v>4586</v>
      </c>
      <c r="E49" s="5">
        <f t="shared" si="7"/>
        <v>1308327</v>
      </c>
    </row>
    <row r="50" spans="1:5" ht="15" customHeight="1" x14ac:dyDescent="0.2">
      <c r="A50" s="6" t="s">
        <v>11</v>
      </c>
      <c r="B50" s="7">
        <v>43621</v>
      </c>
      <c r="C50" s="7">
        <v>39666</v>
      </c>
      <c r="D50" s="5">
        <f t="shared" si="6"/>
        <v>3955</v>
      </c>
      <c r="E50" s="5">
        <f t="shared" si="7"/>
        <v>1312282</v>
      </c>
    </row>
    <row r="51" spans="1:5" ht="15" customHeight="1" x14ac:dyDescent="0.2">
      <c r="A51" s="6" t="s">
        <v>12</v>
      </c>
      <c r="B51" s="7">
        <v>46753</v>
      </c>
      <c r="C51" s="7">
        <v>43560</v>
      </c>
      <c r="D51" s="5">
        <f t="shared" si="6"/>
        <v>3193</v>
      </c>
      <c r="E51" s="5">
        <f t="shared" si="7"/>
        <v>1315475</v>
      </c>
    </row>
    <row r="52" spans="1:5" ht="15" customHeight="1" x14ac:dyDescent="0.2">
      <c r="A52" s="6" t="s">
        <v>13</v>
      </c>
      <c r="B52" s="7">
        <v>48687</v>
      </c>
      <c r="C52" s="7">
        <v>43025</v>
      </c>
      <c r="D52" s="5">
        <f t="shared" si="6"/>
        <v>5662</v>
      </c>
      <c r="E52" s="5">
        <f t="shared" si="7"/>
        <v>1321137</v>
      </c>
    </row>
    <row r="53" spans="1:5" ht="15" customHeight="1" x14ac:dyDescent="0.2">
      <c r="A53" s="6" t="s">
        <v>14</v>
      </c>
      <c r="B53" s="7">
        <v>48198</v>
      </c>
      <c r="C53" s="7">
        <v>42272</v>
      </c>
      <c r="D53" s="5">
        <f t="shared" si="6"/>
        <v>5926</v>
      </c>
      <c r="E53" s="5">
        <f t="shared" si="7"/>
        <v>1327063</v>
      </c>
    </row>
    <row r="54" spans="1:5" ht="15" customHeight="1" x14ac:dyDescent="0.2">
      <c r="A54" s="6" t="s">
        <v>15</v>
      </c>
      <c r="B54" s="7">
        <v>54683</v>
      </c>
      <c r="C54" s="7">
        <v>43982</v>
      </c>
      <c r="D54" s="5">
        <f t="shared" si="6"/>
        <v>10701</v>
      </c>
      <c r="E54" s="5">
        <f t="shared" si="7"/>
        <v>1337764</v>
      </c>
    </row>
    <row r="55" spans="1:5" ht="15" customHeight="1" x14ac:dyDescent="0.2">
      <c r="A55" s="6" t="s">
        <v>16</v>
      </c>
      <c r="B55" s="7">
        <v>50972</v>
      </c>
      <c r="C55" s="7">
        <v>40980</v>
      </c>
      <c r="D55" s="5">
        <f t="shared" si="6"/>
        <v>9992</v>
      </c>
      <c r="E55" s="5">
        <f t="shared" si="7"/>
        <v>1347756</v>
      </c>
    </row>
    <row r="56" spans="1:5" ht="15" customHeight="1" x14ac:dyDescent="0.2">
      <c r="A56" s="6" t="s">
        <v>17</v>
      </c>
      <c r="B56" s="7">
        <v>48489</v>
      </c>
      <c r="C56" s="7">
        <v>42510</v>
      </c>
      <c r="D56" s="5">
        <f t="shared" si="6"/>
        <v>5979</v>
      </c>
      <c r="E56" s="5">
        <f t="shared" si="7"/>
        <v>1353735</v>
      </c>
    </row>
    <row r="57" spans="1:5" ht="15" customHeight="1" x14ac:dyDescent="0.2">
      <c r="A57" s="6" t="s">
        <v>18</v>
      </c>
      <c r="B57" s="7">
        <v>45507</v>
      </c>
      <c r="C57" s="7">
        <v>41772</v>
      </c>
      <c r="D57" s="5">
        <f t="shared" si="6"/>
        <v>3735</v>
      </c>
      <c r="E57" s="5">
        <f t="shared" si="7"/>
        <v>1357470</v>
      </c>
    </row>
    <row r="58" spans="1:5" ht="15" customHeight="1" x14ac:dyDescent="0.2">
      <c r="A58" s="6" t="s">
        <v>19</v>
      </c>
      <c r="B58" s="7">
        <v>35300</v>
      </c>
      <c r="C58" s="7">
        <v>39436</v>
      </c>
      <c r="D58" s="5">
        <f t="shared" si="6"/>
        <v>-4136</v>
      </c>
      <c r="E58" s="5">
        <f t="shared" si="7"/>
        <v>1353334</v>
      </c>
    </row>
    <row r="59" spans="1:5" ht="15" customHeight="1" x14ac:dyDescent="0.2">
      <c r="A59" s="8" t="s">
        <v>36</v>
      </c>
      <c r="B59" s="9">
        <v>561056</v>
      </c>
      <c r="C59" s="9">
        <v>508886</v>
      </c>
      <c r="D59" s="10">
        <f>SUM(D47:D58)</f>
        <v>52170</v>
      </c>
      <c r="E59" s="10">
        <f>E58</f>
        <v>1353334</v>
      </c>
    </row>
    <row r="60" spans="1:5" ht="15" customHeight="1" x14ac:dyDescent="0.2">
      <c r="A60" s="2" t="s">
        <v>37</v>
      </c>
      <c r="B60" s="3">
        <v>49394</v>
      </c>
      <c r="C60" s="3">
        <v>47940</v>
      </c>
      <c r="D60" s="4">
        <f t="shared" ref="D60:D71" si="8">B60-C60</f>
        <v>1454</v>
      </c>
      <c r="E60" s="5">
        <f>E58+D60</f>
        <v>1354788</v>
      </c>
    </row>
    <row r="61" spans="1:5" ht="15" customHeight="1" x14ac:dyDescent="0.2">
      <c r="A61" s="6" t="s">
        <v>9</v>
      </c>
      <c r="B61" s="7">
        <v>48829</v>
      </c>
      <c r="C61" s="7">
        <v>45403</v>
      </c>
      <c r="D61" s="5">
        <f t="shared" si="8"/>
        <v>3426</v>
      </c>
      <c r="E61" s="5">
        <f t="shared" ref="E61:E71" si="9">E60+D61</f>
        <v>1358214</v>
      </c>
    </row>
    <row r="62" spans="1:5" ht="15.75" customHeight="1" x14ac:dyDescent="0.2">
      <c r="A62" s="6" t="s">
        <v>10</v>
      </c>
      <c r="B62" s="7">
        <v>49658</v>
      </c>
      <c r="C62" s="7">
        <v>43219</v>
      </c>
      <c r="D62" s="5">
        <f t="shared" si="8"/>
        <v>6439</v>
      </c>
      <c r="E62" s="5">
        <f t="shared" si="9"/>
        <v>1364653</v>
      </c>
    </row>
    <row r="63" spans="1:5" ht="15" customHeight="1" x14ac:dyDescent="0.2">
      <c r="A63" s="6" t="s">
        <v>11</v>
      </c>
      <c r="B63" s="7">
        <v>51006</v>
      </c>
      <c r="C63" s="7">
        <v>45410</v>
      </c>
      <c r="D63" s="5">
        <f t="shared" si="8"/>
        <v>5596</v>
      </c>
      <c r="E63" s="5">
        <f t="shared" si="9"/>
        <v>1370249</v>
      </c>
    </row>
    <row r="64" spans="1:5" ht="15" customHeight="1" x14ac:dyDescent="0.2">
      <c r="A64" s="6" t="s">
        <v>12</v>
      </c>
      <c r="B64" s="7">
        <v>52944</v>
      </c>
      <c r="C64" s="7">
        <v>45789</v>
      </c>
      <c r="D64" s="5">
        <f t="shared" si="8"/>
        <v>7155</v>
      </c>
      <c r="E64" s="5">
        <f t="shared" si="9"/>
        <v>1377404</v>
      </c>
    </row>
    <row r="65" spans="1:5" ht="15" customHeight="1" x14ac:dyDescent="0.2">
      <c r="A65" s="6" t="s">
        <v>13</v>
      </c>
      <c r="B65" s="7">
        <v>53347</v>
      </c>
      <c r="C65" s="7">
        <v>45846</v>
      </c>
      <c r="D65" s="5">
        <f t="shared" si="8"/>
        <v>7501</v>
      </c>
      <c r="E65" s="5">
        <f t="shared" si="9"/>
        <v>1384905</v>
      </c>
    </row>
    <row r="66" spans="1:5" ht="15" customHeight="1" x14ac:dyDescent="0.2">
      <c r="A66" s="6" t="s">
        <v>14</v>
      </c>
      <c r="B66" s="7">
        <v>55306</v>
      </c>
      <c r="C66" s="7">
        <v>51949</v>
      </c>
      <c r="D66" s="5">
        <f t="shared" si="8"/>
        <v>3357</v>
      </c>
      <c r="E66" s="5">
        <f t="shared" si="9"/>
        <v>1388262</v>
      </c>
    </row>
    <row r="67" spans="1:5" ht="15" customHeight="1" x14ac:dyDescent="0.2">
      <c r="A67" s="6" t="s">
        <v>15</v>
      </c>
      <c r="B67" s="7">
        <v>58919</v>
      </c>
      <c r="C67" s="7">
        <v>48590</v>
      </c>
      <c r="D67" s="5">
        <f t="shared" si="8"/>
        <v>10329</v>
      </c>
      <c r="E67" s="5">
        <f t="shared" si="9"/>
        <v>1398591</v>
      </c>
    </row>
    <row r="68" spans="1:5" ht="15" customHeight="1" x14ac:dyDescent="0.2">
      <c r="A68" s="6" t="s">
        <v>16</v>
      </c>
      <c r="B68" s="7">
        <v>55430</v>
      </c>
      <c r="C68" s="7">
        <v>45750</v>
      </c>
      <c r="D68" s="5">
        <f t="shared" si="8"/>
        <v>9680</v>
      </c>
      <c r="E68" s="5">
        <f t="shared" si="9"/>
        <v>1408271</v>
      </c>
    </row>
    <row r="69" spans="1:5" ht="15" customHeight="1" x14ac:dyDescent="0.2">
      <c r="A69" s="6" t="s">
        <v>17</v>
      </c>
      <c r="B69" s="7">
        <v>53915</v>
      </c>
      <c r="C69" s="7">
        <v>50915</v>
      </c>
      <c r="D69" s="5">
        <f t="shared" si="8"/>
        <v>3000</v>
      </c>
      <c r="E69" s="5">
        <f t="shared" si="9"/>
        <v>1411271</v>
      </c>
    </row>
    <row r="70" spans="1:5" ht="15" customHeight="1" x14ac:dyDescent="0.2">
      <c r="A70" s="6" t="s">
        <v>18</v>
      </c>
      <c r="B70" s="7">
        <v>49840</v>
      </c>
      <c r="C70" s="7">
        <v>45295</v>
      </c>
      <c r="D70" s="5">
        <f t="shared" si="8"/>
        <v>4545</v>
      </c>
      <c r="E70" s="5">
        <f t="shared" si="9"/>
        <v>1415816</v>
      </c>
    </row>
    <row r="71" spans="1:5" ht="15" customHeight="1" x14ac:dyDescent="0.2">
      <c r="A71" s="6" t="s">
        <v>19</v>
      </c>
      <c r="B71" s="7">
        <v>36765</v>
      </c>
      <c r="C71" s="7">
        <v>43341</v>
      </c>
      <c r="D71" s="5">
        <f t="shared" si="8"/>
        <v>-6576</v>
      </c>
      <c r="E71" s="5">
        <f t="shared" si="9"/>
        <v>1409240</v>
      </c>
    </row>
    <row r="72" spans="1:5" ht="15" customHeight="1" x14ac:dyDescent="0.2">
      <c r="A72" s="8" t="s">
        <v>40</v>
      </c>
      <c r="B72" s="9">
        <v>615353</v>
      </c>
      <c r="C72" s="9">
        <v>559447</v>
      </c>
      <c r="D72" s="10">
        <f>SUM(D60:D71)</f>
        <v>55906</v>
      </c>
      <c r="E72" s="10">
        <f>E71</f>
        <v>1409240</v>
      </c>
    </row>
    <row r="73" spans="1:5" ht="15" customHeight="1" x14ac:dyDescent="0.2">
      <c r="A73" s="2" t="s">
        <v>41</v>
      </c>
      <c r="B73" s="3">
        <v>54395</v>
      </c>
      <c r="C73" s="3">
        <v>54825</v>
      </c>
      <c r="D73" s="4">
        <f t="shared" ref="D73:D84" si="10">B73-C73</f>
        <v>-430</v>
      </c>
      <c r="E73" s="5">
        <f>E71+D73</f>
        <v>1408810</v>
      </c>
    </row>
    <row r="74" spans="1:5" ht="15" customHeight="1" x14ac:dyDescent="0.2">
      <c r="A74" s="6" t="s">
        <v>9</v>
      </c>
      <c r="B74" s="7">
        <v>60709</v>
      </c>
      <c r="C74" s="7">
        <v>54209</v>
      </c>
      <c r="D74" s="5">
        <f t="shared" si="10"/>
        <v>6500</v>
      </c>
      <c r="E74" s="5">
        <f t="shared" ref="E74:E84" si="11">E73+D74</f>
        <v>1415310</v>
      </c>
    </row>
    <row r="75" spans="1:5" ht="15.75" customHeight="1" x14ac:dyDescent="0.2">
      <c r="A75" s="6" t="s">
        <v>10</v>
      </c>
      <c r="B75" s="7">
        <v>48324</v>
      </c>
      <c r="C75" s="7">
        <v>50786</v>
      </c>
      <c r="D75" s="5">
        <f t="shared" si="10"/>
        <v>-2462</v>
      </c>
      <c r="E75" s="5">
        <f t="shared" si="11"/>
        <v>1412848</v>
      </c>
    </row>
    <row r="76" spans="1:5" ht="15" customHeight="1" x14ac:dyDescent="0.2">
      <c r="A76" s="6" t="s">
        <v>11</v>
      </c>
      <c r="B76" s="7">
        <v>56152</v>
      </c>
      <c r="C76" s="7">
        <v>46931</v>
      </c>
      <c r="D76" s="5">
        <f t="shared" si="10"/>
        <v>9221</v>
      </c>
      <c r="E76" s="5">
        <f t="shared" si="11"/>
        <v>1422069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1422069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1422069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1422069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1422069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1422069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1422069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1422069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1422069</v>
      </c>
    </row>
    <row r="85" spans="1:5" ht="15" customHeight="1" x14ac:dyDescent="0.2">
      <c r="A85" s="8" t="s">
        <v>39</v>
      </c>
      <c r="B85" s="9">
        <v>219580</v>
      </c>
      <c r="C85" s="9">
        <v>206751</v>
      </c>
      <c r="D85" s="10">
        <f>SUM(D73:D84)</f>
        <v>12829</v>
      </c>
      <c r="E85" s="10">
        <f>E84</f>
        <v>1422069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3" activePane="bottomLeft" state="frozen"/>
      <selection pane="bottomLeft" activeCell="B92" sqref="B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427837</v>
      </c>
    </row>
    <row r="9" spans="1:5" ht="15" customHeight="1" x14ac:dyDescent="0.2">
      <c r="A9" s="6" t="s">
        <v>9</v>
      </c>
      <c r="B9" s="7">
        <v>13053</v>
      </c>
      <c r="C9" s="7">
        <v>15151</v>
      </c>
      <c r="D9" s="5">
        <f t="shared" si="0"/>
        <v>-2098</v>
      </c>
      <c r="E9" s="5">
        <f t="shared" ref="E9:E19" si="1">E8+D9</f>
        <v>425739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422698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412492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407996</v>
      </c>
    </row>
    <row r="13" spans="1:5" ht="15" customHeight="1" x14ac:dyDescent="0.2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408894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409505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415105</v>
      </c>
    </row>
    <row r="16" spans="1:5" ht="15" customHeight="1" x14ac:dyDescent="0.2">
      <c r="A16" s="6" t="s">
        <v>16</v>
      </c>
      <c r="B16" s="7">
        <v>15147</v>
      </c>
      <c r="C16" s="7">
        <v>10878</v>
      </c>
      <c r="D16" s="5">
        <f t="shared" si="0"/>
        <v>4269</v>
      </c>
      <c r="E16" s="5">
        <f t="shared" si="1"/>
        <v>419374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423654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427817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425757</v>
      </c>
    </row>
    <row r="20" spans="1:5" ht="15" customHeight="1" x14ac:dyDescent="0.2">
      <c r="A20" s="8" t="s">
        <v>20</v>
      </c>
      <c r="B20" s="9">
        <v>142437</v>
      </c>
      <c r="C20" s="9">
        <v>145591</v>
      </c>
      <c r="D20" s="9">
        <f>SUM(D8:D19)</f>
        <v>-3154</v>
      </c>
      <c r="E20" s="10">
        <f>E19</f>
        <v>425757</v>
      </c>
    </row>
    <row r="21" spans="1:5" ht="15" customHeight="1" x14ac:dyDescent="0.2">
      <c r="A21" s="2" t="s">
        <v>21</v>
      </c>
      <c r="B21" s="3">
        <v>16231</v>
      </c>
      <c r="C21" s="3">
        <v>14386</v>
      </c>
      <c r="D21" s="4">
        <f t="shared" ref="D21:D32" si="2">B21-C21</f>
        <v>1845</v>
      </c>
      <c r="E21" s="4">
        <f>E19+D21</f>
        <v>427602</v>
      </c>
    </row>
    <row r="22" spans="1:5" ht="15" customHeight="1" x14ac:dyDescent="0.2">
      <c r="A22" s="6" t="s">
        <v>9</v>
      </c>
      <c r="B22" s="7">
        <v>16195</v>
      </c>
      <c r="C22" s="7">
        <v>14627</v>
      </c>
      <c r="D22" s="5">
        <f t="shared" si="2"/>
        <v>1568</v>
      </c>
      <c r="E22" s="5">
        <f t="shared" ref="E22:E32" si="3">E21+D22</f>
        <v>429170</v>
      </c>
    </row>
    <row r="23" spans="1:5" ht="15" customHeight="1" x14ac:dyDescent="0.2">
      <c r="A23" s="6" t="s">
        <v>10</v>
      </c>
      <c r="B23" s="7">
        <v>16721</v>
      </c>
      <c r="C23" s="7">
        <v>15508</v>
      </c>
      <c r="D23" s="5">
        <f t="shared" si="2"/>
        <v>1213</v>
      </c>
      <c r="E23" s="5">
        <f t="shared" si="3"/>
        <v>430383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429338</v>
      </c>
    </row>
    <row r="25" spans="1:5" ht="15" customHeight="1" x14ac:dyDescent="0.2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431000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435622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439525</v>
      </c>
    </row>
    <row r="28" spans="1:5" ht="15" customHeight="1" x14ac:dyDescent="0.2">
      <c r="A28" s="6" t="s">
        <v>15</v>
      </c>
      <c r="B28" s="7">
        <v>20227</v>
      </c>
      <c r="C28" s="7">
        <v>12787</v>
      </c>
      <c r="D28" s="5">
        <f t="shared" si="2"/>
        <v>7440</v>
      </c>
      <c r="E28" s="5">
        <f t="shared" si="3"/>
        <v>446965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453332</v>
      </c>
    </row>
    <row r="30" spans="1:5" ht="15" customHeight="1" x14ac:dyDescent="0.2">
      <c r="A30" s="6" t="s">
        <v>17</v>
      </c>
      <c r="B30" s="7">
        <v>16692</v>
      </c>
      <c r="C30" s="7">
        <v>13219</v>
      </c>
      <c r="D30" s="5">
        <f t="shared" si="2"/>
        <v>3473</v>
      </c>
      <c r="E30" s="5">
        <f t="shared" si="3"/>
        <v>456805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459967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458436</v>
      </c>
    </row>
    <row r="33" spans="1:5" ht="15" customHeight="1" x14ac:dyDescent="0.2">
      <c r="A33" s="8" t="s">
        <v>22</v>
      </c>
      <c r="B33" s="9">
        <v>194035</v>
      </c>
      <c r="C33" s="9">
        <v>161356</v>
      </c>
      <c r="D33" s="10">
        <f>SUM(D21:D32)</f>
        <v>32679</v>
      </c>
      <c r="E33" s="10">
        <f>E32</f>
        <v>458436</v>
      </c>
    </row>
    <row r="34" spans="1:5" ht="15" customHeight="1" x14ac:dyDescent="0.2">
      <c r="A34" s="2" t="s">
        <v>23</v>
      </c>
      <c r="B34" s="3">
        <v>14912</v>
      </c>
      <c r="C34" s="3">
        <v>17510</v>
      </c>
      <c r="D34" s="4">
        <f t="shared" ref="D34:D45" si="4">B34-C34</f>
        <v>-2598</v>
      </c>
      <c r="E34" s="5">
        <f>E32+D34</f>
        <v>455838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457985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456556</v>
      </c>
    </row>
    <row r="37" spans="1:5" ht="15" customHeight="1" x14ac:dyDescent="0.2">
      <c r="A37" s="6" t="s">
        <v>11</v>
      </c>
      <c r="B37" s="7">
        <v>16219</v>
      </c>
      <c r="C37" s="7">
        <v>14381</v>
      </c>
      <c r="D37" s="5">
        <f t="shared" si="4"/>
        <v>1838</v>
      </c>
      <c r="E37" s="5">
        <f t="shared" si="5"/>
        <v>458394</v>
      </c>
    </row>
    <row r="38" spans="1:5" ht="15" customHeight="1" x14ac:dyDescent="0.2">
      <c r="A38" s="6" t="s">
        <v>12</v>
      </c>
      <c r="B38" s="7">
        <v>17765</v>
      </c>
      <c r="C38" s="7">
        <v>14281</v>
      </c>
      <c r="D38" s="5">
        <f t="shared" si="4"/>
        <v>3484</v>
      </c>
      <c r="E38" s="5">
        <f t="shared" si="5"/>
        <v>461878</v>
      </c>
    </row>
    <row r="39" spans="1:5" ht="15" customHeight="1" x14ac:dyDescent="0.2">
      <c r="A39" s="6" t="s">
        <v>13</v>
      </c>
      <c r="B39" s="7">
        <v>17326</v>
      </c>
      <c r="C39" s="7">
        <v>13453</v>
      </c>
      <c r="D39" s="5">
        <f t="shared" si="4"/>
        <v>3873</v>
      </c>
      <c r="E39" s="5">
        <f t="shared" si="5"/>
        <v>465751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468511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475358</v>
      </c>
    </row>
    <row r="42" spans="1:5" ht="15" customHeight="1" x14ac:dyDescent="0.2">
      <c r="A42" s="6" t="s">
        <v>16</v>
      </c>
      <c r="B42" s="7">
        <v>18655</v>
      </c>
      <c r="C42" s="7">
        <v>14430</v>
      </c>
      <c r="D42" s="5">
        <f t="shared" si="4"/>
        <v>4225</v>
      </c>
      <c r="E42" s="5">
        <f t="shared" si="5"/>
        <v>479583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481434</v>
      </c>
    </row>
    <row r="44" spans="1:5" ht="15" customHeight="1" x14ac:dyDescent="0.2">
      <c r="A44" s="6" t="s">
        <v>18</v>
      </c>
      <c r="B44" s="7">
        <v>15740</v>
      </c>
      <c r="C44" s="7">
        <v>14040</v>
      </c>
      <c r="D44" s="5">
        <f t="shared" si="4"/>
        <v>1700</v>
      </c>
      <c r="E44" s="5">
        <f t="shared" si="5"/>
        <v>483134</v>
      </c>
    </row>
    <row r="45" spans="1:5" ht="15" customHeight="1" x14ac:dyDescent="0.2">
      <c r="A45" s="6" t="s">
        <v>19</v>
      </c>
      <c r="B45" s="7">
        <v>13115</v>
      </c>
      <c r="C45" s="7">
        <v>16824</v>
      </c>
      <c r="D45" s="5">
        <f t="shared" si="4"/>
        <v>-3709</v>
      </c>
      <c r="E45" s="5">
        <f t="shared" si="5"/>
        <v>479425</v>
      </c>
    </row>
    <row r="46" spans="1:5" ht="15" customHeight="1" x14ac:dyDescent="0.2">
      <c r="A46" s="8" t="s">
        <v>24</v>
      </c>
      <c r="B46" s="9">
        <v>200871</v>
      </c>
      <c r="C46" s="9">
        <v>179882</v>
      </c>
      <c r="D46" s="10">
        <f>SUM(D34:D45)</f>
        <v>20989</v>
      </c>
      <c r="E46" s="10">
        <f>E45</f>
        <v>479425</v>
      </c>
    </row>
    <row r="47" spans="1:5" ht="15" customHeight="1" x14ac:dyDescent="0.2">
      <c r="A47" s="2" t="s">
        <v>25</v>
      </c>
      <c r="B47" s="3">
        <v>15916</v>
      </c>
      <c r="C47" s="3">
        <v>16249</v>
      </c>
      <c r="D47" s="4">
        <f t="shared" ref="D47:D58" si="6">B47-C47</f>
        <v>-333</v>
      </c>
      <c r="E47" s="5">
        <f>E45+D47</f>
        <v>479092</v>
      </c>
    </row>
    <row r="48" spans="1:5" ht="15" customHeight="1" x14ac:dyDescent="0.2">
      <c r="A48" s="6" t="s">
        <v>9</v>
      </c>
      <c r="B48" s="7">
        <v>15531</v>
      </c>
      <c r="C48" s="7">
        <v>15073</v>
      </c>
      <c r="D48" s="5">
        <f t="shared" si="6"/>
        <v>458</v>
      </c>
      <c r="E48" s="5">
        <f t="shared" ref="E48:E58" si="7">E47+D48</f>
        <v>479550</v>
      </c>
    </row>
    <row r="49" spans="1:5" ht="15" customHeight="1" x14ac:dyDescent="0.2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479469</v>
      </c>
    </row>
    <row r="50" spans="1:5" ht="15" customHeight="1" x14ac:dyDescent="0.2">
      <c r="A50" s="6" t="s">
        <v>11</v>
      </c>
      <c r="B50" s="7">
        <v>16304</v>
      </c>
      <c r="C50" s="7">
        <v>14593</v>
      </c>
      <c r="D50" s="5">
        <f t="shared" si="6"/>
        <v>1711</v>
      </c>
      <c r="E50" s="5">
        <f t="shared" si="7"/>
        <v>481180</v>
      </c>
    </row>
    <row r="51" spans="1:5" ht="15" customHeight="1" x14ac:dyDescent="0.2">
      <c r="A51" s="6" t="s">
        <v>12</v>
      </c>
      <c r="B51" s="7">
        <v>17660</v>
      </c>
      <c r="C51" s="7">
        <v>15950</v>
      </c>
      <c r="D51" s="5">
        <f t="shared" si="6"/>
        <v>1710</v>
      </c>
      <c r="E51" s="5">
        <f t="shared" si="7"/>
        <v>482890</v>
      </c>
    </row>
    <row r="52" spans="1:5" ht="15" customHeight="1" x14ac:dyDescent="0.2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485498</v>
      </c>
    </row>
    <row r="53" spans="1:5" ht="16.5" customHeight="1" x14ac:dyDescent="0.2">
      <c r="A53" s="6" t="s">
        <v>14</v>
      </c>
      <c r="B53" s="7">
        <v>19163</v>
      </c>
      <c r="C53" s="7">
        <v>15703</v>
      </c>
      <c r="D53" s="5">
        <f t="shared" si="6"/>
        <v>3460</v>
      </c>
      <c r="E53" s="5">
        <f t="shared" si="7"/>
        <v>488958</v>
      </c>
    </row>
    <row r="54" spans="1:5" ht="15" customHeight="1" x14ac:dyDescent="0.2">
      <c r="A54" s="6" t="s">
        <v>15</v>
      </c>
      <c r="B54" s="7">
        <v>22239</v>
      </c>
      <c r="C54" s="7">
        <v>16355</v>
      </c>
      <c r="D54" s="5">
        <f t="shared" si="6"/>
        <v>5884</v>
      </c>
      <c r="E54" s="5">
        <f t="shared" si="7"/>
        <v>494842</v>
      </c>
    </row>
    <row r="55" spans="1:5" ht="15" customHeight="1" x14ac:dyDescent="0.2">
      <c r="A55" s="6" t="s">
        <v>16</v>
      </c>
      <c r="B55" s="7">
        <v>19772</v>
      </c>
      <c r="C55" s="7">
        <v>15444</v>
      </c>
      <c r="D55" s="5">
        <f t="shared" si="6"/>
        <v>4328</v>
      </c>
      <c r="E55" s="5">
        <f t="shared" si="7"/>
        <v>499170</v>
      </c>
    </row>
    <row r="56" spans="1:5" ht="15" customHeight="1" x14ac:dyDescent="0.2">
      <c r="A56" s="6" t="s">
        <v>17</v>
      </c>
      <c r="B56" s="7">
        <v>17051</v>
      </c>
      <c r="C56" s="7">
        <v>14858</v>
      </c>
      <c r="D56" s="5">
        <f t="shared" si="6"/>
        <v>2193</v>
      </c>
      <c r="E56" s="5">
        <f t="shared" si="7"/>
        <v>501363</v>
      </c>
    </row>
    <row r="57" spans="1:5" ht="15" customHeight="1" x14ac:dyDescent="0.2">
      <c r="A57" s="6" t="s">
        <v>18</v>
      </c>
      <c r="B57" s="7">
        <v>18595</v>
      </c>
      <c r="C57" s="7">
        <v>15384</v>
      </c>
      <c r="D57" s="5">
        <f t="shared" si="6"/>
        <v>3211</v>
      </c>
      <c r="E57" s="5">
        <f t="shared" si="7"/>
        <v>504574</v>
      </c>
    </row>
    <row r="58" spans="1:5" ht="15" customHeight="1" x14ac:dyDescent="0.2">
      <c r="A58" s="6" t="s">
        <v>19</v>
      </c>
      <c r="B58" s="7">
        <v>13626</v>
      </c>
      <c r="C58" s="7">
        <v>16279</v>
      </c>
      <c r="D58" s="5">
        <f t="shared" si="6"/>
        <v>-2653</v>
      </c>
      <c r="E58" s="5">
        <f t="shared" si="7"/>
        <v>501921</v>
      </c>
    </row>
    <row r="59" spans="1:5" ht="15" customHeight="1" x14ac:dyDescent="0.2">
      <c r="A59" s="8" t="s">
        <v>36</v>
      </c>
      <c r="B59" s="9">
        <v>213174</v>
      </c>
      <c r="C59" s="9">
        <v>190678</v>
      </c>
      <c r="D59" s="10">
        <f>SUM(D47:D58)</f>
        <v>22496</v>
      </c>
      <c r="E59" s="10">
        <f>E58</f>
        <v>501921</v>
      </c>
    </row>
    <row r="60" spans="1:5" ht="15" customHeight="1" x14ac:dyDescent="0.2">
      <c r="A60" s="2" t="s">
        <v>37</v>
      </c>
      <c r="B60" s="3">
        <v>18295</v>
      </c>
      <c r="C60" s="3">
        <v>17019</v>
      </c>
      <c r="D60" s="4">
        <f t="shared" ref="D60:D71" si="8">B60-C60</f>
        <v>1276</v>
      </c>
      <c r="E60" s="5">
        <f>E58+D60</f>
        <v>503197</v>
      </c>
    </row>
    <row r="61" spans="1:5" ht="15" customHeight="1" x14ac:dyDescent="0.2">
      <c r="A61" s="6" t="s">
        <v>9</v>
      </c>
      <c r="B61" s="7">
        <v>17730</v>
      </c>
      <c r="C61" s="7">
        <v>17453</v>
      </c>
      <c r="D61" s="5">
        <f t="shared" si="8"/>
        <v>277</v>
      </c>
      <c r="E61" s="5">
        <f t="shared" ref="E61:E71" si="9">E60+D61</f>
        <v>503474</v>
      </c>
    </row>
    <row r="62" spans="1:5" ht="15" customHeight="1" x14ac:dyDescent="0.2">
      <c r="A62" s="6" t="s">
        <v>10</v>
      </c>
      <c r="B62" s="7">
        <v>21211</v>
      </c>
      <c r="C62" s="16">
        <v>19667</v>
      </c>
      <c r="D62" s="5">
        <f t="shared" si="8"/>
        <v>1544</v>
      </c>
      <c r="E62" s="5">
        <f t="shared" si="9"/>
        <v>505018</v>
      </c>
    </row>
    <row r="63" spans="1:5" ht="15" customHeight="1" x14ac:dyDescent="0.2">
      <c r="A63" s="6" t="s">
        <v>11</v>
      </c>
      <c r="B63" s="7">
        <v>20493</v>
      </c>
      <c r="C63" s="7">
        <v>17770</v>
      </c>
      <c r="D63" s="5">
        <f t="shared" si="8"/>
        <v>2723</v>
      </c>
      <c r="E63" s="5">
        <f t="shared" si="9"/>
        <v>507741</v>
      </c>
    </row>
    <row r="64" spans="1:5" ht="15" customHeight="1" x14ac:dyDescent="0.2">
      <c r="A64" s="6" t="s">
        <v>12</v>
      </c>
      <c r="B64" s="7">
        <v>20011</v>
      </c>
      <c r="C64" s="7">
        <v>17137</v>
      </c>
      <c r="D64" s="5">
        <f t="shared" si="8"/>
        <v>2874</v>
      </c>
      <c r="E64" s="5">
        <f t="shared" si="9"/>
        <v>510615</v>
      </c>
    </row>
    <row r="65" spans="1:5" ht="15" customHeight="1" x14ac:dyDescent="0.2">
      <c r="A65" s="6" t="s">
        <v>13</v>
      </c>
      <c r="B65" s="7">
        <v>20384</v>
      </c>
      <c r="C65" s="7">
        <v>15820</v>
      </c>
      <c r="D65" s="5">
        <f t="shared" si="8"/>
        <v>4564</v>
      </c>
      <c r="E65" s="5">
        <f t="shared" si="9"/>
        <v>515179</v>
      </c>
    </row>
    <row r="66" spans="1:5" ht="16.5" customHeight="1" x14ac:dyDescent="0.2">
      <c r="A66" s="6" t="s">
        <v>14</v>
      </c>
      <c r="B66" s="7">
        <v>23526</v>
      </c>
      <c r="C66" s="7">
        <v>17519</v>
      </c>
      <c r="D66" s="5">
        <f t="shared" si="8"/>
        <v>6007</v>
      </c>
      <c r="E66" s="5">
        <f t="shared" si="9"/>
        <v>521186</v>
      </c>
    </row>
    <row r="67" spans="1:5" ht="15" customHeight="1" x14ac:dyDescent="0.2">
      <c r="A67" s="6" t="s">
        <v>15</v>
      </c>
      <c r="B67" s="7">
        <v>24592</v>
      </c>
      <c r="C67" s="7">
        <v>17190</v>
      </c>
      <c r="D67" s="5">
        <f t="shared" si="8"/>
        <v>7402</v>
      </c>
      <c r="E67" s="5">
        <f t="shared" si="9"/>
        <v>528588</v>
      </c>
    </row>
    <row r="68" spans="1:5" ht="15" customHeight="1" x14ac:dyDescent="0.2">
      <c r="A68" s="6" t="s">
        <v>16</v>
      </c>
      <c r="B68" s="7">
        <v>21678</v>
      </c>
      <c r="C68" s="7">
        <v>16614</v>
      </c>
      <c r="D68" s="5">
        <f t="shared" si="8"/>
        <v>5064</v>
      </c>
      <c r="E68" s="5">
        <f t="shared" si="9"/>
        <v>533652</v>
      </c>
    </row>
    <row r="69" spans="1:5" ht="15" customHeight="1" x14ac:dyDescent="0.2">
      <c r="A69" s="6" t="s">
        <v>17</v>
      </c>
      <c r="B69" s="7">
        <v>21494</v>
      </c>
      <c r="C69" s="7">
        <v>18651</v>
      </c>
      <c r="D69" s="5">
        <f t="shared" si="8"/>
        <v>2843</v>
      </c>
      <c r="E69" s="5">
        <f t="shared" si="9"/>
        <v>536495</v>
      </c>
    </row>
    <row r="70" spans="1:5" ht="15" customHeight="1" x14ac:dyDescent="0.2">
      <c r="A70" s="6" t="s">
        <v>18</v>
      </c>
      <c r="B70" s="7">
        <v>18818</v>
      </c>
      <c r="C70" s="7">
        <v>16435</v>
      </c>
      <c r="D70" s="5">
        <f t="shared" si="8"/>
        <v>2383</v>
      </c>
      <c r="E70" s="5">
        <f t="shared" si="9"/>
        <v>538878</v>
      </c>
    </row>
    <row r="71" spans="1:5" ht="15" customHeight="1" x14ac:dyDescent="0.2">
      <c r="A71" s="6" t="s">
        <v>19</v>
      </c>
      <c r="B71" s="7">
        <v>14650</v>
      </c>
      <c r="C71" s="7">
        <v>17511</v>
      </c>
      <c r="D71" s="5">
        <f t="shared" si="8"/>
        <v>-2861</v>
      </c>
      <c r="E71" s="5">
        <f t="shared" si="9"/>
        <v>536017</v>
      </c>
    </row>
    <row r="72" spans="1:5" ht="15" customHeight="1" x14ac:dyDescent="0.2">
      <c r="A72" s="8" t="s">
        <v>40</v>
      </c>
      <c r="B72" s="9">
        <v>242882</v>
      </c>
      <c r="C72" s="9">
        <v>208786</v>
      </c>
      <c r="D72" s="10">
        <f>SUM(D60:D71)</f>
        <v>34096</v>
      </c>
      <c r="E72" s="10">
        <f>E71</f>
        <v>536017</v>
      </c>
    </row>
    <row r="73" spans="1:5" ht="15" customHeight="1" x14ac:dyDescent="0.2">
      <c r="A73" s="2" t="s">
        <v>41</v>
      </c>
      <c r="B73" s="3">
        <v>20358</v>
      </c>
      <c r="C73" s="3">
        <v>20656</v>
      </c>
      <c r="D73" s="4">
        <f t="shared" ref="D73:D84" si="10">B73-C73</f>
        <v>-298</v>
      </c>
      <c r="E73" s="5">
        <f>E71+D73</f>
        <v>535719</v>
      </c>
    </row>
    <row r="74" spans="1:5" ht="15" customHeight="1" x14ac:dyDescent="0.2">
      <c r="A74" s="6" t="s">
        <v>9</v>
      </c>
      <c r="B74" s="7">
        <v>22908</v>
      </c>
      <c r="C74" s="7">
        <v>20255</v>
      </c>
      <c r="D74" s="5">
        <f t="shared" si="10"/>
        <v>2653</v>
      </c>
      <c r="E74" s="5">
        <f t="shared" ref="E74:E84" si="11">E73+D74</f>
        <v>538372</v>
      </c>
    </row>
    <row r="75" spans="1:5" ht="15" customHeight="1" x14ac:dyDescent="0.2">
      <c r="A75" s="6" t="s">
        <v>10</v>
      </c>
      <c r="B75" s="7">
        <v>20570</v>
      </c>
      <c r="C75" s="16">
        <v>22457</v>
      </c>
      <c r="D75" s="5">
        <f t="shared" si="10"/>
        <v>-1887</v>
      </c>
      <c r="E75" s="5">
        <f t="shared" si="11"/>
        <v>536485</v>
      </c>
    </row>
    <row r="76" spans="1:5" ht="15" customHeight="1" x14ac:dyDescent="0.2">
      <c r="A76" s="6" t="s">
        <v>11</v>
      </c>
      <c r="B76" s="7">
        <v>22089</v>
      </c>
      <c r="C76" s="7">
        <v>19162</v>
      </c>
      <c r="D76" s="5">
        <f t="shared" si="10"/>
        <v>2927</v>
      </c>
      <c r="E76" s="5">
        <f t="shared" si="11"/>
        <v>539412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539412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539412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539412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539412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539412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539412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539412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539412</v>
      </c>
    </row>
    <row r="85" spans="1:5" ht="15" customHeight="1" x14ac:dyDescent="0.2">
      <c r="A85" s="8" t="s">
        <v>39</v>
      </c>
      <c r="B85" s="9">
        <v>85925</v>
      </c>
      <c r="C85" s="9">
        <v>82530</v>
      </c>
      <c r="D85" s="10">
        <f>SUM(D73:D84)</f>
        <v>3395</v>
      </c>
      <c r="E85" s="10">
        <f>E84</f>
        <v>539412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0" activePane="bottomLeft" state="frozen"/>
      <selection pane="bottomLeft" activeCell="B90" sqref="B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11524</v>
      </c>
      <c r="C8" s="3">
        <v>14120</v>
      </c>
      <c r="D8" s="4">
        <f t="shared" ref="D8:D19" si="0">B8-C8</f>
        <v>-2596</v>
      </c>
      <c r="E8" s="5">
        <v>405274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401820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400095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390159</v>
      </c>
    </row>
    <row r="12" spans="1:5" ht="15" customHeight="1" x14ac:dyDescent="0.2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385734</v>
      </c>
    </row>
    <row r="13" spans="1:5" ht="15" customHeight="1" x14ac:dyDescent="0.2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385257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386719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396923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398988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400144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409858</v>
      </c>
    </row>
    <row r="19" spans="1:5" ht="15" customHeight="1" x14ac:dyDescent="0.2">
      <c r="A19" s="6" t="s">
        <v>19</v>
      </c>
      <c r="B19" s="7">
        <v>11295</v>
      </c>
      <c r="C19" s="7">
        <v>10945</v>
      </c>
      <c r="D19" s="5">
        <f t="shared" si="0"/>
        <v>350</v>
      </c>
      <c r="E19" s="5">
        <f t="shared" si="1"/>
        <v>410208</v>
      </c>
    </row>
    <row r="20" spans="1:5" ht="15" customHeight="1" x14ac:dyDescent="0.2">
      <c r="A20" s="8" t="s">
        <v>20</v>
      </c>
      <c r="B20" s="9">
        <v>136776</v>
      </c>
      <c r="C20" s="9">
        <v>134438</v>
      </c>
      <c r="D20" s="9">
        <f>SUM(D8:D19)</f>
        <v>2338</v>
      </c>
      <c r="E20" s="10">
        <f>E19</f>
        <v>410208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409831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408058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409606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409702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412558</v>
      </c>
    </row>
    <row r="26" spans="1:5" ht="15" customHeight="1" x14ac:dyDescent="0.2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416179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419540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430834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436483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440859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445817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445424</v>
      </c>
    </row>
    <row r="33" spans="1:5" ht="15" customHeight="1" x14ac:dyDescent="0.2">
      <c r="A33" s="8" t="s">
        <v>22</v>
      </c>
      <c r="B33" s="9">
        <v>181705</v>
      </c>
      <c r="C33" s="9">
        <v>146489</v>
      </c>
      <c r="D33" s="10">
        <f>SUM(D21:D32)</f>
        <v>35216</v>
      </c>
      <c r="E33" s="10">
        <f>E32</f>
        <v>445424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443637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442410</v>
      </c>
    </row>
    <row r="36" spans="1:5" ht="15" customHeight="1" x14ac:dyDescent="0.2">
      <c r="A36" s="6" t="s">
        <v>10</v>
      </c>
      <c r="B36" s="16">
        <v>15623</v>
      </c>
      <c r="C36" s="7">
        <v>14978</v>
      </c>
      <c r="D36" s="5">
        <f t="shared" si="4"/>
        <v>645</v>
      </c>
      <c r="E36" s="5">
        <f t="shared" si="5"/>
        <v>443055</v>
      </c>
    </row>
    <row r="37" spans="1:5" ht="15" customHeight="1" x14ac:dyDescent="0.2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445485</v>
      </c>
    </row>
    <row r="38" spans="1:5" ht="15" customHeight="1" x14ac:dyDescent="0.2">
      <c r="A38" s="6" t="s">
        <v>12</v>
      </c>
      <c r="B38" s="7">
        <v>16231</v>
      </c>
      <c r="C38" s="7">
        <v>13097</v>
      </c>
      <c r="D38" s="5">
        <f t="shared" si="4"/>
        <v>3134</v>
      </c>
      <c r="E38" s="5">
        <f t="shared" si="5"/>
        <v>448619</v>
      </c>
    </row>
    <row r="39" spans="1:5" ht="15" customHeight="1" x14ac:dyDescent="0.2">
      <c r="A39" s="6" t="s">
        <v>13</v>
      </c>
      <c r="B39" s="7">
        <v>16109</v>
      </c>
      <c r="C39" s="7">
        <v>12428</v>
      </c>
      <c r="D39" s="5">
        <f t="shared" si="4"/>
        <v>3681</v>
      </c>
      <c r="E39" s="5">
        <f t="shared" si="5"/>
        <v>452300</v>
      </c>
    </row>
    <row r="40" spans="1:5" ht="15" customHeight="1" x14ac:dyDescent="0.2">
      <c r="A40" s="6" t="s">
        <v>14</v>
      </c>
      <c r="B40" s="7">
        <v>17728</v>
      </c>
      <c r="C40" s="7">
        <v>13448</v>
      </c>
      <c r="D40" s="5">
        <f t="shared" si="4"/>
        <v>4280</v>
      </c>
      <c r="E40" s="5">
        <f t="shared" si="5"/>
        <v>456580</v>
      </c>
    </row>
    <row r="41" spans="1:5" ht="15" customHeight="1" x14ac:dyDescent="0.2">
      <c r="A41" s="6" t="s">
        <v>15</v>
      </c>
      <c r="B41" s="7">
        <v>21299</v>
      </c>
      <c r="C41" s="7">
        <v>14562</v>
      </c>
      <c r="D41" s="5">
        <f t="shared" si="4"/>
        <v>6737</v>
      </c>
      <c r="E41" s="5">
        <f t="shared" si="5"/>
        <v>463317</v>
      </c>
    </row>
    <row r="42" spans="1:5" ht="15" customHeight="1" x14ac:dyDescent="0.2">
      <c r="A42" s="6" t="s">
        <v>16</v>
      </c>
      <c r="B42" s="7">
        <v>17053</v>
      </c>
      <c r="C42" s="7">
        <v>13301</v>
      </c>
      <c r="D42" s="5">
        <f t="shared" si="4"/>
        <v>3752</v>
      </c>
      <c r="E42" s="5">
        <f t="shared" si="5"/>
        <v>467069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468376</v>
      </c>
    </row>
    <row r="44" spans="1:5" ht="15" customHeight="1" x14ac:dyDescent="0.2">
      <c r="A44" s="6" t="s">
        <v>18</v>
      </c>
      <c r="B44" s="7">
        <v>15020</v>
      </c>
      <c r="C44" s="7">
        <v>12541</v>
      </c>
      <c r="D44" s="5">
        <f t="shared" si="4"/>
        <v>2479</v>
      </c>
      <c r="E44" s="5">
        <f t="shared" si="5"/>
        <v>470855</v>
      </c>
    </row>
    <row r="45" spans="1:5" ht="15" customHeight="1" x14ac:dyDescent="0.2">
      <c r="A45" s="6" t="s">
        <v>19</v>
      </c>
      <c r="B45" s="7">
        <v>12306</v>
      </c>
      <c r="C45" s="7">
        <v>14971</v>
      </c>
      <c r="D45" s="5">
        <f t="shared" si="4"/>
        <v>-2665</v>
      </c>
      <c r="E45" s="5">
        <f t="shared" si="5"/>
        <v>468190</v>
      </c>
    </row>
    <row r="46" spans="1:5" ht="15" customHeight="1" x14ac:dyDescent="0.2">
      <c r="A46" s="8" t="s">
        <v>24</v>
      </c>
      <c r="B46" s="9">
        <v>193318</v>
      </c>
      <c r="C46" s="9">
        <v>170552</v>
      </c>
      <c r="D46" s="10">
        <f>SUM(D34:D45)</f>
        <v>22766</v>
      </c>
      <c r="E46" s="10">
        <f>E45</f>
        <v>468190</v>
      </c>
    </row>
    <row r="47" spans="1:5" ht="15" customHeight="1" x14ac:dyDescent="0.2">
      <c r="A47" s="2" t="s">
        <v>25</v>
      </c>
      <c r="B47" s="11">
        <v>15013</v>
      </c>
      <c r="C47" s="3">
        <v>16615</v>
      </c>
      <c r="D47" s="4">
        <f t="shared" ref="D47:D58" si="6">B47-C47</f>
        <v>-1602</v>
      </c>
      <c r="E47" s="5">
        <f>E45+D47</f>
        <v>466588</v>
      </c>
    </row>
    <row r="48" spans="1:5" ht="15" customHeight="1" x14ac:dyDescent="0.2">
      <c r="A48" s="6" t="s">
        <v>9</v>
      </c>
      <c r="B48" s="7">
        <v>15405</v>
      </c>
      <c r="C48" s="7">
        <v>14808</v>
      </c>
      <c r="D48" s="5">
        <f t="shared" si="6"/>
        <v>597</v>
      </c>
      <c r="E48" s="5">
        <f t="shared" ref="E48:E58" si="7">E47+D48</f>
        <v>467185</v>
      </c>
    </row>
    <row r="49" spans="1:5" ht="15" customHeight="1" x14ac:dyDescent="0.2">
      <c r="A49" s="6" t="s">
        <v>10</v>
      </c>
      <c r="B49" s="7">
        <v>17497</v>
      </c>
      <c r="C49" s="7">
        <v>18912</v>
      </c>
      <c r="D49" s="5">
        <f t="shared" si="6"/>
        <v>-1415</v>
      </c>
      <c r="E49" s="5">
        <f t="shared" si="7"/>
        <v>465770</v>
      </c>
    </row>
    <row r="50" spans="1:5" ht="15" customHeight="1" x14ac:dyDescent="0.2">
      <c r="A50" s="6" t="s">
        <v>11</v>
      </c>
      <c r="B50" s="7">
        <v>14214</v>
      </c>
      <c r="C50" s="7">
        <v>17504</v>
      </c>
      <c r="D50" s="5">
        <f t="shared" si="6"/>
        <v>-3290</v>
      </c>
      <c r="E50" s="5">
        <f t="shared" si="7"/>
        <v>462480</v>
      </c>
    </row>
    <row r="51" spans="1:5" ht="15" customHeight="1" x14ac:dyDescent="0.2">
      <c r="A51" s="6" t="s">
        <v>12</v>
      </c>
      <c r="B51" s="7">
        <v>17447</v>
      </c>
      <c r="C51" s="7">
        <v>14646</v>
      </c>
      <c r="D51" s="5">
        <f t="shared" si="6"/>
        <v>2801</v>
      </c>
      <c r="E51" s="5">
        <f t="shared" si="7"/>
        <v>465281</v>
      </c>
    </row>
    <row r="52" spans="1:5" ht="15" customHeight="1" x14ac:dyDescent="0.2">
      <c r="A52" s="6" t="s">
        <v>13</v>
      </c>
      <c r="B52" s="7">
        <v>14901</v>
      </c>
      <c r="C52" s="7">
        <v>15043</v>
      </c>
      <c r="D52" s="5">
        <f t="shared" si="6"/>
        <v>-142</v>
      </c>
      <c r="E52" s="5">
        <f t="shared" si="7"/>
        <v>465139</v>
      </c>
    </row>
    <row r="53" spans="1:5" ht="15" customHeight="1" x14ac:dyDescent="0.2">
      <c r="A53" s="6" t="s">
        <v>14</v>
      </c>
      <c r="B53" s="7">
        <v>17669</v>
      </c>
      <c r="C53" s="7">
        <v>14192</v>
      </c>
      <c r="D53" s="5">
        <f t="shared" si="6"/>
        <v>3477</v>
      </c>
      <c r="E53" s="5">
        <f t="shared" si="7"/>
        <v>468616</v>
      </c>
    </row>
    <row r="54" spans="1:5" ht="15" customHeight="1" x14ac:dyDescent="0.2">
      <c r="A54" s="6" t="s">
        <v>15</v>
      </c>
      <c r="B54" s="7">
        <v>23610</v>
      </c>
      <c r="C54" s="7">
        <v>14724</v>
      </c>
      <c r="D54" s="5">
        <f t="shared" si="6"/>
        <v>8886</v>
      </c>
      <c r="E54" s="5">
        <f t="shared" si="7"/>
        <v>477502</v>
      </c>
    </row>
    <row r="55" spans="1:5" ht="15" customHeight="1" x14ac:dyDescent="0.2">
      <c r="A55" s="6" t="s">
        <v>16</v>
      </c>
      <c r="B55" s="7">
        <v>18108</v>
      </c>
      <c r="C55" s="7">
        <v>13887</v>
      </c>
      <c r="D55" s="5">
        <f t="shared" si="6"/>
        <v>4221</v>
      </c>
      <c r="E55" s="5">
        <f t="shared" si="7"/>
        <v>481723</v>
      </c>
    </row>
    <row r="56" spans="1:5" ht="18" customHeight="1" x14ac:dyDescent="0.2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485505</v>
      </c>
    </row>
    <row r="57" spans="1:5" ht="15" customHeight="1" x14ac:dyDescent="0.2">
      <c r="A57" s="6" t="s">
        <v>18</v>
      </c>
      <c r="B57" s="7">
        <v>16644</v>
      </c>
      <c r="C57" s="7">
        <v>13143</v>
      </c>
      <c r="D57" s="5">
        <f t="shared" si="6"/>
        <v>3501</v>
      </c>
      <c r="E57" s="5">
        <f t="shared" si="7"/>
        <v>489006</v>
      </c>
    </row>
    <row r="58" spans="1:5" ht="15" customHeight="1" x14ac:dyDescent="0.2">
      <c r="A58" s="6" t="s">
        <v>19</v>
      </c>
      <c r="B58" s="7">
        <v>12115</v>
      </c>
      <c r="C58" s="7">
        <v>13816</v>
      </c>
      <c r="D58" s="5">
        <f t="shared" si="6"/>
        <v>-1701</v>
      </c>
      <c r="E58" s="5">
        <f t="shared" si="7"/>
        <v>487305</v>
      </c>
    </row>
    <row r="59" spans="1:5" ht="15" customHeight="1" x14ac:dyDescent="0.2">
      <c r="A59" s="8" t="s">
        <v>36</v>
      </c>
      <c r="B59" s="9">
        <v>199704</v>
      </c>
      <c r="C59" s="9">
        <v>180589</v>
      </c>
      <c r="D59" s="10">
        <f>SUM(D47:D58)</f>
        <v>19115</v>
      </c>
      <c r="E59" s="10">
        <f>E58</f>
        <v>487305</v>
      </c>
    </row>
    <row r="60" spans="1:5" ht="15" customHeight="1" x14ac:dyDescent="0.2">
      <c r="A60" s="2" t="s">
        <v>37</v>
      </c>
      <c r="B60" s="11">
        <v>17764</v>
      </c>
      <c r="C60" s="3">
        <v>17388</v>
      </c>
      <c r="D60" s="4">
        <f t="shared" ref="D60:D71" si="8">B60-C60</f>
        <v>376</v>
      </c>
      <c r="E60" s="5">
        <f>E58+D60</f>
        <v>487681</v>
      </c>
    </row>
    <row r="61" spans="1:5" ht="15" customHeight="1" x14ac:dyDescent="0.2">
      <c r="A61" s="6" t="s">
        <v>9</v>
      </c>
      <c r="B61" s="7">
        <v>18139</v>
      </c>
      <c r="C61" s="7">
        <v>18123</v>
      </c>
      <c r="D61" s="5">
        <f t="shared" si="8"/>
        <v>16</v>
      </c>
      <c r="E61" s="5">
        <f t="shared" ref="E61:E71" si="9">E60+D61</f>
        <v>487697</v>
      </c>
    </row>
    <row r="62" spans="1:5" ht="15" customHeight="1" x14ac:dyDescent="0.2">
      <c r="A62" s="6" t="s">
        <v>10</v>
      </c>
      <c r="B62" s="7">
        <v>19197</v>
      </c>
      <c r="C62" s="7">
        <v>18833</v>
      </c>
      <c r="D62" s="5">
        <f t="shared" si="8"/>
        <v>364</v>
      </c>
      <c r="E62" s="5">
        <f t="shared" si="9"/>
        <v>488061</v>
      </c>
    </row>
    <row r="63" spans="1:5" ht="15" customHeight="1" x14ac:dyDescent="0.2">
      <c r="A63" s="6" t="s">
        <v>11</v>
      </c>
      <c r="B63" s="7">
        <v>19243</v>
      </c>
      <c r="C63" s="7">
        <v>18392</v>
      </c>
      <c r="D63" s="5">
        <f t="shared" si="8"/>
        <v>851</v>
      </c>
      <c r="E63" s="5">
        <f t="shared" si="9"/>
        <v>488912</v>
      </c>
    </row>
    <row r="64" spans="1:5" ht="15" customHeight="1" x14ac:dyDescent="0.2">
      <c r="A64" s="6" t="s">
        <v>12</v>
      </c>
      <c r="B64" s="7">
        <v>17857</v>
      </c>
      <c r="C64" s="7">
        <v>15962</v>
      </c>
      <c r="D64" s="5">
        <f t="shared" si="8"/>
        <v>1895</v>
      </c>
      <c r="E64" s="5">
        <f t="shared" si="9"/>
        <v>490807</v>
      </c>
    </row>
    <row r="65" spans="1:5" ht="15" customHeight="1" x14ac:dyDescent="0.2">
      <c r="A65" s="6" t="s">
        <v>13</v>
      </c>
      <c r="B65" s="7">
        <v>18246</v>
      </c>
      <c r="C65" s="7">
        <v>14820</v>
      </c>
      <c r="D65" s="5">
        <f t="shared" si="8"/>
        <v>3426</v>
      </c>
      <c r="E65" s="5">
        <f t="shared" si="9"/>
        <v>494233</v>
      </c>
    </row>
    <row r="66" spans="1:5" ht="15" customHeight="1" x14ac:dyDescent="0.2">
      <c r="A66" s="6" t="s">
        <v>14</v>
      </c>
      <c r="B66" s="7">
        <v>21842</v>
      </c>
      <c r="C66" s="7">
        <v>17478</v>
      </c>
      <c r="D66" s="5">
        <f t="shared" si="8"/>
        <v>4364</v>
      </c>
      <c r="E66" s="5">
        <f t="shared" si="9"/>
        <v>498597</v>
      </c>
    </row>
    <row r="67" spans="1:5" ht="15" customHeight="1" x14ac:dyDescent="0.2">
      <c r="A67" s="6" t="s">
        <v>15</v>
      </c>
      <c r="B67" s="7">
        <v>25601</v>
      </c>
      <c r="C67" s="7">
        <v>16377</v>
      </c>
      <c r="D67" s="5">
        <f t="shared" si="8"/>
        <v>9224</v>
      </c>
      <c r="E67" s="5">
        <f t="shared" si="9"/>
        <v>507821</v>
      </c>
    </row>
    <row r="68" spans="1:5" ht="15" customHeight="1" x14ac:dyDescent="0.2">
      <c r="A68" s="6" t="s">
        <v>16</v>
      </c>
      <c r="B68" s="7">
        <v>19663</v>
      </c>
      <c r="C68" s="7">
        <v>15978</v>
      </c>
      <c r="D68" s="5">
        <f t="shared" si="8"/>
        <v>3685</v>
      </c>
      <c r="E68" s="5">
        <f t="shared" si="9"/>
        <v>511506</v>
      </c>
    </row>
    <row r="69" spans="1:5" ht="18" customHeight="1" x14ac:dyDescent="0.2">
      <c r="A69" s="6" t="s">
        <v>17</v>
      </c>
      <c r="B69" s="7">
        <v>19160</v>
      </c>
      <c r="C69" s="7">
        <v>17566</v>
      </c>
      <c r="D69" s="5">
        <f t="shared" si="8"/>
        <v>1594</v>
      </c>
      <c r="E69" s="5">
        <f t="shared" si="9"/>
        <v>513100</v>
      </c>
    </row>
    <row r="70" spans="1:5" ht="15" customHeight="1" x14ac:dyDescent="0.2">
      <c r="A70" s="6" t="s">
        <v>18</v>
      </c>
      <c r="B70" s="7">
        <v>18736</v>
      </c>
      <c r="C70" s="7">
        <v>16010</v>
      </c>
      <c r="D70" s="5">
        <f t="shared" si="8"/>
        <v>2726</v>
      </c>
      <c r="E70" s="5">
        <f t="shared" si="9"/>
        <v>515826</v>
      </c>
    </row>
    <row r="71" spans="1:5" ht="15" customHeight="1" x14ac:dyDescent="0.2">
      <c r="A71" s="6" t="s">
        <v>19</v>
      </c>
      <c r="B71" s="7">
        <v>14459</v>
      </c>
      <c r="C71" s="7">
        <v>15417</v>
      </c>
      <c r="D71" s="5">
        <f t="shared" si="8"/>
        <v>-958</v>
      </c>
      <c r="E71" s="5">
        <f t="shared" si="9"/>
        <v>514868</v>
      </c>
    </row>
    <row r="72" spans="1:5" ht="15" customHeight="1" x14ac:dyDescent="0.2">
      <c r="A72" s="8" t="s">
        <v>40</v>
      </c>
      <c r="B72" s="9">
        <v>229907</v>
      </c>
      <c r="C72" s="9">
        <v>202344</v>
      </c>
      <c r="D72" s="10">
        <f>SUM(D60:D71)</f>
        <v>27563</v>
      </c>
      <c r="E72" s="10">
        <f>E71</f>
        <v>514868</v>
      </c>
    </row>
    <row r="73" spans="1:5" ht="15" customHeight="1" x14ac:dyDescent="0.2">
      <c r="A73" s="2" t="s">
        <v>41</v>
      </c>
      <c r="B73" s="11">
        <v>21418</v>
      </c>
      <c r="C73" s="3">
        <v>22115</v>
      </c>
      <c r="D73" s="4">
        <f t="shared" ref="D73:D84" si="10">B73-C73</f>
        <v>-697</v>
      </c>
      <c r="E73" s="5">
        <f>E71+D73</f>
        <v>514171</v>
      </c>
    </row>
    <row r="74" spans="1:5" ht="15" customHeight="1" x14ac:dyDescent="0.2">
      <c r="A74" s="6" t="s">
        <v>9</v>
      </c>
      <c r="B74" s="7">
        <v>22406</v>
      </c>
      <c r="C74" s="7">
        <v>21818</v>
      </c>
      <c r="D74" s="5">
        <f t="shared" si="10"/>
        <v>588</v>
      </c>
      <c r="E74" s="5">
        <f t="shared" ref="E74:E84" si="11">E73+D74</f>
        <v>514759</v>
      </c>
    </row>
    <row r="75" spans="1:5" ht="15" customHeight="1" x14ac:dyDescent="0.2">
      <c r="A75" s="6" t="s">
        <v>10</v>
      </c>
      <c r="B75" s="7">
        <v>19811</v>
      </c>
      <c r="C75" s="7">
        <v>20513</v>
      </c>
      <c r="D75" s="5">
        <f t="shared" si="10"/>
        <v>-702</v>
      </c>
      <c r="E75" s="5">
        <f t="shared" si="11"/>
        <v>514057</v>
      </c>
    </row>
    <row r="76" spans="1:5" ht="15" customHeight="1" x14ac:dyDescent="0.2">
      <c r="A76" s="6" t="s">
        <v>11</v>
      </c>
      <c r="B76" s="7">
        <v>20787</v>
      </c>
      <c r="C76" s="7">
        <v>19210</v>
      </c>
      <c r="D76" s="5">
        <f t="shared" si="10"/>
        <v>1577</v>
      </c>
      <c r="E76" s="5">
        <f t="shared" si="11"/>
        <v>515634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515634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515634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515634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515634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515634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515634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515634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515634</v>
      </c>
    </row>
    <row r="85" spans="1:5" ht="15" customHeight="1" x14ac:dyDescent="0.2">
      <c r="A85" s="8" t="s">
        <v>39</v>
      </c>
      <c r="B85" s="9">
        <v>84422</v>
      </c>
      <c r="C85" s="9">
        <v>83656</v>
      </c>
      <c r="D85" s="10">
        <f>SUM(D73:D84)</f>
        <v>766</v>
      </c>
      <c r="E85" s="10">
        <f>E84</f>
        <v>515634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0" activePane="bottomLeft" state="frozen"/>
      <selection pane="bottomLeft" activeCell="C92" sqref="C9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35800</v>
      </c>
      <c r="C8" s="3">
        <v>36497</v>
      </c>
      <c r="D8" s="4">
        <f t="shared" ref="D8:D19" si="0">B8-C8</f>
        <v>-697</v>
      </c>
      <c r="E8" s="20">
        <v>1255879</v>
      </c>
    </row>
    <row r="9" spans="1:5" ht="15" customHeight="1" x14ac:dyDescent="0.2">
      <c r="A9" s="6" t="s">
        <v>9</v>
      </c>
      <c r="B9" s="7">
        <v>36019</v>
      </c>
      <c r="C9" s="7">
        <v>36444</v>
      </c>
      <c r="D9" s="5">
        <f t="shared" si="0"/>
        <v>-425</v>
      </c>
      <c r="E9" s="5">
        <f t="shared" ref="E9:E19" si="1">E8+D9</f>
        <v>1255454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1225889</v>
      </c>
    </row>
    <row r="11" spans="1:5" ht="15" customHeight="1" x14ac:dyDescent="0.2">
      <c r="A11" s="6" t="s">
        <v>11</v>
      </c>
      <c r="B11" s="16">
        <v>16169</v>
      </c>
      <c r="C11" s="7">
        <v>45744</v>
      </c>
      <c r="D11" s="5">
        <f t="shared" si="0"/>
        <v>-29575</v>
      </c>
      <c r="E11" s="5">
        <f t="shared" si="1"/>
        <v>1196314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1187013</v>
      </c>
    </row>
    <row r="13" spans="1:5" ht="15" customHeight="1" x14ac:dyDescent="0.2">
      <c r="A13" s="6" t="s">
        <v>13</v>
      </c>
      <c r="B13" s="7">
        <v>19676</v>
      </c>
      <c r="C13" s="7">
        <v>24472</v>
      </c>
      <c r="D13" s="5">
        <f t="shared" si="0"/>
        <v>-4796</v>
      </c>
      <c r="E13" s="5">
        <f t="shared" si="1"/>
        <v>1182217</v>
      </c>
    </row>
    <row r="14" spans="1:5" ht="15" customHeight="1" x14ac:dyDescent="0.2">
      <c r="A14" s="6" t="s">
        <v>14</v>
      </c>
      <c r="B14" s="7">
        <v>31096</v>
      </c>
      <c r="C14" s="7">
        <v>25846</v>
      </c>
      <c r="D14" s="5">
        <f t="shared" si="0"/>
        <v>5250</v>
      </c>
      <c r="E14" s="5">
        <f t="shared" si="1"/>
        <v>1187467</v>
      </c>
    </row>
    <row r="15" spans="1:5" ht="15" customHeight="1" x14ac:dyDescent="0.2">
      <c r="A15" s="6" t="s">
        <v>15</v>
      </c>
      <c r="B15" s="7">
        <v>40553</v>
      </c>
      <c r="C15" s="7">
        <v>28693</v>
      </c>
      <c r="D15" s="5">
        <f t="shared" si="0"/>
        <v>11860</v>
      </c>
      <c r="E15" s="5">
        <f t="shared" si="1"/>
        <v>1199327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1223112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1236508</v>
      </c>
    </row>
    <row r="18" spans="1:5" ht="15" customHeight="1" x14ac:dyDescent="0.2">
      <c r="A18" s="6" t="s">
        <v>18</v>
      </c>
      <c r="B18" s="7">
        <v>43988</v>
      </c>
      <c r="C18" s="7">
        <v>29932</v>
      </c>
      <c r="D18" s="5">
        <f t="shared" si="0"/>
        <v>14056</v>
      </c>
      <c r="E18" s="5">
        <f t="shared" si="1"/>
        <v>1250564</v>
      </c>
    </row>
    <row r="19" spans="1:5" ht="15" customHeight="1" x14ac:dyDescent="0.2">
      <c r="A19" s="6" t="s">
        <v>19</v>
      </c>
      <c r="B19" s="7">
        <v>35051</v>
      </c>
      <c r="C19" s="7">
        <v>38897</v>
      </c>
      <c r="D19" s="5">
        <f t="shared" si="0"/>
        <v>-3846</v>
      </c>
      <c r="E19" s="5">
        <f t="shared" si="1"/>
        <v>1246718</v>
      </c>
    </row>
    <row r="20" spans="1:5" ht="15" customHeight="1" x14ac:dyDescent="0.2">
      <c r="A20" s="8" t="s">
        <v>20</v>
      </c>
      <c r="B20" s="9">
        <v>404333</v>
      </c>
      <c r="C20" s="9">
        <v>414191</v>
      </c>
      <c r="D20" s="9">
        <f>SUM(D8:D19)</f>
        <v>-9858</v>
      </c>
      <c r="E20" s="10">
        <f>E19</f>
        <v>1246718</v>
      </c>
    </row>
    <row r="21" spans="1:5" ht="15" customHeight="1" x14ac:dyDescent="0.2">
      <c r="A21" s="2" t="s">
        <v>21</v>
      </c>
      <c r="B21" s="3">
        <v>42631</v>
      </c>
      <c r="C21" s="3">
        <v>40065</v>
      </c>
      <c r="D21" s="4">
        <f t="shared" ref="D21:D32" si="2">B21-C21</f>
        <v>2566</v>
      </c>
      <c r="E21" s="4">
        <f>E19+D21</f>
        <v>1249284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1251763</v>
      </c>
    </row>
    <row r="23" spans="1:5" ht="15" customHeight="1" x14ac:dyDescent="0.2">
      <c r="A23" s="6" t="s">
        <v>10</v>
      </c>
      <c r="B23" s="7">
        <v>41504</v>
      </c>
      <c r="C23" s="7">
        <v>44023</v>
      </c>
      <c r="D23" s="5">
        <f t="shared" si="2"/>
        <v>-2519</v>
      </c>
      <c r="E23" s="5">
        <f t="shared" si="3"/>
        <v>1249244</v>
      </c>
    </row>
    <row r="24" spans="1:5" ht="15" customHeight="1" x14ac:dyDescent="0.2">
      <c r="A24" s="6" t="s">
        <v>11</v>
      </c>
      <c r="B24" s="7">
        <v>37596</v>
      </c>
      <c r="C24" s="7">
        <v>33521</v>
      </c>
      <c r="D24" s="5">
        <f t="shared" si="2"/>
        <v>4075</v>
      </c>
      <c r="E24" s="5">
        <f t="shared" si="3"/>
        <v>1253319</v>
      </c>
    </row>
    <row r="25" spans="1:5" ht="15" customHeight="1" x14ac:dyDescent="0.2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1261323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1268694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1277983</v>
      </c>
    </row>
    <row r="28" spans="1:5" ht="15" customHeight="1" x14ac:dyDescent="0.2">
      <c r="A28" s="6" t="s">
        <v>15</v>
      </c>
      <c r="B28" s="7">
        <v>52249</v>
      </c>
      <c r="C28" s="17">
        <v>33903</v>
      </c>
      <c r="D28" s="5">
        <f t="shared" si="2"/>
        <v>18346</v>
      </c>
      <c r="E28" s="5">
        <f t="shared" si="3"/>
        <v>1296329</v>
      </c>
    </row>
    <row r="29" spans="1:5" ht="15" customHeight="1" x14ac:dyDescent="0.2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1325217</v>
      </c>
    </row>
    <row r="30" spans="1:5" ht="15" customHeight="1" x14ac:dyDescent="0.2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1337452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1348717</v>
      </c>
    </row>
    <row r="32" spans="1:5" ht="15" customHeight="1" x14ac:dyDescent="0.2">
      <c r="A32" s="6" t="s">
        <v>19</v>
      </c>
      <c r="B32" s="7">
        <v>36648</v>
      </c>
      <c r="C32" s="17">
        <v>42991</v>
      </c>
      <c r="D32" s="5">
        <f t="shared" si="2"/>
        <v>-6343</v>
      </c>
      <c r="E32" s="5">
        <f t="shared" si="3"/>
        <v>1342374</v>
      </c>
    </row>
    <row r="33" spans="1:5" ht="15" customHeight="1" x14ac:dyDescent="0.2">
      <c r="A33" s="8" t="s">
        <v>22</v>
      </c>
      <c r="B33" s="9">
        <v>537603</v>
      </c>
      <c r="C33" s="9">
        <v>441947</v>
      </c>
      <c r="D33" s="10">
        <f>SUM(D21:D32)</f>
        <v>95656</v>
      </c>
      <c r="E33" s="10">
        <f>E32</f>
        <v>1342374</v>
      </c>
    </row>
    <row r="34" spans="1:5" ht="15" customHeight="1" x14ac:dyDescent="0.2">
      <c r="A34" s="2" t="s">
        <v>23</v>
      </c>
      <c r="B34" s="3">
        <v>47150</v>
      </c>
      <c r="C34" s="3">
        <v>43054</v>
      </c>
      <c r="D34" s="4">
        <f t="shared" ref="D34:D45" si="4">B34-C34</f>
        <v>4096</v>
      </c>
      <c r="E34" s="5">
        <f>E32+D34</f>
        <v>1346470</v>
      </c>
    </row>
    <row r="35" spans="1:5" ht="15" customHeight="1" x14ac:dyDescent="0.2">
      <c r="A35" s="6" t="s">
        <v>9</v>
      </c>
      <c r="B35" s="7">
        <v>47766</v>
      </c>
      <c r="C35" s="7">
        <v>44524</v>
      </c>
      <c r="D35" s="5">
        <f t="shared" si="4"/>
        <v>3242</v>
      </c>
      <c r="E35" s="5">
        <f t="shared" ref="E35:E45" si="5">E34+D35</f>
        <v>1349712</v>
      </c>
    </row>
    <row r="36" spans="1:5" ht="15" customHeight="1" x14ac:dyDescent="0.2">
      <c r="A36" s="6" t="s">
        <v>10</v>
      </c>
      <c r="B36" s="7">
        <v>45199</v>
      </c>
      <c r="C36" s="7">
        <v>52012</v>
      </c>
      <c r="D36" s="5">
        <f t="shared" si="4"/>
        <v>-6813</v>
      </c>
      <c r="E36" s="5">
        <f t="shared" si="5"/>
        <v>1342899</v>
      </c>
    </row>
    <row r="37" spans="1:5" ht="15" customHeight="1" x14ac:dyDescent="0.2">
      <c r="A37" s="6" t="s">
        <v>11</v>
      </c>
      <c r="B37" s="7">
        <v>41941</v>
      </c>
      <c r="C37" s="7">
        <v>42049</v>
      </c>
      <c r="D37" s="5">
        <f t="shared" si="4"/>
        <v>-108</v>
      </c>
      <c r="E37" s="5">
        <f t="shared" si="5"/>
        <v>1342791</v>
      </c>
    </row>
    <row r="38" spans="1:5" ht="15" customHeight="1" x14ac:dyDescent="0.2">
      <c r="A38" s="6" t="s">
        <v>12</v>
      </c>
      <c r="B38" s="7">
        <v>46112</v>
      </c>
      <c r="C38" s="7">
        <v>39579</v>
      </c>
      <c r="D38" s="5">
        <f t="shared" si="4"/>
        <v>6533</v>
      </c>
      <c r="E38" s="5">
        <f t="shared" si="5"/>
        <v>1349324</v>
      </c>
    </row>
    <row r="39" spans="1:5" ht="15" customHeight="1" x14ac:dyDescent="0.2">
      <c r="A39" s="6" t="s">
        <v>13</v>
      </c>
      <c r="B39" s="7">
        <v>44407</v>
      </c>
      <c r="C39" s="7">
        <v>37182</v>
      </c>
      <c r="D39" s="5">
        <f t="shared" si="4"/>
        <v>7225</v>
      </c>
      <c r="E39" s="5">
        <f t="shared" si="5"/>
        <v>1356549</v>
      </c>
    </row>
    <row r="40" spans="1:5" ht="15" customHeight="1" x14ac:dyDescent="0.2">
      <c r="A40" s="6" t="s">
        <v>14</v>
      </c>
      <c r="B40" s="7">
        <v>50666</v>
      </c>
      <c r="C40" s="7">
        <v>41273</v>
      </c>
      <c r="D40" s="5">
        <f t="shared" si="4"/>
        <v>9393</v>
      </c>
      <c r="E40" s="5">
        <f t="shared" si="5"/>
        <v>1365942</v>
      </c>
    </row>
    <row r="41" spans="1:5" ht="15" customHeight="1" x14ac:dyDescent="0.2">
      <c r="A41" s="6" t="s">
        <v>15</v>
      </c>
      <c r="B41" s="7">
        <v>59551</v>
      </c>
      <c r="C41" s="7">
        <v>44551</v>
      </c>
      <c r="D41" s="5">
        <f t="shared" si="4"/>
        <v>15000</v>
      </c>
      <c r="E41" s="5">
        <f t="shared" si="5"/>
        <v>1380942</v>
      </c>
    </row>
    <row r="42" spans="1:5" ht="15" customHeight="1" x14ac:dyDescent="0.2">
      <c r="A42" s="6" t="s">
        <v>16</v>
      </c>
      <c r="B42" s="7">
        <v>60529</v>
      </c>
      <c r="C42" s="7">
        <v>39151</v>
      </c>
      <c r="D42" s="5">
        <f t="shared" si="4"/>
        <v>21378</v>
      </c>
      <c r="E42" s="5">
        <f t="shared" si="5"/>
        <v>1402320</v>
      </c>
    </row>
    <row r="43" spans="1:5" ht="15" customHeight="1" x14ac:dyDescent="0.2">
      <c r="A43" s="6" t="s">
        <v>17</v>
      </c>
      <c r="B43" s="7">
        <v>47606</v>
      </c>
      <c r="C43" s="7">
        <v>40084</v>
      </c>
      <c r="D43" s="5">
        <f t="shared" si="4"/>
        <v>7522</v>
      </c>
      <c r="E43" s="5">
        <f t="shared" si="5"/>
        <v>1409842</v>
      </c>
    </row>
    <row r="44" spans="1:5" ht="15" customHeight="1" x14ac:dyDescent="0.2">
      <c r="A44" s="6" t="s">
        <v>18</v>
      </c>
      <c r="B44" s="7">
        <v>47112</v>
      </c>
      <c r="C44" s="7">
        <v>39186</v>
      </c>
      <c r="D44" s="5">
        <f t="shared" si="4"/>
        <v>7926</v>
      </c>
      <c r="E44" s="5">
        <f t="shared" si="5"/>
        <v>1417768</v>
      </c>
    </row>
    <row r="45" spans="1:5" ht="15" customHeight="1" x14ac:dyDescent="0.2">
      <c r="A45" s="6" t="s">
        <v>19</v>
      </c>
      <c r="B45" s="7">
        <v>35548</v>
      </c>
      <c r="C45" s="7">
        <v>47481</v>
      </c>
      <c r="D45" s="5">
        <f t="shared" si="4"/>
        <v>-11933</v>
      </c>
      <c r="E45" s="5">
        <f t="shared" si="5"/>
        <v>1405835</v>
      </c>
    </row>
    <row r="46" spans="1:5" ht="15" customHeight="1" x14ac:dyDescent="0.2">
      <c r="A46" s="8" t="s">
        <v>24</v>
      </c>
      <c r="B46" s="9">
        <v>573587</v>
      </c>
      <c r="C46" s="9">
        <v>510126</v>
      </c>
      <c r="D46" s="10">
        <f>SUM(D34:D45)</f>
        <v>63461</v>
      </c>
      <c r="E46" s="10">
        <f>E45</f>
        <v>1405835</v>
      </c>
    </row>
    <row r="47" spans="1:5" ht="15" customHeight="1" x14ac:dyDescent="0.2">
      <c r="A47" s="2" t="s">
        <v>25</v>
      </c>
      <c r="B47" s="3">
        <v>47906</v>
      </c>
      <c r="C47" s="3">
        <v>46787</v>
      </c>
      <c r="D47" s="4">
        <f t="shared" ref="D47:D58" si="6">B47-C47</f>
        <v>1119</v>
      </c>
      <c r="E47" s="5">
        <f>E45+D47</f>
        <v>1406954</v>
      </c>
    </row>
    <row r="48" spans="1:5" ht="15" customHeight="1" x14ac:dyDescent="0.2">
      <c r="A48" s="6" t="s">
        <v>9</v>
      </c>
      <c r="B48" s="7">
        <v>48624</v>
      </c>
      <c r="C48" s="7">
        <v>41625</v>
      </c>
      <c r="D48" s="5">
        <f t="shared" si="6"/>
        <v>6999</v>
      </c>
      <c r="E48" s="5">
        <f t="shared" ref="E48:E58" si="7">E47+D48</f>
        <v>1413953</v>
      </c>
    </row>
    <row r="49" spans="1:5" ht="15" customHeight="1" x14ac:dyDescent="0.2">
      <c r="A49" s="6" t="s">
        <v>10</v>
      </c>
      <c r="B49" s="7">
        <v>47399</v>
      </c>
      <c r="C49" s="7">
        <v>52916</v>
      </c>
      <c r="D49" s="5">
        <f t="shared" si="6"/>
        <v>-5517</v>
      </c>
      <c r="E49" s="5">
        <f t="shared" si="7"/>
        <v>1408436</v>
      </c>
    </row>
    <row r="50" spans="1:5" ht="15" customHeight="1" x14ac:dyDescent="0.2">
      <c r="A50" s="6" t="s">
        <v>11</v>
      </c>
      <c r="B50" s="7">
        <v>43349</v>
      </c>
      <c r="C50" s="7">
        <v>46065</v>
      </c>
      <c r="D50" s="5">
        <f t="shared" si="6"/>
        <v>-2716</v>
      </c>
      <c r="E50" s="5">
        <f t="shared" si="7"/>
        <v>1405720</v>
      </c>
    </row>
    <row r="51" spans="1:5" ht="15" customHeight="1" x14ac:dyDescent="0.2">
      <c r="A51" s="6" t="s">
        <v>12</v>
      </c>
      <c r="B51" s="7">
        <v>48067</v>
      </c>
      <c r="C51" s="7">
        <v>47513</v>
      </c>
      <c r="D51" s="5">
        <f t="shared" si="6"/>
        <v>554</v>
      </c>
      <c r="E51" s="5">
        <f t="shared" si="7"/>
        <v>1406274</v>
      </c>
    </row>
    <row r="52" spans="1:5" ht="15" customHeight="1" x14ac:dyDescent="0.2">
      <c r="A52" s="6" t="s">
        <v>13</v>
      </c>
      <c r="B52" s="7">
        <v>46881</v>
      </c>
      <c r="C52" s="7">
        <v>41353</v>
      </c>
      <c r="D52" s="5">
        <f t="shared" si="6"/>
        <v>5528</v>
      </c>
      <c r="E52" s="5">
        <f t="shared" si="7"/>
        <v>1411802</v>
      </c>
    </row>
    <row r="53" spans="1:5" ht="15" customHeight="1" x14ac:dyDescent="0.2">
      <c r="A53" s="6" t="s">
        <v>14</v>
      </c>
      <c r="B53" s="7">
        <v>46853</v>
      </c>
      <c r="C53" s="7">
        <v>42457</v>
      </c>
      <c r="D53" s="5">
        <f t="shared" si="6"/>
        <v>4396</v>
      </c>
      <c r="E53" s="5">
        <f t="shared" si="7"/>
        <v>1416198</v>
      </c>
    </row>
    <row r="54" spans="1:5" ht="15" customHeight="1" x14ac:dyDescent="0.2">
      <c r="A54" s="6" t="s">
        <v>15</v>
      </c>
      <c r="B54" s="7">
        <v>60196</v>
      </c>
      <c r="C54" s="7">
        <v>44566</v>
      </c>
      <c r="D54" s="5">
        <f t="shared" si="6"/>
        <v>15630</v>
      </c>
      <c r="E54" s="5">
        <f t="shared" si="7"/>
        <v>1431828</v>
      </c>
    </row>
    <row r="55" spans="1:5" ht="15" customHeight="1" x14ac:dyDescent="0.2">
      <c r="A55" s="6" t="s">
        <v>16</v>
      </c>
      <c r="B55" s="7">
        <v>59015</v>
      </c>
      <c r="C55" s="7">
        <v>40070</v>
      </c>
      <c r="D55" s="5">
        <f t="shared" si="6"/>
        <v>18945</v>
      </c>
      <c r="E55" s="5">
        <f t="shared" si="7"/>
        <v>1450773</v>
      </c>
    </row>
    <row r="56" spans="1:5" ht="15" customHeight="1" x14ac:dyDescent="0.2">
      <c r="A56" s="6" t="s">
        <v>17</v>
      </c>
      <c r="B56" s="7">
        <v>50523</v>
      </c>
      <c r="C56" s="7">
        <v>42344</v>
      </c>
      <c r="D56" s="5">
        <f t="shared" si="6"/>
        <v>8179</v>
      </c>
      <c r="E56" s="5">
        <f t="shared" si="7"/>
        <v>1458952</v>
      </c>
    </row>
    <row r="57" spans="1:5" ht="15" customHeight="1" x14ac:dyDescent="0.2">
      <c r="A57" s="6" t="s">
        <v>18</v>
      </c>
      <c r="B57" s="7">
        <v>51228</v>
      </c>
      <c r="C57" s="7">
        <v>43685</v>
      </c>
      <c r="D57" s="5">
        <f t="shared" si="6"/>
        <v>7543</v>
      </c>
      <c r="E57" s="5">
        <f t="shared" si="7"/>
        <v>1466495</v>
      </c>
    </row>
    <row r="58" spans="1:5" ht="15" customHeight="1" x14ac:dyDescent="0.2">
      <c r="A58" s="6" t="s">
        <v>19</v>
      </c>
      <c r="B58" s="7">
        <v>39892</v>
      </c>
      <c r="C58" s="7">
        <v>49420</v>
      </c>
      <c r="D58" s="5">
        <f t="shared" si="6"/>
        <v>-9528</v>
      </c>
      <c r="E58" s="5">
        <f t="shared" si="7"/>
        <v>1456967</v>
      </c>
    </row>
    <row r="59" spans="1:5" ht="15" customHeight="1" x14ac:dyDescent="0.2">
      <c r="A59" s="8" t="s">
        <v>36</v>
      </c>
      <c r="B59" s="9">
        <v>589933</v>
      </c>
      <c r="C59" s="9">
        <v>538801</v>
      </c>
      <c r="D59" s="10">
        <f>SUM(D47:D58)</f>
        <v>51132</v>
      </c>
      <c r="E59" s="10">
        <f>E58</f>
        <v>1456967</v>
      </c>
    </row>
    <row r="60" spans="1:5" ht="15" customHeight="1" x14ac:dyDescent="0.2">
      <c r="A60" s="2" t="s">
        <v>37</v>
      </c>
      <c r="B60" s="3">
        <v>50983</v>
      </c>
      <c r="C60" s="3">
        <v>49041</v>
      </c>
      <c r="D60" s="4">
        <f t="shared" ref="D60:D71" si="8">B60-C60</f>
        <v>1942</v>
      </c>
      <c r="E60" s="5">
        <f>E58+D60</f>
        <v>1458909</v>
      </c>
    </row>
    <row r="61" spans="1:5" ht="15" customHeight="1" x14ac:dyDescent="0.2">
      <c r="A61" s="6" t="s">
        <v>9</v>
      </c>
      <c r="B61" s="7">
        <v>51628</v>
      </c>
      <c r="C61" s="7">
        <v>48732</v>
      </c>
      <c r="D61" s="5">
        <f t="shared" si="8"/>
        <v>2896</v>
      </c>
      <c r="E61" s="5">
        <f t="shared" ref="E61:E71" si="9">E60+D61</f>
        <v>1461805</v>
      </c>
    </row>
    <row r="62" spans="1:5" ht="15" customHeight="1" x14ac:dyDescent="0.2">
      <c r="A62" s="6" t="s">
        <v>10</v>
      </c>
      <c r="B62" s="7">
        <v>52878</v>
      </c>
      <c r="C62" s="7">
        <v>51405</v>
      </c>
      <c r="D62" s="5">
        <f t="shared" si="8"/>
        <v>1473</v>
      </c>
      <c r="E62" s="5">
        <f t="shared" si="9"/>
        <v>1463278</v>
      </c>
    </row>
    <row r="63" spans="1:5" ht="15" customHeight="1" x14ac:dyDescent="0.2">
      <c r="A63" s="6" t="s">
        <v>11</v>
      </c>
      <c r="B63" s="7">
        <v>53543</v>
      </c>
      <c r="C63" s="7">
        <v>54470</v>
      </c>
      <c r="D63" s="5">
        <f t="shared" si="8"/>
        <v>-927</v>
      </c>
      <c r="E63" s="5">
        <f t="shared" si="9"/>
        <v>1462351</v>
      </c>
    </row>
    <row r="64" spans="1:5" ht="15" customHeight="1" x14ac:dyDescent="0.2">
      <c r="A64" s="6" t="s">
        <v>12</v>
      </c>
      <c r="B64" s="7">
        <v>52830</v>
      </c>
      <c r="C64" s="7">
        <v>48095</v>
      </c>
      <c r="D64" s="5">
        <f t="shared" si="8"/>
        <v>4735</v>
      </c>
      <c r="E64" s="5">
        <f t="shared" si="9"/>
        <v>1467086</v>
      </c>
    </row>
    <row r="65" spans="1:5" ht="15" customHeight="1" x14ac:dyDescent="0.2">
      <c r="A65" s="6" t="s">
        <v>13</v>
      </c>
      <c r="B65" s="7">
        <v>51104</v>
      </c>
      <c r="C65" s="7">
        <v>42968</v>
      </c>
      <c r="D65" s="5">
        <f t="shared" si="8"/>
        <v>8136</v>
      </c>
      <c r="E65" s="5">
        <f t="shared" si="9"/>
        <v>1475222</v>
      </c>
    </row>
    <row r="66" spans="1:5" ht="15" customHeight="1" x14ac:dyDescent="0.2">
      <c r="A66" s="6" t="s">
        <v>14</v>
      </c>
      <c r="B66" s="7">
        <v>54669</v>
      </c>
      <c r="C66" s="7">
        <v>46886</v>
      </c>
      <c r="D66" s="5">
        <f t="shared" si="8"/>
        <v>7783</v>
      </c>
      <c r="E66" s="5">
        <f t="shared" si="9"/>
        <v>1483005</v>
      </c>
    </row>
    <row r="67" spans="1:5" ht="15" customHeight="1" x14ac:dyDescent="0.2">
      <c r="A67" s="6" t="s">
        <v>15</v>
      </c>
      <c r="B67" s="7">
        <v>65531</v>
      </c>
      <c r="C67" s="7">
        <v>47122</v>
      </c>
      <c r="D67" s="5">
        <f t="shared" si="8"/>
        <v>18409</v>
      </c>
      <c r="E67" s="5">
        <f t="shared" si="9"/>
        <v>1501414</v>
      </c>
    </row>
    <row r="68" spans="1:5" ht="15" customHeight="1" x14ac:dyDescent="0.2">
      <c r="A68" s="6" t="s">
        <v>16</v>
      </c>
      <c r="B68" s="7">
        <v>62047</v>
      </c>
      <c r="C68" s="7">
        <v>43964</v>
      </c>
      <c r="D68" s="5">
        <f t="shared" si="8"/>
        <v>18083</v>
      </c>
      <c r="E68" s="5">
        <f t="shared" si="9"/>
        <v>1519497</v>
      </c>
    </row>
    <row r="69" spans="1:5" ht="15" customHeight="1" x14ac:dyDescent="0.2">
      <c r="A69" s="6" t="s">
        <v>17</v>
      </c>
      <c r="B69" s="7">
        <v>54907</v>
      </c>
      <c r="C69" s="7">
        <v>49730</v>
      </c>
      <c r="D69" s="5">
        <f t="shared" si="8"/>
        <v>5177</v>
      </c>
      <c r="E69" s="5">
        <f t="shared" si="9"/>
        <v>1524674</v>
      </c>
    </row>
    <row r="70" spans="1:5" ht="15" customHeight="1" x14ac:dyDescent="0.2">
      <c r="A70" s="6" t="s">
        <v>18</v>
      </c>
      <c r="B70" s="7">
        <v>50967</v>
      </c>
      <c r="C70" s="7">
        <v>45412</v>
      </c>
      <c r="D70" s="5">
        <f t="shared" si="8"/>
        <v>5555</v>
      </c>
      <c r="E70" s="5">
        <f t="shared" si="9"/>
        <v>1530229</v>
      </c>
    </row>
    <row r="71" spans="1:5" ht="15" customHeight="1" x14ac:dyDescent="0.2">
      <c r="A71" s="6" t="s">
        <v>19</v>
      </c>
      <c r="B71" s="7">
        <v>40554</v>
      </c>
      <c r="C71" s="7">
        <v>53883</v>
      </c>
      <c r="D71" s="5">
        <f t="shared" si="8"/>
        <v>-13329</v>
      </c>
      <c r="E71" s="5">
        <f t="shared" si="9"/>
        <v>1516900</v>
      </c>
    </row>
    <row r="72" spans="1:5" ht="15" customHeight="1" x14ac:dyDescent="0.2">
      <c r="A72" s="8" t="s">
        <v>40</v>
      </c>
      <c r="B72" s="9">
        <v>641641</v>
      </c>
      <c r="C72" s="9">
        <v>581708</v>
      </c>
      <c r="D72" s="10">
        <f>SUM(D60:D71)</f>
        <v>59933</v>
      </c>
      <c r="E72" s="10">
        <f>E71</f>
        <v>1516900</v>
      </c>
    </row>
    <row r="73" spans="1:5" ht="15" customHeight="1" x14ac:dyDescent="0.2">
      <c r="A73" s="2" t="s">
        <v>41</v>
      </c>
      <c r="B73" s="3">
        <v>57616</v>
      </c>
      <c r="C73" s="3">
        <v>60851</v>
      </c>
      <c r="D73" s="4">
        <f t="shared" ref="D73:D84" si="10">B73-C73</f>
        <v>-3235</v>
      </c>
      <c r="E73" s="5">
        <f>E71+D73</f>
        <v>1513665</v>
      </c>
    </row>
    <row r="74" spans="1:5" ht="15" customHeight="1" x14ac:dyDescent="0.2">
      <c r="A74" s="6" t="s">
        <v>9</v>
      </c>
      <c r="B74" s="7">
        <v>61331</v>
      </c>
      <c r="C74" s="7">
        <v>52731</v>
      </c>
      <c r="D74" s="5">
        <f t="shared" si="10"/>
        <v>8600</v>
      </c>
      <c r="E74" s="5">
        <f t="shared" ref="E74:E84" si="11">E73+D74</f>
        <v>1522265</v>
      </c>
    </row>
    <row r="75" spans="1:5" ht="15" customHeight="1" x14ac:dyDescent="0.2">
      <c r="A75" s="6" t="s">
        <v>10</v>
      </c>
      <c r="B75" s="7">
        <v>50121</v>
      </c>
      <c r="C75" s="7">
        <v>53134</v>
      </c>
      <c r="D75" s="5">
        <f t="shared" si="10"/>
        <v>-3013</v>
      </c>
      <c r="E75" s="5">
        <f t="shared" si="11"/>
        <v>1519252</v>
      </c>
    </row>
    <row r="76" spans="1:5" ht="15" customHeight="1" x14ac:dyDescent="0.2">
      <c r="A76" s="6" t="s">
        <v>11</v>
      </c>
      <c r="B76" s="7">
        <v>58818</v>
      </c>
      <c r="C76" s="7">
        <v>51317</v>
      </c>
      <c r="D76" s="5">
        <f t="shared" si="10"/>
        <v>7501</v>
      </c>
      <c r="E76" s="5">
        <f t="shared" si="11"/>
        <v>1526753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1526753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1526753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1526753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1526753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1526753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1526753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1526753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1526753</v>
      </c>
    </row>
    <row r="85" spans="1:5" ht="15" customHeight="1" x14ac:dyDescent="0.2">
      <c r="A85" s="8" t="s">
        <v>39</v>
      </c>
      <c r="B85" s="9">
        <v>227886</v>
      </c>
      <c r="C85" s="9">
        <v>218033</v>
      </c>
      <c r="D85" s="10">
        <f>SUM(D73:D84)</f>
        <v>9853</v>
      </c>
      <c r="E85" s="10">
        <f>E84</f>
        <v>1526753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.7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366840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358344</v>
      </c>
    </row>
    <row r="10" spans="1:5" ht="15" customHeight="1" x14ac:dyDescent="0.2">
      <c r="A10" s="6" t="s">
        <v>10</v>
      </c>
      <c r="B10" s="7">
        <v>8615</v>
      </c>
      <c r="C10" s="7">
        <v>14803</v>
      </c>
      <c r="D10" s="5">
        <f t="shared" si="0"/>
        <v>-6188</v>
      </c>
      <c r="E10" s="5">
        <f t="shared" si="1"/>
        <v>352156</v>
      </c>
    </row>
    <row r="11" spans="1:5" ht="15" customHeight="1" x14ac:dyDescent="0.2">
      <c r="A11" s="6" t="s">
        <v>11</v>
      </c>
      <c r="B11" s="7">
        <v>3366</v>
      </c>
      <c r="C11" s="7">
        <v>12096</v>
      </c>
      <c r="D11" s="5">
        <f t="shared" si="0"/>
        <v>-8730</v>
      </c>
      <c r="E11" s="5">
        <f t="shared" si="1"/>
        <v>343426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340318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340772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342204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345585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364466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369207</v>
      </c>
    </row>
    <row r="18" spans="1:5" ht="15" customHeight="1" x14ac:dyDescent="0.2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372818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373605</v>
      </c>
    </row>
    <row r="20" spans="1:5" ht="15" customHeight="1" x14ac:dyDescent="0.2">
      <c r="A20" s="8" t="s">
        <v>20</v>
      </c>
      <c r="B20" s="9">
        <v>120079</v>
      </c>
      <c r="C20" s="9">
        <v>118354</v>
      </c>
      <c r="D20" s="9">
        <f>SUM(D8:D19)</f>
        <v>1725</v>
      </c>
      <c r="E20" s="10">
        <f>E19</f>
        <v>373605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373361</v>
      </c>
    </row>
    <row r="22" spans="1:5" ht="15" customHeight="1" x14ac:dyDescent="0.2">
      <c r="A22" s="6" t="s">
        <v>9</v>
      </c>
      <c r="B22" s="7">
        <v>11019</v>
      </c>
      <c r="C22" s="7">
        <v>11450</v>
      </c>
      <c r="D22" s="5">
        <f t="shared" si="2"/>
        <v>-431</v>
      </c>
      <c r="E22" s="5">
        <f t="shared" ref="E22:E32" si="3">E21+D22</f>
        <v>372930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363986</v>
      </c>
    </row>
    <row r="24" spans="1:5" ht="15" customHeight="1" x14ac:dyDescent="0.2">
      <c r="A24" s="6" t="s">
        <v>11</v>
      </c>
      <c r="B24" s="7">
        <v>9975</v>
      </c>
      <c r="C24" s="7">
        <v>13539</v>
      </c>
      <c r="D24" s="5">
        <f t="shared" si="2"/>
        <v>-3564</v>
      </c>
      <c r="E24" s="5">
        <f t="shared" si="3"/>
        <v>360422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363419</v>
      </c>
    </row>
    <row r="26" spans="1:5" ht="18.75" customHeight="1" x14ac:dyDescent="0.2">
      <c r="A26" s="6" t="s">
        <v>13</v>
      </c>
      <c r="B26" s="7">
        <v>13121</v>
      </c>
      <c r="C26" s="7">
        <v>7652</v>
      </c>
      <c r="D26" s="5">
        <f t="shared" si="2"/>
        <v>5469</v>
      </c>
      <c r="E26" s="5">
        <f t="shared" si="3"/>
        <v>368888</v>
      </c>
    </row>
    <row r="27" spans="1:5" ht="15" customHeight="1" x14ac:dyDescent="0.2">
      <c r="A27" s="6" t="s">
        <v>14</v>
      </c>
      <c r="B27" s="7">
        <v>13728</v>
      </c>
      <c r="C27" s="7">
        <v>9373</v>
      </c>
      <c r="D27" s="5">
        <f t="shared" si="2"/>
        <v>4355</v>
      </c>
      <c r="E27" s="5">
        <f t="shared" si="3"/>
        <v>373243</v>
      </c>
    </row>
    <row r="28" spans="1:5" ht="15" customHeight="1" x14ac:dyDescent="0.2">
      <c r="A28" s="6" t="s">
        <v>15</v>
      </c>
      <c r="B28" s="7">
        <v>15834</v>
      </c>
      <c r="C28" s="7">
        <v>9950</v>
      </c>
      <c r="D28" s="5">
        <f t="shared" si="2"/>
        <v>5884</v>
      </c>
      <c r="E28" s="5">
        <f t="shared" si="3"/>
        <v>379127</v>
      </c>
    </row>
    <row r="29" spans="1:5" ht="15" customHeight="1" x14ac:dyDescent="0.2">
      <c r="A29" s="6" t="s">
        <v>16</v>
      </c>
      <c r="B29" s="7">
        <v>27410</v>
      </c>
      <c r="C29" s="7">
        <v>9903</v>
      </c>
      <c r="D29" s="5">
        <f t="shared" si="2"/>
        <v>17507</v>
      </c>
      <c r="E29" s="5">
        <f t="shared" si="3"/>
        <v>396634</v>
      </c>
    </row>
    <row r="30" spans="1:5" ht="15" customHeight="1" x14ac:dyDescent="0.2">
      <c r="A30" s="6" t="s">
        <v>17</v>
      </c>
      <c r="B30" s="16">
        <v>13873</v>
      </c>
      <c r="C30" s="7">
        <v>9906</v>
      </c>
      <c r="D30" s="5">
        <f t="shared" si="2"/>
        <v>3967</v>
      </c>
      <c r="E30" s="5">
        <f t="shared" si="3"/>
        <v>400601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404329</v>
      </c>
    </row>
    <row r="32" spans="1:5" ht="15" customHeight="1" x14ac:dyDescent="0.2">
      <c r="A32" s="6" t="s">
        <v>19</v>
      </c>
      <c r="B32" s="7">
        <v>10890</v>
      </c>
      <c r="C32" s="17">
        <v>10455</v>
      </c>
      <c r="D32" s="5">
        <f t="shared" si="2"/>
        <v>435</v>
      </c>
      <c r="E32" s="5">
        <f t="shared" si="3"/>
        <v>404764</v>
      </c>
    </row>
    <row r="33" spans="1:5" ht="15" customHeight="1" x14ac:dyDescent="0.2">
      <c r="A33" s="8" t="s">
        <v>22</v>
      </c>
      <c r="B33" s="9">
        <v>164121</v>
      </c>
      <c r="C33" s="9">
        <v>132962</v>
      </c>
      <c r="D33" s="10">
        <f>SUM(D21:D32)</f>
        <v>31159</v>
      </c>
      <c r="E33" s="10">
        <f>E32</f>
        <v>404764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404715</v>
      </c>
    </row>
    <row r="35" spans="1:5" ht="15" customHeight="1" x14ac:dyDescent="0.2">
      <c r="A35" s="6" t="s">
        <v>9</v>
      </c>
      <c r="B35" s="7">
        <v>13898</v>
      </c>
      <c r="C35" s="7">
        <v>13933</v>
      </c>
      <c r="D35" s="5">
        <f t="shared" si="4"/>
        <v>-35</v>
      </c>
      <c r="E35" s="5">
        <f t="shared" ref="E35:E45" si="5">E34+D35</f>
        <v>404680</v>
      </c>
    </row>
    <row r="36" spans="1:5" ht="15" customHeight="1" x14ac:dyDescent="0.2">
      <c r="A36" s="6" t="s">
        <v>10</v>
      </c>
      <c r="B36" s="7">
        <v>12643</v>
      </c>
      <c r="C36" s="7">
        <v>25511</v>
      </c>
      <c r="D36" s="5">
        <f t="shared" si="4"/>
        <v>-12868</v>
      </c>
      <c r="E36" s="5">
        <f t="shared" si="5"/>
        <v>391812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391744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395253</v>
      </c>
    </row>
    <row r="39" spans="1:5" ht="15" customHeight="1" x14ac:dyDescent="0.2">
      <c r="A39" s="6" t="s">
        <v>13</v>
      </c>
      <c r="B39" s="7">
        <v>13929</v>
      </c>
      <c r="C39" s="7">
        <v>10310</v>
      </c>
      <c r="D39" s="5">
        <f t="shared" si="4"/>
        <v>3619</v>
      </c>
      <c r="E39" s="5">
        <f t="shared" si="5"/>
        <v>398872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401027</v>
      </c>
    </row>
    <row r="41" spans="1:5" ht="15" customHeight="1" x14ac:dyDescent="0.2">
      <c r="A41" s="6" t="s">
        <v>15</v>
      </c>
      <c r="B41" s="7">
        <v>16781</v>
      </c>
      <c r="C41" s="7">
        <v>12233</v>
      </c>
      <c r="D41" s="5">
        <f t="shared" si="4"/>
        <v>4548</v>
      </c>
      <c r="E41" s="5">
        <f t="shared" si="5"/>
        <v>405575</v>
      </c>
    </row>
    <row r="42" spans="1:5" ht="15" customHeight="1" x14ac:dyDescent="0.2">
      <c r="A42" s="6" t="s">
        <v>16</v>
      </c>
      <c r="B42" s="7">
        <v>27279</v>
      </c>
      <c r="C42" s="7">
        <v>11465</v>
      </c>
      <c r="D42" s="5">
        <f t="shared" si="4"/>
        <v>15814</v>
      </c>
      <c r="E42" s="5">
        <f t="shared" si="5"/>
        <v>421389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426084</v>
      </c>
    </row>
    <row r="44" spans="1:5" ht="15" customHeight="1" x14ac:dyDescent="0.2">
      <c r="A44" s="6" t="s">
        <v>18</v>
      </c>
      <c r="B44" s="7">
        <v>14010</v>
      </c>
      <c r="C44" s="7">
        <v>11177</v>
      </c>
      <c r="D44" s="5">
        <f t="shared" si="4"/>
        <v>2833</v>
      </c>
      <c r="E44" s="5">
        <f t="shared" si="5"/>
        <v>428917</v>
      </c>
    </row>
    <row r="45" spans="1:5" ht="15" customHeight="1" x14ac:dyDescent="0.2">
      <c r="A45" s="6" t="s">
        <v>19</v>
      </c>
      <c r="B45" s="7">
        <v>10200</v>
      </c>
      <c r="C45" s="7">
        <v>14985</v>
      </c>
      <c r="D45" s="5">
        <f t="shared" si="4"/>
        <v>-4785</v>
      </c>
      <c r="E45" s="5">
        <f t="shared" si="5"/>
        <v>424132</v>
      </c>
    </row>
    <row r="46" spans="1:5" ht="15" customHeight="1" x14ac:dyDescent="0.2">
      <c r="A46" s="8" t="s">
        <v>24</v>
      </c>
      <c r="B46" s="9">
        <v>180031</v>
      </c>
      <c r="C46" s="9">
        <v>160663</v>
      </c>
      <c r="D46" s="10">
        <f>SUM(D34:D45)</f>
        <v>19368</v>
      </c>
      <c r="E46" s="10">
        <f>E45</f>
        <v>424132</v>
      </c>
    </row>
    <row r="47" spans="1:5" ht="15" customHeight="1" x14ac:dyDescent="0.2">
      <c r="A47" s="2" t="s">
        <v>25</v>
      </c>
      <c r="B47" s="3">
        <v>14823</v>
      </c>
      <c r="C47" s="3">
        <v>14875</v>
      </c>
      <c r="D47" s="4">
        <f t="shared" ref="D47:D58" si="6">B47-C47</f>
        <v>-52</v>
      </c>
      <c r="E47" s="5">
        <f>E45+D47</f>
        <v>424080</v>
      </c>
    </row>
    <row r="48" spans="1:5" ht="15" customHeight="1" x14ac:dyDescent="0.2">
      <c r="A48" s="6" t="s">
        <v>9</v>
      </c>
      <c r="B48" s="7">
        <v>13764</v>
      </c>
      <c r="C48" s="7">
        <v>12403</v>
      </c>
      <c r="D48" s="5">
        <f t="shared" si="6"/>
        <v>1361</v>
      </c>
      <c r="E48" s="5">
        <f t="shared" ref="E48:E58" si="7">E47+D48</f>
        <v>425441</v>
      </c>
    </row>
    <row r="49" spans="1:5" ht="15" customHeight="1" x14ac:dyDescent="0.2">
      <c r="A49" s="6" t="s">
        <v>10</v>
      </c>
      <c r="B49" s="7">
        <v>16932</v>
      </c>
      <c r="C49" s="7">
        <v>15458</v>
      </c>
      <c r="D49" s="5">
        <f t="shared" si="6"/>
        <v>1474</v>
      </c>
      <c r="E49" s="5">
        <f t="shared" si="7"/>
        <v>426915</v>
      </c>
    </row>
    <row r="50" spans="1:5" ht="15" customHeight="1" x14ac:dyDescent="0.2">
      <c r="A50" s="6" t="s">
        <v>11</v>
      </c>
      <c r="B50" s="7">
        <v>12797</v>
      </c>
      <c r="C50" s="7">
        <v>16777</v>
      </c>
      <c r="D50" s="5">
        <f t="shared" si="6"/>
        <v>-3980</v>
      </c>
      <c r="E50" s="5">
        <f t="shared" si="7"/>
        <v>422935</v>
      </c>
    </row>
    <row r="51" spans="1:5" ht="15" customHeight="1" x14ac:dyDescent="0.2">
      <c r="A51" s="6" t="s">
        <v>12</v>
      </c>
      <c r="B51" s="7">
        <v>14121</v>
      </c>
      <c r="C51" s="7">
        <v>21943</v>
      </c>
      <c r="D51" s="5">
        <f t="shared" si="6"/>
        <v>-7822</v>
      </c>
      <c r="E51" s="5">
        <f t="shared" si="7"/>
        <v>415113</v>
      </c>
    </row>
    <row r="52" spans="1:5" ht="15" customHeight="1" x14ac:dyDescent="0.2">
      <c r="A52" s="6" t="s">
        <v>13</v>
      </c>
      <c r="B52" s="7">
        <v>14161</v>
      </c>
      <c r="C52" s="7">
        <v>12398</v>
      </c>
      <c r="D52" s="5">
        <f t="shared" si="6"/>
        <v>1763</v>
      </c>
      <c r="E52" s="5">
        <f t="shared" si="7"/>
        <v>416876</v>
      </c>
    </row>
    <row r="53" spans="1:5" ht="15" customHeight="1" x14ac:dyDescent="0.2">
      <c r="A53" s="6" t="s">
        <v>14</v>
      </c>
      <c r="B53" s="7">
        <v>14165</v>
      </c>
      <c r="C53" s="7">
        <v>11788</v>
      </c>
      <c r="D53" s="5">
        <f t="shared" si="6"/>
        <v>2377</v>
      </c>
      <c r="E53" s="5">
        <f t="shared" si="7"/>
        <v>419253</v>
      </c>
    </row>
    <row r="54" spans="1:5" ht="15" customHeight="1" x14ac:dyDescent="0.2">
      <c r="A54" s="6" t="s">
        <v>15</v>
      </c>
      <c r="B54" s="7">
        <v>17279</v>
      </c>
      <c r="C54" s="7">
        <v>13611</v>
      </c>
      <c r="D54" s="5">
        <f t="shared" si="6"/>
        <v>3668</v>
      </c>
      <c r="E54" s="5">
        <f t="shared" si="7"/>
        <v>422921</v>
      </c>
    </row>
    <row r="55" spans="1:5" ht="15" customHeight="1" x14ac:dyDescent="0.2">
      <c r="A55" s="6" t="s">
        <v>16</v>
      </c>
      <c r="B55" s="7">
        <v>27882</v>
      </c>
      <c r="C55" s="7">
        <v>11737</v>
      </c>
      <c r="D55" s="5">
        <f t="shared" si="6"/>
        <v>16145</v>
      </c>
      <c r="E55" s="5">
        <f t="shared" si="7"/>
        <v>439066</v>
      </c>
    </row>
    <row r="56" spans="1:5" ht="15" customHeight="1" x14ac:dyDescent="0.2">
      <c r="A56" s="6" t="s">
        <v>17</v>
      </c>
      <c r="B56" s="7">
        <v>16235</v>
      </c>
      <c r="C56" s="7">
        <v>11728</v>
      </c>
      <c r="D56" s="5">
        <f t="shared" si="6"/>
        <v>4507</v>
      </c>
      <c r="E56" s="5">
        <f t="shared" si="7"/>
        <v>443573</v>
      </c>
    </row>
    <row r="57" spans="1:5" ht="15" customHeight="1" x14ac:dyDescent="0.2">
      <c r="A57" s="6" t="s">
        <v>18</v>
      </c>
      <c r="B57" s="7">
        <v>14863</v>
      </c>
      <c r="C57" s="7">
        <v>12138</v>
      </c>
      <c r="D57" s="5">
        <f t="shared" si="6"/>
        <v>2725</v>
      </c>
      <c r="E57" s="5">
        <f t="shared" si="7"/>
        <v>446298</v>
      </c>
    </row>
    <row r="58" spans="1:5" ht="15" customHeight="1" x14ac:dyDescent="0.2">
      <c r="A58" s="6" t="s">
        <v>19</v>
      </c>
      <c r="B58" s="7">
        <v>11181</v>
      </c>
      <c r="C58" s="7">
        <v>11277</v>
      </c>
      <c r="D58" s="5">
        <f t="shared" si="6"/>
        <v>-96</v>
      </c>
      <c r="E58" s="5">
        <f t="shared" si="7"/>
        <v>446202</v>
      </c>
    </row>
    <row r="59" spans="1:5" ht="15" customHeight="1" x14ac:dyDescent="0.2">
      <c r="A59" s="8" t="s">
        <v>36</v>
      </c>
      <c r="B59" s="9">
        <v>188203</v>
      </c>
      <c r="C59" s="9">
        <v>166133</v>
      </c>
      <c r="D59" s="10">
        <f>SUM(D47:D58)</f>
        <v>22070</v>
      </c>
      <c r="E59" s="10">
        <f>E58</f>
        <v>446202</v>
      </c>
    </row>
    <row r="60" spans="1:5" ht="15" customHeight="1" x14ac:dyDescent="0.2">
      <c r="A60" s="2" t="s">
        <v>37</v>
      </c>
      <c r="B60" s="3">
        <v>14959</v>
      </c>
      <c r="C60" s="3">
        <v>14028</v>
      </c>
      <c r="D60" s="4">
        <f t="shared" ref="D60:D71" si="8">B60-C60</f>
        <v>931</v>
      </c>
      <c r="E60" s="5">
        <f>E58+D60</f>
        <v>447133</v>
      </c>
    </row>
    <row r="61" spans="1:5" ht="15" customHeight="1" x14ac:dyDescent="0.2">
      <c r="A61" s="6" t="s">
        <v>9</v>
      </c>
      <c r="B61" s="7">
        <v>13428</v>
      </c>
      <c r="C61" s="7">
        <v>16351</v>
      </c>
      <c r="D61" s="5">
        <f t="shared" si="8"/>
        <v>-2923</v>
      </c>
      <c r="E61" s="5">
        <f t="shared" ref="E61:E71" si="9">E60+D61</f>
        <v>444210</v>
      </c>
    </row>
    <row r="62" spans="1:5" ht="15" customHeight="1" x14ac:dyDescent="0.2">
      <c r="A62" s="6" t="s">
        <v>10</v>
      </c>
      <c r="B62" s="7">
        <v>15200</v>
      </c>
      <c r="C62" s="7">
        <v>24730</v>
      </c>
      <c r="D62" s="5">
        <f t="shared" si="8"/>
        <v>-9530</v>
      </c>
      <c r="E62" s="5">
        <f t="shared" si="9"/>
        <v>434680</v>
      </c>
    </row>
    <row r="63" spans="1:5" ht="15" customHeight="1" x14ac:dyDescent="0.2">
      <c r="A63" s="6" t="s">
        <v>11</v>
      </c>
      <c r="B63" s="7">
        <v>16058</v>
      </c>
      <c r="C63" s="7">
        <v>17837</v>
      </c>
      <c r="D63" s="5">
        <f t="shared" si="8"/>
        <v>-1779</v>
      </c>
      <c r="E63" s="5">
        <f t="shared" si="9"/>
        <v>432901</v>
      </c>
    </row>
    <row r="64" spans="1:5" ht="15" customHeight="1" x14ac:dyDescent="0.2">
      <c r="A64" s="6" t="s">
        <v>12</v>
      </c>
      <c r="B64" s="7">
        <v>15789</v>
      </c>
      <c r="C64" s="7">
        <v>13405</v>
      </c>
      <c r="D64" s="5">
        <f t="shared" si="8"/>
        <v>2384</v>
      </c>
      <c r="E64" s="5">
        <f t="shared" si="9"/>
        <v>435285</v>
      </c>
    </row>
    <row r="65" spans="1:5" ht="15" customHeight="1" x14ac:dyDescent="0.2">
      <c r="A65" s="6" t="s">
        <v>13</v>
      </c>
      <c r="B65" s="7">
        <v>16491</v>
      </c>
      <c r="C65" s="7">
        <v>12097</v>
      </c>
      <c r="D65" s="5">
        <f t="shared" si="8"/>
        <v>4394</v>
      </c>
      <c r="E65" s="5">
        <f t="shared" si="9"/>
        <v>439679</v>
      </c>
    </row>
    <row r="66" spans="1:5" ht="15" customHeight="1" x14ac:dyDescent="0.2">
      <c r="A66" s="6" t="s">
        <v>14</v>
      </c>
      <c r="B66" s="7">
        <v>16968</v>
      </c>
      <c r="C66" s="7">
        <v>13851</v>
      </c>
      <c r="D66" s="5">
        <f t="shared" si="8"/>
        <v>3117</v>
      </c>
      <c r="E66" s="5">
        <f t="shared" si="9"/>
        <v>442796</v>
      </c>
    </row>
    <row r="67" spans="1:5" ht="15" customHeight="1" x14ac:dyDescent="0.2">
      <c r="A67" s="6" t="s">
        <v>15</v>
      </c>
      <c r="B67" s="7">
        <v>21129</v>
      </c>
      <c r="C67" s="7">
        <v>15503</v>
      </c>
      <c r="D67" s="5">
        <f t="shared" si="8"/>
        <v>5626</v>
      </c>
      <c r="E67" s="5">
        <f t="shared" si="9"/>
        <v>448422</v>
      </c>
    </row>
    <row r="68" spans="1:5" ht="15" customHeight="1" x14ac:dyDescent="0.2">
      <c r="A68" s="6" t="s">
        <v>16</v>
      </c>
      <c r="B68" s="7">
        <v>29811</v>
      </c>
      <c r="C68" s="7">
        <v>13826</v>
      </c>
      <c r="D68" s="5">
        <f t="shared" si="8"/>
        <v>15985</v>
      </c>
      <c r="E68" s="5">
        <f t="shared" si="9"/>
        <v>464407</v>
      </c>
    </row>
    <row r="69" spans="1:5" ht="15" customHeight="1" x14ac:dyDescent="0.2">
      <c r="A69" s="6" t="s">
        <v>17</v>
      </c>
      <c r="B69" s="7">
        <v>18631</v>
      </c>
      <c r="C69" s="7">
        <v>14617</v>
      </c>
      <c r="D69" s="5">
        <f t="shared" si="8"/>
        <v>4014</v>
      </c>
      <c r="E69" s="5">
        <f t="shared" si="9"/>
        <v>468421</v>
      </c>
    </row>
    <row r="70" spans="1:5" ht="15" customHeight="1" x14ac:dyDescent="0.2">
      <c r="A70" s="6" t="s">
        <v>18</v>
      </c>
      <c r="B70" s="7">
        <v>15442</v>
      </c>
      <c r="C70" s="7">
        <v>13670</v>
      </c>
      <c r="D70" s="5">
        <f t="shared" si="8"/>
        <v>1772</v>
      </c>
      <c r="E70" s="5">
        <f t="shared" si="9"/>
        <v>470193</v>
      </c>
    </row>
    <row r="71" spans="1:5" ht="15" customHeight="1" x14ac:dyDescent="0.2">
      <c r="A71" s="6" t="s">
        <v>19</v>
      </c>
      <c r="B71" s="7">
        <v>11508</v>
      </c>
      <c r="C71" s="7">
        <v>15442</v>
      </c>
      <c r="D71" s="5">
        <f t="shared" si="8"/>
        <v>-3934</v>
      </c>
      <c r="E71" s="5">
        <f t="shared" si="9"/>
        <v>466259</v>
      </c>
    </row>
    <row r="72" spans="1:5" ht="15" customHeight="1" x14ac:dyDescent="0.2">
      <c r="A72" s="8" t="s">
        <v>40</v>
      </c>
      <c r="B72" s="9">
        <v>205414</v>
      </c>
      <c r="C72" s="9">
        <v>185357</v>
      </c>
      <c r="D72" s="10">
        <f>SUM(D60:D71)</f>
        <v>20057</v>
      </c>
      <c r="E72" s="10">
        <f>E71</f>
        <v>466259</v>
      </c>
    </row>
    <row r="73" spans="1:5" ht="15" customHeight="1" x14ac:dyDescent="0.2">
      <c r="A73" s="2" t="s">
        <v>41</v>
      </c>
      <c r="B73" s="3">
        <v>16343</v>
      </c>
      <c r="C73" s="3">
        <v>16987</v>
      </c>
      <c r="D73" s="4">
        <f t="shared" ref="D73:D84" si="10">B73-C73</f>
        <v>-644</v>
      </c>
      <c r="E73" s="5">
        <f>E71+D73</f>
        <v>465615</v>
      </c>
    </row>
    <row r="74" spans="1:5" ht="15" customHeight="1" x14ac:dyDescent="0.2">
      <c r="A74" s="6" t="s">
        <v>9</v>
      </c>
      <c r="B74" s="7">
        <v>18642</v>
      </c>
      <c r="C74" s="7">
        <v>22050</v>
      </c>
      <c r="D74" s="5">
        <f t="shared" si="10"/>
        <v>-3408</v>
      </c>
      <c r="E74" s="5">
        <f t="shared" ref="E74:E84" si="11">E73+D74</f>
        <v>462207</v>
      </c>
    </row>
    <row r="75" spans="1:5" ht="15" customHeight="1" x14ac:dyDescent="0.2">
      <c r="A75" s="6" t="s">
        <v>10</v>
      </c>
      <c r="B75" s="7">
        <v>14662</v>
      </c>
      <c r="C75" s="7">
        <v>22624</v>
      </c>
      <c r="D75" s="5">
        <f t="shared" si="10"/>
        <v>-7962</v>
      </c>
      <c r="E75" s="5">
        <f t="shared" si="11"/>
        <v>454245</v>
      </c>
    </row>
    <row r="76" spans="1:5" ht="15" customHeight="1" x14ac:dyDescent="0.2">
      <c r="A76" s="6" t="s">
        <v>11</v>
      </c>
      <c r="B76" s="7">
        <v>16246</v>
      </c>
      <c r="C76" s="7">
        <v>15832</v>
      </c>
      <c r="D76" s="5">
        <f t="shared" si="10"/>
        <v>414</v>
      </c>
      <c r="E76" s="5">
        <f t="shared" si="11"/>
        <v>454659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454659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454659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454659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454659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454659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454659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454659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454659</v>
      </c>
    </row>
    <row r="85" spans="1:5" ht="15" customHeight="1" x14ac:dyDescent="0.2">
      <c r="A85" s="8" t="s">
        <v>39</v>
      </c>
      <c r="B85" s="9">
        <v>65893</v>
      </c>
      <c r="C85" s="9">
        <v>77493</v>
      </c>
      <c r="D85" s="10">
        <f>SUM(D73:D84)</f>
        <v>-11600</v>
      </c>
      <c r="E85" s="10">
        <f>E84</f>
        <v>454659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291249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289331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286348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280903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276960</v>
      </c>
    </row>
    <row r="13" spans="1:5" ht="15" customHeight="1" x14ac:dyDescent="0.2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275924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274889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275521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279126</v>
      </c>
    </row>
    <row r="17" spans="1:5" ht="15" customHeight="1" x14ac:dyDescent="0.2">
      <c r="A17" s="6" t="s">
        <v>17</v>
      </c>
      <c r="B17" s="7">
        <v>9755</v>
      </c>
      <c r="C17" s="7">
        <v>6005</v>
      </c>
      <c r="D17" s="5">
        <f t="shared" si="0"/>
        <v>3750</v>
      </c>
      <c r="E17" s="5">
        <f t="shared" si="1"/>
        <v>282876</v>
      </c>
    </row>
    <row r="18" spans="1:5" ht="15" customHeight="1" x14ac:dyDescent="0.2">
      <c r="A18" s="6" t="s">
        <v>18</v>
      </c>
      <c r="B18" s="7">
        <v>8418</v>
      </c>
      <c r="C18" s="7">
        <v>5632</v>
      </c>
      <c r="D18" s="5">
        <f t="shared" si="0"/>
        <v>2786</v>
      </c>
      <c r="E18" s="5">
        <f t="shared" si="1"/>
        <v>285662</v>
      </c>
    </row>
    <row r="19" spans="1:5" ht="15" customHeight="1" x14ac:dyDescent="0.2">
      <c r="A19" s="6" t="s">
        <v>19</v>
      </c>
      <c r="B19" s="7">
        <v>7352</v>
      </c>
      <c r="C19" s="7">
        <v>6849</v>
      </c>
      <c r="D19" s="5">
        <f t="shared" si="0"/>
        <v>503</v>
      </c>
      <c r="E19" s="5">
        <f t="shared" si="1"/>
        <v>286165</v>
      </c>
    </row>
    <row r="20" spans="1:5" ht="15" customHeight="1" x14ac:dyDescent="0.2">
      <c r="A20" s="8" t="s">
        <v>20</v>
      </c>
      <c r="B20" s="9">
        <v>78348</v>
      </c>
      <c r="C20" s="9">
        <v>83259</v>
      </c>
      <c r="D20" s="9">
        <f>SUM(D8:D19)</f>
        <v>-4911</v>
      </c>
      <c r="E20" s="10">
        <f>E19</f>
        <v>286165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286823</v>
      </c>
    </row>
    <row r="22" spans="1:5" ht="15" customHeight="1" x14ac:dyDescent="0.2">
      <c r="A22" s="6" t="s">
        <v>9</v>
      </c>
      <c r="B22" s="7">
        <v>8816</v>
      </c>
      <c r="C22" s="7">
        <v>8301</v>
      </c>
      <c r="D22" s="5">
        <f t="shared" si="2"/>
        <v>515</v>
      </c>
      <c r="E22" s="5">
        <f t="shared" ref="E22:E32" si="3">E21+D22</f>
        <v>287338</v>
      </c>
    </row>
    <row r="23" spans="1:5" ht="15" customHeight="1" x14ac:dyDescent="0.2">
      <c r="A23" s="6" t="s">
        <v>10</v>
      </c>
      <c r="B23" s="7">
        <v>8841</v>
      </c>
      <c r="C23" s="7">
        <v>10279</v>
      </c>
      <c r="D23" s="5">
        <f t="shared" si="2"/>
        <v>-1438</v>
      </c>
      <c r="E23" s="5">
        <f t="shared" si="3"/>
        <v>285900</v>
      </c>
    </row>
    <row r="24" spans="1:5" ht="15" customHeight="1" x14ac:dyDescent="0.2">
      <c r="A24" s="6" t="s">
        <v>11</v>
      </c>
      <c r="B24" s="7">
        <v>7236</v>
      </c>
      <c r="C24" s="7">
        <v>7436</v>
      </c>
      <c r="D24" s="5">
        <f t="shared" si="2"/>
        <v>-200</v>
      </c>
      <c r="E24" s="5">
        <f t="shared" si="3"/>
        <v>285700</v>
      </c>
    </row>
    <row r="25" spans="1:5" ht="15" customHeight="1" x14ac:dyDescent="0.2">
      <c r="A25" s="6" t="s">
        <v>12</v>
      </c>
      <c r="B25" s="7">
        <v>7360</v>
      </c>
      <c r="C25" s="7">
        <v>6876</v>
      </c>
      <c r="D25" s="5">
        <f t="shared" si="2"/>
        <v>484</v>
      </c>
      <c r="E25" s="5">
        <f t="shared" si="3"/>
        <v>286184</v>
      </c>
    </row>
    <row r="26" spans="1:5" ht="15" customHeight="1" x14ac:dyDescent="0.2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287807</v>
      </c>
    </row>
    <row r="27" spans="1:5" ht="15" customHeight="1" x14ac:dyDescent="0.2">
      <c r="A27" s="6" t="s">
        <v>14</v>
      </c>
      <c r="B27" s="7">
        <v>7986</v>
      </c>
      <c r="C27" s="7">
        <v>6399</v>
      </c>
      <c r="D27" s="5">
        <f t="shared" si="2"/>
        <v>1587</v>
      </c>
      <c r="E27" s="5">
        <f t="shared" si="3"/>
        <v>289394</v>
      </c>
    </row>
    <row r="28" spans="1:5" ht="15" customHeight="1" x14ac:dyDescent="0.2">
      <c r="A28" s="6" t="s">
        <v>15</v>
      </c>
      <c r="B28" s="7">
        <v>9320</v>
      </c>
      <c r="C28" s="7">
        <v>7277</v>
      </c>
      <c r="D28" s="5">
        <f t="shared" si="2"/>
        <v>2043</v>
      </c>
      <c r="E28" s="5">
        <f t="shared" si="3"/>
        <v>291437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298345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300812</v>
      </c>
    </row>
    <row r="31" spans="1:5" ht="15" customHeight="1" x14ac:dyDescent="0.2">
      <c r="A31" s="6" t="s">
        <v>18</v>
      </c>
      <c r="B31" s="7">
        <v>9076</v>
      </c>
      <c r="C31" s="7">
        <v>7271</v>
      </c>
      <c r="D31" s="5">
        <f t="shared" si="2"/>
        <v>1805</v>
      </c>
      <c r="E31" s="5">
        <f t="shared" si="3"/>
        <v>302617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301979</v>
      </c>
    </row>
    <row r="33" spans="1:5" ht="15" customHeight="1" x14ac:dyDescent="0.2">
      <c r="A33" s="8" t="s">
        <v>22</v>
      </c>
      <c r="B33" s="9">
        <v>108512</v>
      </c>
      <c r="C33" s="9">
        <v>92698</v>
      </c>
      <c r="D33" s="10">
        <f>SUM(D21:D32)</f>
        <v>15814</v>
      </c>
      <c r="E33" s="10">
        <f>E32</f>
        <v>301979</v>
      </c>
    </row>
    <row r="34" spans="1:5" ht="15" customHeight="1" x14ac:dyDescent="0.2">
      <c r="A34" s="2" t="s">
        <v>23</v>
      </c>
      <c r="B34" s="3">
        <v>9324</v>
      </c>
      <c r="C34" s="3">
        <v>10011</v>
      </c>
      <c r="D34" s="4">
        <f t="shared" ref="D34:D45" si="4">B34-C34</f>
        <v>-687</v>
      </c>
      <c r="E34" s="5">
        <f>E32+D34</f>
        <v>301292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303299</v>
      </c>
    </row>
    <row r="36" spans="1:5" ht="15" customHeight="1" x14ac:dyDescent="0.2">
      <c r="A36" s="6" t="s">
        <v>10</v>
      </c>
      <c r="B36" s="7">
        <v>9668</v>
      </c>
      <c r="C36" s="7">
        <v>12196</v>
      </c>
      <c r="D36" s="5">
        <f t="shared" si="4"/>
        <v>-2528</v>
      </c>
      <c r="E36" s="5">
        <f t="shared" si="5"/>
        <v>300771</v>
      </c>
    </row>
    <row r="37" spans="1:5" ht="15" customHeight="1" x14ac:dyDescent="0.2">
      <c r="A37" s="6" t="s">
        <v>11</v>
      </c>
      <c r="B37" s="7">
        <v>9410</v>
      </c>
      <c r="C37" s="7">
        <v>7570</v>
      </c>
      <c r="D37" s="5">
        <f t="shared" si="4"/>
        <v>1840</v>
      </c>
      <c r="E37" s="5">
        <f t="shared" si="5"/>
        <v>302611</v>
      </c>
    </row>
    <row r="38" spans="1:5" ht="15" customHeight="1" x14ac:dyDescent="0.2">
      <c r="A38" s="6" t="s">
        <v>12</v>
      </c>
      <c r="B38" s="7">
        <v>9358</v>
      </c>
      <c r="C38" s="7">
        <v>8385</v>
      </c>
      <c r="D38" s="5">
        <f t="shared" si="4"/>
        <v>973</v>
      </c>
      <c r="E38" s="5">
        <f t="shared" si="5"/>
        <v>303584</v>
      </c>
    </row>
    <row r="39" spans="1:5" ht="15" customHeight="1" x14ac:dyDescent="0.2">
      <c r="A39" s="6" t="s">
        <v>13</v>
      </c>
      <c r="B39" s="7">
        <v>8833</v>
      </c>
      <c r="C39" s="7">
        <v>7892</v>
      </c>
      <c r="D39" s="5">
        <f t="shared" si="4"/>
        <v>941</v>
      </c>
      <c r="E39" s="5">
        <f t="shared" si="5"/>
        <v>304525</v>
      </c>
    </row>
    <row r="40" spans="1:5" ht="15" customHeight="1" x14ac:dyDescent="0.2">
      <c r="A40" s="6" t="s">
        <v>14</v>
      </c>
      <c r="B40" s="7">
        <v>9628</v>
      </c>
      <c r="C40" s="7">
        <v>8763</v>
      </c>
      <c r="D40" s="5">
        <f t="shared" si="4"/>
        <v>865</v>
      </c>
      <c r="E40" s="5">
        <f t="shared" si="5"/>
        <v>305390</v>
      </c>
    </row>
    <row r="41" spans="1:5" ht="15" customHeight="1" x14ac:dyDescent="0.2">
      <c r="A41" s="6" t="s">
        <v>15</v>
      </c>
      <c r="B41" s="7">
        <v>10184</v>
      </c>
      <c r="C41" s="7">
        <v>8205</v>
      </c>
      <c r="D41" s="5">
        <f t="shared" si="4"/>
        <v>1979</v>
      </c>
      <c r="E41" s="5">
        <f t="shared" si="5"/>
        <v>307369</v>
      </c>
    </row>
    <row r="42" spans="1:5" ht="15" customHeight="1" x14ac:dyDescent="0.2">
      <c r="A42" s="6" t="s">
        <v>16</v>
      </c>
      <c r="B42" s="7">
        <v>13499</v>
      </c>
      <c r="C42" s="7">
        <v>8082</v>
      </c>
      <c r="D42" s="5">
        <f t="shared" si="4"/>
        <v>5417</v>
      </c>
      <c r="E42" s="5">
        <f t="shared" si="5"/>
        <v>312786</v>
      </c>
    </row>
    <row r="43" spans="1:5" ht="15" customHeight="1" x14ac:dyDescent="0.2">
      <c r="A43" s="6" t="s">
        <v>17</v>
      </c>
      <c r="B43" s="7">
        <v>9310</v>
      </c>
      <c r="C43" s="7">
        <v>8238</v>
      </c>
      <c r="D43" s="5">
        <f t="shared" si="4"/>
        <v>1072</v>
      </c>
      <c r="E43" s="5">
        <f t="shared" si="5"/>
        <v>313858</v>
      </c>
    </row>
    <row r="44" spans="1:5" ht="15" customHeight="1" x14ac:dyDescent="0.2">
      <c r="A44" s="6" t="s">
        <v>18</v>
      </c>
      <c r="B44" s="7">
        <v>8806</v>
      </c>
      <c r="C44" s="7">
        <v>7533</v>
      </c>
      <c r="D44" s="5">
        <f t="shared" si="4"/>
        <v>1273</v>
      </c>
      <c r="E44" s="5">
        <f t="shared" si="5"/>
        <v>315131</v>
      </c>
    </row>
    <row r="45" spans="1:5" ht="15" customHeight="1" x14ac:dyDescent="0.2">
      <c r="A45" s="6" t="s">
        <v>19</v>
      </c>
      <c r="B45" s="7">
        <v>7422</v>
      </c>
      <c r="C45" s="7">
        <v>8749</v>
      </c>
      <c r="D45" s="5">
        <f t="shared" si="4"/>
        <v>-1327</v>
      </c>
      <c r="E45" s="5">
        <f t="shared" si="5"/>
        <v>313804</v>
      </c>
    </row>
    <row r="46" spans="1:5" ht="15" customHeight="1" x14ac:dyDescent="0.2">
      <c r="A46" s="8" t="s">
        <v>24</v>
      </c>
      <c r="B46" s="9">
        <v>116164</v>
      </c>
      <c r="C46" s="9">
        <v>104339</v>
      </c>
      <c r="D46" s="10">
        <f>SUM(D34:D45)</f>
        <v>11825</v>
      </c>
      <c r="E46" s="10">
        <f>E45</f>
        <v>313804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313201</v>
      </c>
    </row>
    <row r="48" spans="1:5" ht="15" customHeight="1" x14ac:dyDescent="0.2">
      <c r="A48" s="6" t="s">
        <v>9</v>
      </c>
      <c r="B48" s="7">
        <v>9579</v>
      </c>
      <c r="C48" s="7">
        <v>8220</v>
      </c>
      <c r="D48" s="5">
        <f t="shared" si="6"/>
        <v>1359</v>
      </c>
      <c r="E48" s="5">
        <f t="shared" ref="E48:E58" si="7">E47+D48</f>
        <v>314560</v>
      </c>
    </row>
    <row r="49" spans="1:5" ht="15" customHeight="1" x14ac:dyDescent="0.2">
      <c r="A49" s="6" t="s">
        <v>10</v>
      </c>
      <c r="B49" s="7">
        <v>11025</v>
      </c>
      <c r="C49" s="7">
        <v>9607</v>
      </c>
      <c r="D49" s="5">
        <f t="shared" si="6"/>
        <v>1418</v>
      </c>
      <c r="E49" s="5">
        <f t="shared" si="7"/>
        <v>315978</v>
      </c>
    </row>
    <row r="50" spans="1:5" ht="15" customHeight="1" x14ac:dyDescent="0.2">
      <c r="A50" s="6" t="s">
        <v>11</v>
      </c>
      <c r="B50" s="7">
        <v>9684</v>
      </c>
      <c r="C50" s="7">
        <v>10213</v>
      </c>
      <c r="D50" s="5">
        <f t="shared" si="6"/>
        <v>-529</v>
      </c>
      <c r="E50" s="5">
        <f t="shared" si="7"/>
        <v>315449</v>
      </c>
    </row>
    <row r="51" spans="1:5" ht="15" customHeight="1" x14ac:dyDescent="0.2">
      <c r="A51" s="6" t="s">
        <v>12</v>
      </c>
      <c r="B51" s="7">
        <v>9764</v>
      </c>
      <c r="C51" s="7">
        <v>9951</v>
      </c>
      <c r="D51" s="5">
        <f t="shared" si="6"/>
        <v>-187</v>
      </c>
      <c r="E51" s="5">
        <f t="shared" si="7"/>
        <v>315262</v>
      </c>
    </row>
    <row r="52" spans="1:5" ht="15" customHeight="1" x14ac:dyDescent="0.2">
      <c r="A52" s="6" t="s">
        <v>13</v>
      </c>
      <c r="B52" s="7">
        <v>9131</v>
      </c>
      <c r="C52" s="7">
        <v>8493</v>
      </c>
      <c r="D52" s="5">
        <f t="shared" si="6"/>
        <v>638</v>
      </c>
      <c r="E52" s="5">
        <f t="shared" si="7"/>
        <v>315900</v>
      </c>
    </row>
    <row r="53" spans="1:5" ht="15" customHeight="1" x14ac:dyDescent="0.2">
      <c r="A53" s="6" t="s">
        <v>14</v>
      </c>
      <c r="B53" s="7">
        <v>9488</v>
      </c>
      <c r="C53" s="7">
        <v>8975</v>
      </c>
      <c r="D53" s="5">
        <f t="shared" si="6"/>
        <v>513</v>
      </c>
      <c r="E53" s="5">
        <f t="shared" si="7"/>
        <v>316413</v>
      </c>
    </row>
    <row r="54" spans="1:5" ht="15" customHeight="1" x14ac:dyDescent="0.2">
      <c r="A54" s="6" t="s">
        <v>15</v>
      </c>
      <c r="B54" s="7">
        <v>11372</v>
      </c>
      <c r="C54" s="7">
        <v>8969</v>
      </c>
      <c r="D54" s="5">
        <f t="shared" si="6"/>
        <v>2403</v>
      </c>
      <c r="E54" s="5">
        <f t="shared" si="7"/>
        <v>318816</v>
      </c>
    </row>
    <row r="55" spans="1:5" ht="15" customHeight="1" x14ac:dyDescent="0.2">
      <c r="A55" s="6" t="s">
        <v>16</v>
      </c>
      <c r="B55" s="7">
        <v>14096</v>
      </c>
      <c r="C55" s="7">
        <v>8210</v>
      </c>
      <c r="D55" s="5">
        <f t="shared" si="6"/>
        <v>5886</v>
      </c>
      <c r="E55" s="5">
        <f t="shared" si="7"/>
        <v>324702</v>
      </c>
    </row>
    <row r="56" spans="1:5" ht="15" customHeight="1" x14ac:dyDescent="0.2">
      <c r="A56" s="6" t="s">
        <v>17</v>
      </c>
      <c r="B56" s="7">
        <v>10237</v>
      </c>
      <c r="C56" s="7">
        <v>8621</v>
      </c>
      <c r="D56" s="5">
        <f t="shared" si="6"/>
        <v>1616</v>
      </c>
      <c r="E56" s="5">
        <f t="shared" si="7"/>
        <v>326318</v>
      </c>
    </row>
    <row r="57" spans="1:5" ht="15" customHeight="1" x14ac:dyDescent="0.2">
      <c r="A57" s="6" t="s">
        <v>18</v>
      </c>
      <c r="B57" s="7">
        <v>9597</v>
      </c>
      <c r="C57" s="7">
        <v>7914</v>
      </c>
      <c r="D57" s="5">
        <f t="shared" si="6"/>
        <v>1683</v>
      </c>
      <c r="E57" s="5">
        <f t="shared" si="7"/>
        <v>328001</v>
      </c>
    </row>
    <row r="58" spans="1:5" ht="15" customHeight="1" x14ac:dyDescent="0.2">
      <c r="A58" s="6" t="s">
        <v>19</v>
      </c>
      <c r="B58" s="7">
        <v>7857</v>
      </c>
      <c r="C58" s="7">
        <v>8719</v>
      </c>
      <c r="D58" s="5">
        <f t="shared" si="6"/>
        <v>-862</v>
      </c>
      <c r="E58" s="5">
        <f t="shared" si="7"/>
        <v>327139</v>
      </c>
    </row>
    <row r="59" spans="1:5" ht="15" customHeight="1" x14ac:dyDescent="0.2">
      <c r="A59" s="8" t="s">
        <v>36</v>
      </c>
      <c r="B59" s="9">
        <v>121806</v>
      </c>
      <c r="C59" s="9">
        <v>108471</v>
      </c>
      <c r="D59" s="10">
        <f>SUM(D47:D58)</f>
        <v>13335</v>
      </c>
      <c r="E59" s="10">
        <f>E58</f>
        <v>327139</v>
      </c>
    </row>
    <row r="60" spans="1:5" ht="15" customHeight="1" x14ac:dyDescent="0.2">
      <c r="A60" s="2" t="s">
        <v>37</v>
      </c>
      <c r="B60" s="3">
        <v>10958</v>
      </c>
      <c r="C60" s="3">
        <v>9886</v>
      </c>
      <c r="D60" s="4">
        <f t="shared" ref="D60:D71" si="8">B60-C60</f>
        <v>1072</v>
      </c>
      <c r="E60" s="5">
        <f>E58+D60</f>
        <v>328211</v>
      </c>
    </row>
    <row r="61" spans="1:5" ht="15" customHeight="1" x14ac:dyDescent="0.2">
      <c r="A61" s="6" t="s">
        <v>9</v>
      </c>
      <c r="B61" s="7">
        <v>11522</v>
      </c>
      <c r="C61" s="7">
        <v>9890</v>
      </c>
      <c r="D61" s="5">
        <f t="shared" si="8"/>
        <v>1632</v>
      </c>
      <c r="E61" s="5">
        <f t="shared" ref="E61:E71" si="9">E60+D61</f>
        <v>329843</v>
      </c>
    </row>
    <row r="62" spans="1:5" ht="15" customHeight="1" x14ac:dyDescent="0.2">
      <c r="A62" s="6" t="s">
        <v>10</v>
      </c>
      <c r="B62" s="7">
        <v>11588</v>
      </c>
      <c r="C62" s="7">
        <v>13425</v>
      </c>
      <c r="D62" s="5">
        <f t="shared" si="8"/>
        <v>-1837</v>
      </c>
      <c r="E62" s="5">
        <f t="shared" si="9"/>
        <v>328006</v>
      </c>
    </row>
    <row r="63" spans="1:5" ht="15" customHeight="1" x14ac:dyDescent="0.2">
      <c r="A63" s="6" t="s">
        <v>11</v>
      </c>
      <c r="B63" s="7">
        <v>11690</v>
      </c>
      <c r="C63" s="7">
        <v>10104</v>
      </c>
      <c r="D63" s="5">
        <f t="shared" si="8"/>
        <v>1586</v>
      </c>
      <c r="E63" s="5">
        <f t="shared" si="9"/>
        <v>329592</v>
      </c>
    </row>
    <row r="64" spans="1:5" ht="15" customHeight="1" x14ac:dyDescent="0.2">
      <c r="A64" s="6" t="s">
        <v>12</v>
      </c>
      <c r="B64" s="7">
        <v>10347</v>
      </c>
      <c r="C64" s="7">
        <v>9571</v>
      </c>
      <c r="D64" s="5">
        <f t="shared" si="8"/>
        <v>776</v>
      </c>
      <c r="E64" s="5">
        <f t="shared" si="9"/>
        <v>330368</v>
      </c>
    </row>
    <row r="65" spans="1:5" ht="15" customHeight="1" x14ac:dyDescent="0.2">
      <c r="A65" s="6" t="s">
        <v>13</v>
      </c>
      <c r="B65" s="7">
        <v>10680</v>
      </c>
      <c r="C65" s="7">
        <v>8834</v>
      </c>
      <c r="D65" s="5">
        <f t="shared" si="8"/>
        <v>1846</v>
      </c>
      <c r="E65" s="5">
        <f t="shared" si="9"/>
        <v>332214</v>
      </c>
    </row>
    <row r="66" spans="1:5" ht="15" customHeight="1" x14ac:dyDescent="0.2">
      <c r="A66" s="6" t="s">
        <v>14</v>
      </c>
      <c r="B66" s="7">
        <v>10859</v>
      </c>
      <c r="C66" s="7">
        <v>9607</v>
      </c>
      <c r="D66" s="5">
        <f t="shared" si="8"/>
        <v>1252</v>
      </c>
      <c r="E66" s="5">
        <f t="shared" si="9"/>
        <v>333466</v>
      </c>
    </row>
    <row r="67" spans="1:5" ht="15" customHeight="1" x14ac:dyDescent="0.2">
      <c r="A67" s="6" t="s">
        <v>15</v>
      </c>
      <c r="B67" s="7">
        <v>12574</v>
      </c>
      <c r="C67" s="7">
        <v>9741</v>
      </c>
      <c r="D67" s="5">
        <f t="shared" si="8"/>
        <v>2833</v>
      </c>
      <c r="E67" s="5">
        <f t="shared" si="9"/>
        <v>336299</v>
      </c>
    </row>
    <row r="68" spans="1:5" ht="15" customHeight="1" x14ac:dyDescent="0.2">
      <c r="A68" s="6" t="s">
        <v>16</v>
      </c>
      <c r="B68" s="7">
        <v>14989</v>
      </c>
      <c r="C68" s="7">
        <v>9298</v>
      </c>
      <c r="D68" s="5">
        <f t="shared" si="8"/>
        <v>5691</v>
      </c>
      <c r="E68" s="5">
        <f t="shared" si="9"/>
        <v>341990</v>
      </c>
    </row>
    <row r="69" spans="1:5" ht="15" customHeight="1" x14ac:dyDescent="0.2">
      <c r="A69" s="6" t="s">
        <v>17</v>
      </c>
      <c r="B69" s="7">
        <v>12093</v>
      </c>
      <c r="C69" s="7">
        <v>10959</v>
      </c>
      <c r="D69" s="5">
        <f t="shared" si="8"/>
        <v>1134</v>
      </c>
      <c r="E69" s="5">
        <f t="shared" si="9"/>
        <v>343124</v>
      </c>
    </row>
    <row r="70" spans="1:5" ht="15" customHeight="1" x14ac:dyDescent="0.2">
      <c r="A70" s="6" t="s">
        <v>18</v>
      </c>
      <c r="B70" s="7">
        <v>11241</v>
      </c>
      <c r="C70" s="7">
        <v>9594</v>
      </c>
      <c r="D70" s="5">
        <f t="shared" si="8"/>
        <v>1647</v>
      </c>
      <c r="E70" s="5">
        <f t="shared" si="9"/>
        <v>344771</v>
      </c>
    </row>
    <row r="71" spans="1:5" ht="15" customHeight="1" x14ac:dyDescent="0.2">
      <c r="A71" s="6" t="s">
        <v>19</v>
      </c>
      <c r="B71" s="7">
        <v>8866</v>
      </c>
      <c r="C71" s="7">
        <v>10923</v>
      </c>
      <c r="D71" s="5">
        <f t="shared" si="8"/>
        <v>-2057</v>
      </c>
      <c r="E71" s="5">
        <f t="shared" si="9"/>
        <v>342714</v>
      </c>
    </row>
    <row r="72" spans="1:5" ht="15" customHeight="1" x14ac:dyDescent="0.2">
      <c r="A72" s="8" t="s">
        <v>40</v>
      </c>
      <c r="B72" s="9">
        <v>137407</v>
      </c>
      <c r="C72" s="9">
        <v>121832</v>
      </c>
      <c r="D72" s="10">
        <f>SUM(D60:D71)</f>
        <v>15575</v>
      </c>
      <c r="E72" s="10">
        <f>E71</f>
        <v>342714</v>
      </c>
    </row>
    <row r="73" spans="1:5" ht="15" customHeight="1" x14ac:dyDescent="0.2">
      <c r="A73" s="2" t="s">
        <v>41</v>
      </c>
      <c r="B73" s="3">
        <v>12375</v>
      </c>
      <c r="C73" s="3">
        <v>13050</v>
      </c>
      <c r="D73" s="4">
        <f t="shared" ref="D73:D84" si="10">B73-C73</f>
        <v>-675</v>
      </c>
      <c r="E73" s="5">
        <f>E71+D73</f>
        <v>342039</v>
      </c>
    </row>
    <row r="74" spans="1:5" ht="15" customHeight="1" x14ac:dyDescent="0.2">
      <c r="A74" s="6" t="s">
        <v>9</v>
      </c>
      <c r="B74" s="7">
        <v>14554</v>
      </c>
      <c r="C74" s="7">
        <v>13473</v>
      </c>
      <c r="D74" s="5">
        <f t="shared" si="10"/>
        <v>1081</v>
      </c>
      <c r="E74" s="5">
        <f t="shared" ref="E74:E84" si="11">E73+D74</f>
        <v>343120</v>
      </c>
    </row>
    <row r="75" spans="1:5" ht="15" customHeight="1" x14ac:dyDescent="0.2">
      <c r="A75" s="6" t="s">
        <v>10</v>
      </c>
      <c r="B75" s="7">
        <v>11438</v>
      </c>
      <c r="C75" s="7">
        <v>12998</v>
      </c>
      <c r="D75" s="5">
        <f t="shared" si="10"/>
        <v>-1560</v>
      </c>
      <c r="E75" s="5">
        <f t="shared" si="11"/>
        <v>341560</v>
      </c>
    </row>
    <row r="76" spans="1:5" ht="15" customHeight="1" x14ac:dyDescent="0.2">
      <c r="A76" s="6" t="s">
        <v>11</v>
      </c>
      <c r="B76" s="7">
        <v>13442</v>
      </c>
      <c r="C76" s="7">
        <v>10593</v>
      </c>
      <c r="D76" s="5">
        <f t="shared" si="10"/>
        <v>2849</v>
      </c>
      <c r="E76" s="5">
        <f t="shared" si="11"/>
        <v>344409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344409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344409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344409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344409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344409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344409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344409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344409</v>
      </c>
    </row>
    <row r="85" spans="1:5" ht="15" customHeight="1" x14ac:dyDescent="0.2">
      <c r="A85" s="8" t="s">
        <v>39</v>
      </c>
      <c r="B85" s="9">
        <v>51809</v>
      </c>
      <c r="C85" s="9">
        <v>50114</v>
      </c>
      <c r="D85" s="10">
        <f>SUM(D73:D84)</f>
        <v>1695</v>
      </c>
      <c r="E85" s="10">
        <f>E84</f>
        <v>344409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42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1"/>
  <sheetViews>
    <sheetView showGridLines="0" tabSelected="1" zoomScaleNormal="100" workbookViewId="0">
      <pane ySplit="7" topLeftCell="A68" activePane="bottomLeft" state="frozen"/>
      <selection pane="bottomLeft" activeCell="G88" sqref="G8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54021</v>
      </c>
      <c r="C8" s="3">
        <v>50936</v>
      </c>
      <c r="D8" s="4">
        <f t="shared" ref="D8:D19" si="0">B8-C8</f>
        <v>3085</v>
      </c>
      <c r="E8" s="5">
        <v>1738686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1747051</v>
      </c>
    </row>
    <row r="10" spans="1:5" ht="15" customHeight="1" x14ac:dyDescent="0.2">
      <c r="A10" s="6" t="s">
        <v>10</v>
      </c>
      <c r="B10" s="7">
        <v>52661</v>
      </c>
      <c r="C10" s="7">
        <v>68836</v>
      </c>
      <c r="D10" s="5">
        <f t="shared" si="0"/>
        <v>-16175</v>
      </c>
      <c r="E10" s="5">
        <f t="shared" si="1"/>
        <v>1730876</v>
      </c>
    </row>
    <row r="11" spans="1:5" ht="15" customHeight="1" x14ac:dyDescent="0.2">
      <c r="A11" s="6" t="s">
        <v>11</v>
      </c>
      <c r="B11" s="7">
        <v>26458</v>
      </c>
      <c r="C11" s="7">
        <v>66154</v>
      </c>
      <c r="D11" s="5">
        <f t="shared" si="0"/>
        <v>-39696</v>
      </c>
      <c r="E11" s="5">
        <f t="shared" si="1"/>
        <v>1691180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1670608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1666052</v>
      </c>
    </row>
    <row r="14" spans="1:5" ht="15" customHeight="1" x14ac:dyDescent="0.2">
      <c r="A14" s="6" t="s">
        <v>14</v>
      </c>
      <c r="B14" s="7">
        <v>40442</v>
      </c>
      <c r="C14" s="7">
        <v>38045</v>
      </c>
      <c r="D14" s="5">
        <f t="shared" si="0"/>
        <v>2397</v>
      </c>
      <c r="E14" s="5">
        <f t="shared" si="1"/>
        <v>1668449</v>
      </c>
    </row>
    <row r="15" spans="1:5" ht="15" customHeight="1" x14ac:dyDescent="0.2">
      <c r="A15" s="6" t="s">
        <v>15</v>
      </c>
      <c r="B15" s="7">
        <v>48523</v>
      </c>
      <c r="C15" s="7">
        <v>41499</v>
      </c>
      <c r="D15" s="5">
        <f t="shared" si="0"/>
        <v>7024</v>
      </c>
      <c r="E15" s="5">
        <f t="shared" si="1"/>
        <v>1675473</v>
      </c>
    </row>
    <row r="16" spans="1:5" ht="15" customHeight="1" x14ac:dyDescent="0.2">
      <c r="A16" s="6" t="s">
        <v>16</v>
      </c>
      <c r="B16" s="7">
        <v>56355</v>
      </c>
      <c r="C16" s="7">
        <v>40042</v>
      </c>
      <c r="D16" s="5">
        <f t="shared" si="0"/>
        <v>16313</v>
      </c>
      <c r="E16" s="5">
        <f t="shared" si="1"/>
        <v>1691786</v>
      </c>
    </row>
    <row r="17" spans="1:5" ht="15" customHeight="1" x14ac:dyDescent="0.2">
      <c r="A17" s="6" t="s">
        <v>17</v>
      </c>
      <c r="B17" s="7">
        <v>60831</v>
      </c>
      <c r="C17" s="7">
        <v>46421</v>
      </c>
      <c r="D17" s="5">
        <f t="shared" si="0"/>
        <v>14410</v>
      </c>
      <c r="E17" s="5">
        <f t="shared" si="1"/>
        <v>1706196</v>
      </c>
    </row>
    <row r="18" spans="1:5" ht="15" customHeight="1" x14ac:dyDescent="0.2">
      <c r="A18" s="6" t="s">
        <v>18</v>
      </c>
      <c r="B18" s="7">
        <v>60548</v>
      </c>
      <c r="C18" s="7">
        <v>48313</v>
      </c>
      <c r="D18" s="5">
        <f t="shared" si="0"/>
        <v>12235</v>
      </c>
      <c r="E18" s="5">
        <f t="shared" si="1"/>
        <v>1718431</v>
      </c>
    </row>
    <row r="19" spans="1:5" ht="15" customHeight="1" x14ac:dyDescent="0.2">
      <c r="A19" s="6" t="s">
        <v>19</v>
      </c>
      <c r="B19" s="7">
        <v>54633</v>
      </c>
      <c r="C19" s="7">
        <v>59195</v>
      </c>
      <c r="D19" s="5">
        <f t="shared" si="0"/>
        <v>-4562</v>
      </c>
      <c r="E19" s="5">
        <f t="shared" si="1"/>
        <v>1713869</v>
      </c>
    </row>
    <row r="20" spans="1:5" ht="15" customHeight="1" x14ac:dyDescent="0.2">
      <c r="A20" s="8" t="s">
        <v>20</v>
      </c>
      <c r="B20" s="9">
        <v>571787</v>
      </c>
      <c r="C20" s="9">
        <v>593519</v>
      </c>
      <c r="D20" s="9">
        <f>SUM(D8:D19)</f>
        <v>-21732</v>
      </c>
      <c r="E20" s="10">
        <f>E19</f>
        <v>1713869</v>
      </c>
    </row>
    <row r="21" spans="1:5" ht="15" customHeight="1" x14ac:dyDescent="0.2">
      <c r="A21" s="2" t="s">
        <v>21</v>
      </c>
      <c r="B21" s="3">
        <v>68238</v>
      </c>
      <c r="C21" s="3">
        <v>52178</v>
      </c>
      <c r="D21" s="4">
        <f t="shared" ref="D21:D32" si="2">B21-C21</f>
        <v>16060</v>
      </c>
      <c r="E21" s="4">
        <f>E19+D21</f>
        <v>1729929</v>
      </c>
    </row>
    <row r="22" spans="1:5" ht="15" customHeight="1" x14ac:dyDescent="0.2">
      <c r="A22" s="6" t="s">
        <v>9</v>
      </c>
      <c r="B22" s="7">
        <v>70973</v>
      </c>
      <c r="C22" s="7">
        <v>50900</v>
      </c>
      <c r="D22" s="5">
        <f t="shared" si="2"/>
        <v>20073</v>
      </c>
      <c r="E22" s="5">
        <f t="shared" ref="E22:E32" si="3">E21+D22</f>
        <v>1750002</v>
      </c>
    </row>
    <row r="23" spans="1:5" ht="15" customHeight="1" x14ac:dyDescent="0.2">
      <c r="A23" s="6" t="s">
        <v>10</v>
      </c>
      <c r="B23" s="7">
        <v>68295</v>
      </c>
      <c r="C23" s="7">
        <v>58116</v>
      </c>
      <c r="D23" s="5">
        <f t="shared" si="2"/>
        <v>10179</v>
      </c>
      <c r="E23" s="5">
        <f t="shared" si="3"/>
        <v>1760181</v>
      </c>
    </row>
    <row r="24" spans="1:5" ht="15" customHeight="1" x14ac:dyDescent="0.2">
      <c r="A24" s="6" t="s">
        <v>11</v>
      </c>
      <c r="B24" s="7">
        <v>61868</v>
      </c>
      <c r="C24" s="16">
        <v>52169</v>
      </c>
      <c r="D24" s="5">
        <f t="shared" si="2"/>
        <v>9699</v>
      </c>
      <c r="E24" s="5">
        <f t="shared" si="3"/>
        <v>1769880</v>
      </c>
    </row>
    <row r="25" spans="1:5" ht="15" customHeight="1" x14ac:dyDescent="0.2">
      <c r="A25" s="6" t="s">
        <v>12</v>
      </c>
      <c r="B25" s="7">
        <v>64192</v>
      </c>
      <c r="C25" s="7">
        <v>52716</v>
      </c>
      <c r="D25" s="5">
        <f t="shared" si="2"/>
        <v>11476</v>
      </c>
      <c r="E25" s="5">
        <f t="shared" si="3"/>
        <v>1781356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1791788</v>
      </c>
    </row>
    <row r="27" spans="1:5" ht="15" customHeight="1" x14ac:dyDescent="0.2">
      <c r="A27" s="6" t="s">
        <v>14</v>
      </c>
      <c r="B27" s="7">
        <v>65044</v>
      </c>
      <c r="C27" s="7">
        <v>53328</v>
      </c>
      <c r="D27" s="5">
        <f t="shared" si="2"/>
        <v>11716</v>
      </c>
      <c r="E27" s="5">
        <f t="shared" si="3"/>
        <v>1803504</v>
      </c>
    </row>
    <row r="28" spans="1:5" ht="15" customHeight="1" x14ac:dyDescent="0.2">
      <c r="A28" s="6" t="s">
        <v>15</v>
      </c>
      <c r="B28" s="7">
        <v>70575</v>
      </c>
      <c r="C28" s="7">
        <v>50925</v>
      </c>
      <c r="D28" s="5">
        <f t="shared" si="2"/>
        <v>19650</v>
      </c>
      <c r="E28" s="5">
        <f t="shared" si="3"/>
        <v>1823154</v>
      </c>
    </row>
    <row r="29" spans="1:5" ht="15" customHeight="1" x14ac:dyDescent="0.2">
      <c r="A29" s="6" t="s">
        <v>16</v>
      </c>
      <c r="B29" s="7">
        <v>70083</v>
      </c>
      <c r="C29" s="7">
        <v>56739</v>
      </c>
      <c r="D29" s="5">
        <f t="shared" si="2"/>
        <v>13344</v>
      </c>
      <c r="E29" s="5">
        <f t="shared" si="3"/>
        <v>1836498</v>
      </c>
    </row>
    <row r="30" spans="1:5" ht="15" customHeight="1" x14ac:dyDescent="0.2">
      <c r="A30" s="6" t="s">
        <v>17</v>
      </c>
      <c r="B30" s="7">
        <v>71455</v>
      </c>
      <c r="C30" s="7">
        <v>58523</v>
      </c>
      <c r="D30" s="5">
        <f t="shared" si="2"/>
        <v>12932</v>
      </c>
      <c r="E30" s="5">
        <f t="shared" si="3"/>
        <v>1849430</v>
      </c>
    </row>
    <row r="31" spans="1:5" ht="15" customHeight="1" x14ac:dyDescent="0.2">
      <c r="A31" s="6" t="s">
        <v>18</v>
      </c>
      <c r="B31" s="7">
        <v>71907</v>
      </c>
      <c r="C31" s="7">
        <v>55570</v>
      </c>
      <c r="D31" s="5">
        <f t="shared" si="2"/>
        <v>16337</v>
      </c>
      <c r="E31" s="5">
        <f t="shared" si="3"/>
        <v>1865767</v>
      </c>
    </row>
    <row r="32" spans="1:5" ht="15" customHeight="1" x14ac:dyDescent="0.2">
      <c r="A32" s="6" t="s">
        <v>19</v>
      </c>
      <c r="B32" s="7">
        <v>59546</v>
      </c>
      <c r="C32" s="7">
        <v>65833</v>
      </c>
      <c r="D32" s="5">
        <f t="shared" si="2"/>
        <v>-6287</v>
      </c>
      <c r="E32" s="5">
        <f t="shared" si="3"/>
        <v>1859480</v>
      </c>
    </row>
    <row r="33" spans="1:5" ht="15" customHeight="1" x14ac:dyDescent="0.2">
      <c r="A33" s="8" t="s">
        <v>22</v>
      </c>
      <c r="B33" s="9">
        <v>804996</v>
      </c>
      <c r="C33" s="9">
        <v>659385</v>
      </c>
      <c r="D33" s="10">
        <f>SUM(D21:D32)</f>
        <v>145611</v>
      </c>
      <c r="E33" s="10">
        <f>E32</f>
        <v>1859480</v>
      </c>
    </row>
    <row r="34" spans="1:5" ht="15" customHeight="1" x14ac:dyDescent="0.2">
      <c r="A34" s="2" t="s">
        <v>23</v>
      </c>
      <c r="B34" s="3">
        <v>71535</v>
      </c>
      <c r="C34" s="3">
        <v>58756</v>
      </c>
      <c r="D34" s="4">
        <f t="shared" ref="D34:D45" si="4">B34-C34</f>
        <v>12779</v>
      </c>
      <c r="E34" s="5">
        <f>E32+D34</f>
        <v>1872259</v>
      </c>
    </row>
    <row r="35" spans="1:5" ht="15" customHeight="1" x14ac:dyDescent="0.2">
      <c r="A35" s="6" t="s">
        <v>9</v>
      </c>
      <c r="B35" s="7">
        <v>76076</v>
      </c>
      <c r="C35" s="7">
        <v>63276</v>
      </c>
      <c r="D35" s="5">
        <f t="shared" si="4"/>
        <v>12800</v>
      </c>
      <c r="E35" s="5">
        <f t="shared" ref="E35:E45" si="5">E34+D35</f>
        <v>1885059</v>
      </c>
    </row>
    <row r="36" spans="1:5" ht="15" customHeight="1" x14ac:dyDescent="0.2">
      <c r="A36" s="6" t="s">
        <v>10</v>
      </c>
      <c r="B36" s="7">
        <v>77144</v>
      </c>
      <c r="C36" s="7">
        <v>68985</v>
      </c>
      <c r="D36" s="5">
        <f t="shared" si="4"/>
        <v>8159</v>
      </c>
      <c r="E36" s="5">
        <f t="shared" si="5"/>
        <v>1893218</v>
      </c>
    </row>
    <row r="37" spans="1:5" ht="15" customHeight="1" x14ac:dyDescent="0.2">
      <c r="A37" s="6" t="s">
        <v>11</v>
      </c>
      <c r="B37" s="7">
        <v>76890</v>
      </c>
      <c r="C37" s="7">
        <v>59837</v>
      </c>
      <c r="D37" s="5">
        <f t="shared" si="4"/>
        <v>17053</v>
      </c>
      <c r="E37" s="5">
        <f t="shared" si="5"/>
        <v>1910271</v>
      </c>
    </row>
    <row r="38" spans="1:5" ht="15" customHeight="1" x14ac:dyDescent="0.2">
      <c r="A38" s="6" t="s">
        <v>12</v>
      </c>
      <c r="B38" s="7">
        <v>80003</v>
      </c>
      <c r="C38" s="7">
        <v>62813</v>
      </c>
      <c r="D38" s="5">
        <f t="shared" si="4"/>
        <v>17190</v>
      </c>
      <c r="E38" s="5">
        <f t="shared" si="5"/>
        <v>1927461</v>
      </c>
    </row>
    <row r="39" spans="1:5" ht="15" customHeight="1" x14ac:dyDescent="0.2">
      <c r="A39" s="6" t="s">
        <v>13</v>
      </c>
      <c r="B39" s="7">
        <v>71697</v>
      </c>
      <c r="C39" s="7">
        <v>58723</v>
      </c>
      <c r="D39" s="5">
        <f t="shared" si="4"/>
        <v>12974</v>
      </c>
      <c r="E39" s="5">
        <f t="shared" si="5"/>
        <v>1940435</v>
      </c>
    </row>
    <row r="40" spans="1:5" ht="15" customHeight="1" x14ac:dyDescent="0.2">
      <c r="A40" s="6" t="s">
        <v>14</v>
      </c>
      <c r="B40" s="7">
        <v>75184</v>
      </c>
      <c r="C40" s="7">
        <v>61960</v>
      </c>
      <c r="D40" s="5">
        <f t="shared" si="4"/>
        <v>13224</v>
      </c>
      <c r="E40" s="5">
        <f t="shared" si="5"/>
        <v>1953659</v>
      </c>
    </row>
    <row r="41" spans="1:5" ht="15" customHeight="1" x14ac:dyDescent="0.2">
      <c r="A41" s="6" t="s">
        <v>15</v>
      </c>
      <c r="B41" s="7">
        <v>83667</v>
      </c>
      <c r="C41" s="7">
        <v>65958</v>
      </c>
      <c r="D41" s="5">
        <f t="shared" si="4"/>
        <v>17709</v>
      </c>
      <c r="E41" s="5">
        <f t="shared" si="5"/>
        <v>1971368</v>
      </c>
    </row>
    <row r="42" spans="1:5" ht="15" customHeight="1" x14ac:dyDescent="0.2">
      <c r="A42" s="6" t="s">
        <v>16</v>
      </c>
      <c r="B42" s="7">
        <v>76258</v>
      </c>
      <c r="C42" s="7">
        <v>60621</v>
      </c>
      <c r="D42" s="5">
        <f t="shared" si="4"/>
        <v>15637</v>
      </c>
      <c r="E42" s="5">
        <f t="shared" si="5"/>
        <v>1987005</v>
      </c>
    </row>
    <row r="43" spans="1:5" ht="15" customHeight="1" x14ac:dyDescent="0.2">
      <c r="A43" s="6" t="s">
        <v>17</v>
      </c>
      <c r="B43" s="7">
        <v>72119</v>
      </c>
      <c r="C43" s="7">
        <v>65247</v>
      </c>
      <c r="D43" s="5">
        <f t="shared" si="4"/>
        <v>6872</v>
      </c>
      <c r="E43" s="5">
        <f t="shared" si="5"/>
        <v>1993877</v>
      </c>
    </row>
    <row r="44" spans="1:5" ht="15" customHeight="1" x14ac:dyDescent="0.2">
      <c r="A44" s="6" t="s">
        <v>18</v>
      </c>
      <c r="B44" s="7">
        <v>66375</v>
      </c>
      <c r="C44" s="7">
        <v>62474</v>
      </c>
      <c r="D44" s="5">
        <f t="shared" si="4"/>
        <v>3901</v>
      </c>
      <c r="E44" s="5">
        <f t="shared" si="5"/>
        <v>1997778</v>
      </c>
    </row>
    <row r="45" spans="1:5" ht="15" customHeight="1" x14ac:dyDescent="0.2">
      <c r="A45" s="6" t="s">
        <v>19</v>
      </c>
      <c r="B45" s="7">
        <v>56167</v>
      </c>
      <c r="C45" s="7">
        <v>72757</v>
      </c>
      <c r="D45" s="5">
        <f t="shared" si="4"/>
        <v>-16590</v>
      </c>
      <c r="E45" s="5">
        <f t="shared" si="5"/>
        <v>1981188</v>
      </c>
    </row>
    <row r="46" spans="1:5" ht="15" customHeight="1" x14ac:dyDescent="0.2">
      <c r="A46" s="8" t="s">
        <v>24</v>
      </c>
      <c r="B46" s="9">
        <v>883115</v>
      </c>
      <c r="C46" s="9">
        <v>761407</v>
      </c>
      <c r="D46" s="10">
        <f>SUM(D34:D45)</f>
        <v>121708</v>
      </c>
      <c r="E46" s="10">
        <f>E45</f>
        <v>1981188</v>
      </c>
    </row>
    <row r="47" spans="1:5" ht="15" customHeight="1" x14ac:dyDescent="0.2">
      <c r="A47" s="2" t="s">
        <v>25</v>
      </c>
      <c r="B47" s="3">
        <v>71837</v>
      </c>
      <c r="C47" s="3">
        <v>67692</v>
      </c>
      <c r="D47" s="4">
        <f t="shared" ref="D47:D58" si="6">B47-C47</f>
        <v>4145</v>
      </c>
      <c r="E47" s="5">
        <f>E45+D47</f>
        <v>1985333</v>
      </c>
    </row>
    <row r="48" spans="1:5" ht="15" customHeight="1" x14ac:dyDescent="0.2">
      <c r="A48" s="6" t="s">
        <v>9</v>
      </c>
      <c r="B48" s="7">
        <v>70888</v>
      </c>
      <c r="C48" s="7">
        <v>62369</v>
      </c>
      <c r="D48" s="5">
        <f t="shared" si="6"/>
        <v>8519</v>
      </c>
      <c r="E48" s="5">
        <f t="shared" ref="E48:E58" si="7">E47+D48</f>
        <v>1993852</v>
      </c>
    </row>
    <row r="49" spans="1:5" ht="15" customHeight="1" x14ac:dyDescent="0.2">
      <c r="A49" s="6" t="s">
        <v>10</v>
      </c>
      <c r="B49" s="7">
        <v>83762</v>
      </c>
      <c r="C49" s="7">
        <v>74418</v>
      </c>
      <c r="D49" s="5">
        <f t="shared" si="6"/>
        <v>9344</v>
      </c>
      <c r="E49" s="5">
        <f t="shared" si="7"/>
        <v>2003196</v>
      </c>
    </row>
    <row r="50" spans="1:5" ht="15" customHeight="1" x14ac:dyDescent="0.2">
      <c r="A50" s="6" t="s">
        <v>11</v>
      </c>
      <c r="B50" s="7">
        <v>75920</v>
      </c>
      <c r="C50" s="7">
        <v>64237</v>
      </c>
      <c r="D50" s="5">
        <f t="shared" si="6"/>
        <v>11683</v>
      </c>
      <c r="E50" s="5">
        <f t="shared" si="7"/>
        <v>2014879</v>
      </c>
    </row>
    <row r="51" spans="1:5" ht="15" customHeight="1" x14ac:dyDescent="0.2">
      <c r="A51" s="6" t="s">
        <v>12</v>
      </c>
      <c r="B51" s="7">
        <v>77193</v>
      </c>
      <c r="C51" s="7">
        <v>67916</v>
      </c>
      <c r="D51" s="5">
        <f t="shared" si="6"/>
        <v>9277</v>
      </c>
      <c r="E51" s="5">
        <f t="shared" si="7"/>
        <v>2024156</v>
      </c>
    </row>
    <row r="52" spans="1:5" ht="15" customHeight="1" x14ac:dyDescent="0.2">
      <c r="A52" s="6" t="s">
        <v>13</v>
      </c>
      <c r="B52" s="7">
        <v>72196</v>
      </c>
      <c r="C52" s="7">
        <v>63931</v>
      </c>
      <c r="D52" s="5">
        <f t="shared" si="6"/>
        <v>8265</v>
      </c>
      <c r="E52" s="5">
        <f t="shared" si="7"/>
        <v>2032421</v>
      </c>
    </row>
    <row r="53" spans="1:5" ht="15" customHeight="1" x14ac:dyDescent="0.2">
      <c r="A53" s="6" t="s">
        <v>14</v>
      </c>
      <c r="B53" s="7">
        <v>73529</v>
      </c>
      <c r="C53" s="7">
        <v>68540</v>
      </c>
      <c r="D53" s="5">
        <f t="shared" si="6"/>
        <v>4989</v>
      </c>
      <c r="E53" s="5">
        <f t="shared" si="7"/>
        <v>2037410</v>
      </c>
    </row>
    <row r="54" spans="1:5" ht="15" customHeight="1" x14ac:dyDescent="0.2">
      <c r="A54" s="6" t="s">
        <v>15</v>
      </c>
      <c r="B54" s="7">
        <v>83105</v>
      </c>
      <c r="C54" s="7">
        <v>71436</v>
      </c>
      <c r="D54" s="5">
        <f t="shared" si="6"/>
        <v>11669</v>
      </c>
      <c r="E54" s="5">
        <f t="shared" si="7"/>
        <v>2049079</v>
      </c>
    </row>
    <row r="55" spans="1:5" ht="15" customHeight="1" x14ac:dyDescent="0.2">
      <c r="A55" s="6" t="s">
        <v>16</v>
      </c>
      <c r="B55" s="7">
        <v>73592</v>
      </c>
      <c r="C55" s="7">
        <v>64673</v>
      </c>
      <c r="D55" s="5">
        <f t="shared" si="6"/>
        <v>8919</v>
      </c>
      <c r="E55" s="5">
        <f t="shared" si="7"/>
        <v>2057998</v>
      </c>
    </row>
    <row r="56" spans="1:5" ht="15" customHeight="1" x14ac:dyDescent="0.2">
      <c r="A56" s="6" t="s">
        <v>17</v>
      </c>
      <c r="B56" s="7">
        <v>72842</v>
      </c>
      <c r="C56" s="7">
        <v>67049</v>
      </c>
      <c r="D56" s="5">
        <f t="shared" si="6"/>
        <v>5793</v>
      </c>
      <c r="E56" s="5">
        <f t="shared" si="7"/>
        <v>2063791</v>
      </c>
    </row>
    <row r="57" spans="1:5" ht="15" customHeight="1" x14ac:dyDescent="0.2">
      <c r="A57" s="6" t="s">
        <v>18</v>
      </c>
      <c r="B57" s="7">
        <v>71693</v>
      </c>
      <c r="C57" s="7">
        <v>65224</v>
      </c>
      <c r="D57" s="5">
        <f t="shared" si="6"/>
        <v>6469</v>
      </c>
      <c r="E57" s="5">
        <f t="shared" si="7"/>
        <v>2070260</v>
      </c>
    </row>
    <row r="58" spans="1:5" ht="15" customHeight="1" x14ac:dyDescent="0.2">
      <c r="A58" s="6" t="s">
        <v>19</v>
      </c>
      <c r="B58" s="7">
        <v>59015</v>
      </c>
      <c r="C58" s="7">
        <v>76980</v>
      </c>
      <c r="D58" s="5">
        <f t="shared" si="6"/>
        <v>-17965</v>
      </c>
      <c r="E58" s="5">
        <f t="shared" si="7"/>
        <v>2052295</v>
      </c>
    </row>
    <row r="59" spans="1:5" ht="15" customHeight="1" x14ac:dyDescent="0.2">
      <c r="A59" s="8" t="s">
        <v>36</v>
      </c>
      <c r="B59" s="9">
        <v>885572</v>
      </c>
      <c r="C59" s="9">
        <v>814465</v>
      </c>
      <c r="D59" s="10">
        <f>SUM(D47:D58)</f>
        <v>71107</v>
      </c>
      <c r="E59" s="10">
        <f>E58</f>
        <v>2052295</v>
      </c>
    </row>
    <row r="60" spans="1:5" ht="15" customHeight="1" x14ac:dyDescent="0.2">
      <c r="A60" s="2" t="s">
        <v>37</v>
      </c>
      <c r="B60" s="3">
        <v>79100</v>
      </c>
      <c r="C60" s="3">
        <v>75393</v>
      </c>
      <c r="D60" s="4">
        <f t="shared" ref="D60:D71" si="8">B60-C60</f>
        <v>3707</v>
      </c>
      <c r="E60" s="5">
        <f>E58+D60</f>
        <v>2056002</v>
      </c>
    </row>
    <row r="61" spans="1:5" ht="15" customHeight="1" x14ac:dyDescent="0.2">
      <c r="A61" s="6" t="s">
        <v>9</v>
      </c>
      <c r="B61" s="7">
        <v>84145</v>
      </c>
      <c r="C61" s="7">
        <v>74602</v>
      </c>
      <c r="D61" s="5">
        <f t="shared" si="8"/>
        <v>9543</v>
      </c>
      <c r="E61" s="5">
        <f t="shared" ref="E61:E71" si="9">E60+D61</f>
        <v>2065545</v>
      </c>
    </row>
    <row r="62" spans="1:5" ht="15" customHeight="1" x14ac:dyDescent="0.2">
      <c r="A62" s="6" t="s">
        <v>10</v>
      </c>
      <c r="B62" s="7">
        <v>88064</v>
      </c>
      <c r="C62" s="7">
        <v>75304</v>
      </c>
      <c r="D62" s="5">
        <f t="shared" si="8"/>
        <v>12760</v>
      </c>
      <c r="E62" s="5">
        <f t="shared" si="9"/>
        <v>2078305</v>
      </c>
    </row>
    <row r="63" spans="1:5" ht="15" customHeight="1" x14ac:dyDescent="0.2">
      <c r="A63" s="6" t="s">
        <v>11</v>
      </c>
      <c r="B63" s="7">
        <v>85397</v>
      </c>
      <c r="C63" s="7">
        <v>74465</v>
      </c>
      <c r="D63" s="5">
        <f>B63-C63</f>
        <v>10932</v>
      </c>
      <c r="E63" s="5">
        <f t="shared" si="9"/>
        <v>2089237</v>
      </c>
    </row>
    <row r="64" spans="1:5" ht="15" customHeight="1" x14ac:dyDescent="0.2">
      <c r="A64" s="6" t="s">
        <v>12</v>
      </c>
      <c r="B64" s="7">
        <v>84209</v>
      </c>
      <c r="C64" s="7">
        <v>74820</v>
      </c>
      <c r="D64" s="5">
        <f>B64-C64</f>
        <v>9389</v>
      </c>
      <c r="E64" s="5">
        <f t="shared" si="9"/>
        <v>2098626</v>
      </c>
    </row>
    <row r="65" spans="1:5" ht="15" customHeight="1" x14ac:dyDescent="0.2">
      <c r="A65" s="6" t="s">
        <v>13</v>
      </c>
      <c r="B65" s="7">
        <v>78475</v>
      </c>
      <c r="C65" s="7">
        <v>68787</v>
      </c>
      <c r="D65" s="5">
        <f>B65-C65</f>
        <v>9688</v>
      </c>
      <c r="E65" s="5">
        <f t="shared" si="9"/>
        <v>2108314</v>
      </c>
    </row>
    <row r="66" spans="1:5" ht="15" customHeight="1" x14ac:dyDescent="0.2">
      <c r="A66" s="6" t="s">
        <v>14</v>
      </c>
      <c r="B66" s="7">
        <v>84742</v>
      </c>
      <c r="C66" s="7">
        <v>74713</v>
      </c>
      <c r="D66" s="5">
        <f t="shared" si="8"/>
        <v>10029</v>
      </c>
      <c r="E66" s="5">
        <f t="shared" si="9"/>
        <v>2118343</v>
      </c>
    </row>
    <row r="67" spans="1:5" ht="15" customHeight="1" x14ac:dyDescent="0.2">
      <c r="A67" s="6" t="s">
        <v>15</v>
      </c>
      <c r="B67" s="7">
        <v>90854</v>
      </c>
      <c r="C67" s="7">
        <v>74195</v>
      </c>
      <c r="D67" s="5">
        <f t="shared" si="8"/>
        <v>16659</v>
      </c>
      <c r="E67" s="5">
        <f t="shared" si="9"/>
        <v>2135002</v>
      </c>
    </row>
    <row r="68" spans="1:5" ht="15" customHeight="1" x14ac:dyDescent="0.2">
      <c r="A68" s="6" t="s">
        <v>16</v>
      </c>
      <c r="B68" s="7">
        <v>84341</v>
      </c>
      <c r="C68" s="7">
        <v>68941</v>
      </c>
      <c r="D68" s="5">
        <f t="shared" si="8"/>
        <v>15400</v>
      </c>
      <c r="E68" s="5">
        <f t="shared" si="9"/>
        <v>2150402</v>
      </c>
    </row>
    <row r="69" spans="1:5" ht="15" customHeight="1" x14ac:dyDescent="0.2">
      <c r="A69" s="6" t="s">
        <v>17</v>
      </c>
      <c r="B69" s="7">
        <v>82962</v>
      </c>
      <c r="C69" s="7">
        <v>83531</v>
      </c>
      <c r="D69" s="5">
        <f t="shared" si="8"/>
        <v>-569</v>
      </c>
      <c r="E69" s="5">
        <f t="shared" si="9"/>
        <v>2149833</v>
      </c>
    </row>
    <row r="70" spans="1:5" ht="15" customHeight="1" x14ac:dyDescent="0.2">
      <c r="A70" s="6" t="s">
        <v>18</v>
      </c>
      <c r="B70" s="7">
        <v>77596</v>
      </c>
      <c r="C70" s="7">
        <v>70514</v>
      </c>
      <c r="D70" s="5">
        <f t="shared" si="8"/>
        <v>7082</v>
      </c>
      <c r="E70" s="5">
        <f t="shared" si="9"/>
        <v>2156915</v>
      </c>
    </row>
    <row r="71" spans="1:5" ht="15" customHeight="1" x14ac:dyDescent="0.2">
      <c r="A71" s="6" t="s">
        <v>19</v>
      </c>
      <c r="B71" s="7">
        <v>62254</v>
      </c>
      <c r="C71" s="7">
        <v>81345</v>
      </c>
      <c r="D71" s="5">
        <f t="shared" si="8"/>
        <v>-19091</v>
      </c>
      <c r="E71" s="5">
        <f t="shared" si="9"/>
        <v>2137824</v>
      </c>
    </row>
    <row r="72" spans="1:5" ht="15" customHeight="1" x14ac:dyDescent="0.2">
      <c r="A72" s="8" t="s">
        <v>40</v>
      </c>
      <c r="B72" s="9">
        <v>982139</v>
      </c>
      <c r="C72" s="9">
        <v>896610</v>
      </c>
      <c r="D72" s="10">
        <f>SUM(D60:D71)</f>
        <v>85529</v>
      </c>
      <c r="E72" s="10">
        <f>E71</f>
        <v>2137824</v>
      </c>
    </row>
    <row r="73" spans="1:5" ht="15" customHeight="1" x14ac:dyDescent="0.2">
      <c r="A73" s="2" t="s">
        <v>41</v>
      </c>
      <c r="B73" s="3">
        <v>88971</v>
      </c>
      <c r="C73" s="3">
        <v>81387</v>
      </c>
      <c r="D73" s="4">
        <f t="shared" ref="D73:D75" si="10">B73-C73</f>
        <v>7584</v>
      </c>
      <c r="E73" s="5">
        <f>E71+D73</f>
        <v>2145408</v>
      </c>
    </row>
    <row r="74" spans="1:5" ht="15" customHeight="1" x14ac:dyDescent="0.2">
      <c r="A74" s="6" t="s">
        <v>9</v>
      </c>
      <c r="B74" s="7">
        <v>101753</v>
      </c>
      <c r="C74" s="7">
        <v>80862</v>
      </c>
      <c r="D74" s="5">
        <f t="shared" si="10"/>
        <v>20891</v>
      </c>
      <c r="E74" s="5">
        <f t="shared" ref="E74:E84" si="11">E73+D74</f>
        <v>2166299</v>
      </c>
    </row>
    <row r="75" spans="1:5" ht="15" customHeight="1" x14ac:dyDescent="0.2">
      <c r="A75" s="6" t="s">
        <v>10</v>
      </c>
      <c r="B75" s="7">
        <v>84925</v>
      </c>
      <c r="C75" s="7">
        <v>81303</v>
      </c>
      <c r="D75" s="5">
        <f t="shared" si="10"/>
        <v>3622</v>
      </c>
      <c r="E75" s="5">
        <f t="shared" si="11"/>
        <v>2169921</v>
      </c>
    </row>
    <row r="76" spans="1:5" ht="15" customHeight="1" x14ac:dyDescent="0.2">
      <c r="A76" s="6" t="s">
        <v>11</v>
      </c>
      <c r="B76" s="7">
        <v>90186</v>
      </c>
      <c r="C76" s="7">
        <v>75833</v>
      </c>
      <c r="D76" s="5">
        <f>B76-C76</f>
        <v>14353</v>
      </c>
      <c r="E76" s="5">
        <f t="shared" si="11"/>
        <v>2184274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>B77-C77</f>
        <v>0</v>
      </c>
      <c r="E77" s="5">
        <f t="shared" si="11"/>
        <v>2184274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>B78-C78</f>
        <v>0</v>
      </c>
      <c r="E78" s="5">
        <f t="shared" si="11"/>
        <v>2184274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ref="D79:D84" si="12">B79-C79</f>
        <v>0</v>
      </c>
      <c r="E79" s="5">
        <f t="shared" si="11"/>
        <v>2184274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2184274</v>
      </c>
    </row>
    <row r="81" spans="1:7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2184274</v>
      </c>
    </row>
    <row r="82" spans="1:7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2184274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2184274</v>
      </c>
    </row>
    <row r="84" spans="1:7" ht="15" hidden="1" customHeight="1" x14ac:dyDescent="0.2">
      <c r="A84" s="6" t="s">
        <v>38</v>
      </c>
      <c r="B84" s="7">
        <v>0</v>
      </c>
      <c r="C84" s="7">
        <v>0</v>
      </c>
      <c r="D84" s="5">
        <f t="shared" si="12"/>
        <v>0</v>
      </c>
      <c r="E84" s="5">
        <f t="shared" si="11"/>
        <v>2184274</v>
      </c>
    </row>
    <row r="85" spans="1:7" ht="15" customHeight="1" x14ac:dyDescent="0.2">
      <c r="A85" s="8" t="s">
        <v>39</v>
      </c>
      <c r="B85" s="9">
        <v>365835</v>
      </c>
      <c r="C85" s="9">
        <v>319385</v>
      </c>
      <c r="D85" s="10">
        <f>SUM(D73:D84)</f>
        <v>46450</v>
      </c>
      <c r="E85" s="10">
        <f>E84</f>
        <v>2184274</v>
      </c>
    </row>
    <row r="86" spans="1:7" x14ac:dyDescent="0.2">
      <c r="A86" s="12" t="s">
        <v>26</v>
      </c>
    </row>
    <row r="87" spans="1:7" x14ac:dyDescent="0.2">
      <c r="A87" s="13" t="s">
        <v>27</v>
      </c>
    </row>
    <row r="88" spans="1:7" ht="27.75" customHeight="1" x14ac:dyDescent="0.2">
      <c r="A88" s="21" t="s">
        <v>42</v>
      </c>
      <c r="B88" s="21"/>
      <c r="C88" s="21"/>
      <c r="D88" s="21"/>
      <c r="E88" s="21"/>
    </row>
    <row r="89" spans="1:7" x14ac:dyDescent="0.2">
      <c r="C89" s="18"/>
      <c r="D89" s="18"/>
      <c r="E89" s="18"/>
      <c r="F89" s="18"/>
      <c r="G89" s="18"/>
    </row>
    <row r="90" spans="1:7" x14ac:dyDescent="0.2">
      <c r="E90" s="14"/>
    </row>
    <row r="91" spans="1:7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2025-06-02T15:49:31Z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