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0 Arquivos CBIC_ COVID 2020 e 2025/DIARIOS BDCBIC/NOVO CAGED - ano 2025/"/>
    </mc:Choice>
  </mc:AlternateContent>
  <xr:revisionPtr revIDLastSave="108" documentId="13_ncr:1_{F5D305B8-EF32-40FE-8EBA-B48E94BD9798}" xr6:coauthVersionLast="47" xr6:coauthVersionMax="47" xr10:uidLastSave="{0C959F52-1846-44DA-82DA-7F3A2C206F57}"/>
  <bookViews>
    <workbookView xWindow="-108" yWindow="-108" windowWidth="23256" windowHeight="12456" tabRatio="722" activeTab="8" xr2:uid="{00000000-000D-0000-FFFF-FFFF00000000}"/>
  </bookViews>
  <sheets>
    <sheet name="Maranhão" sheetId="1" r:id="rId1"/>
    <sheet name="Piauí" sheetId="2" r:id="rId2"/>
    <sheet name="Ceará" sheetId="3" r:id="rId3"/>
    <sheet name="Rio Grande do Norte" sheetId="4" r:id="rId4"/>
    <sheet name="Paraíba" sheetId="5" r:id="rId5"/>
    <sheet name="Pernambuco" sheetId="6" r:id="rId6"/>
    <sheet name="Alagoas" sheetId="7" r:id="rId7"/>
    <sheet name="Sergipe" sheetId="8" r:id="rId8"/>
    <sheet name="Bahia" sheetId="9" r:id="rId9"/>
  </sheets>
  <definedNames>
    <definedName name="_xlnm.Print_Area" localSheetId="6">Alagoas!$A$1:$E$89</definedName>
    <definedName name="_xlnm.Print_Area" localSheetId="8">Bahia!$A$1:$E$89</definedName>
    <definedName name="_xlnm.Print_Area" localSheetId="2">Ceará!$A$1:$E$88</definedName>
    <definedName name="_xlnm.Print_Area" localSheetId="0">Maranhão!$A$1:$E$88</definedName>
    <definedName name="_xlnm.Print_Area" localSheetId="4">Paraíba!$A$1:$E$88</definedName>
    <definedName name="_xlnm.Print_Area" localSheetId="5">Pernambuco!$A$1:$E$88</definedName>
    <definedName name="_xlnm.Print_Area" localSheetId="1">Piauí!$A$1:$E$88</definedName>
    <definedName name="_xlnm.Print_Area" localSheetId="3">'Rio Grande do Norte'!$A$1:$E$88</definedName>
    <definedName name="_xlnm.Print_Area" localSheetId="7">Sergipe!$A$1:$E$88</definedName>
    <definedName name="_xlnm.Print_Titles" localSheetId="6">Alagoas!$1:$7</definedName>
    <definedName name="_xlnm.Print_Titles" localSheetId="8">Bahia!$1:$7</definedName>
    <definedName name="_xlnm.Print_Titles" localSheetId="2">Ceará!$1:$7</definedName>
    <definedName name="_xlnm.Print_Titles" localSheetId="0">Maranhão!$1:$7</definedName>
    <definedName name="_xlnm.Print_Titles" localSheetId="4">Paraíba!$1:$7</definedName>
    <definedName name="_xlnm.Print_Titles" localSheetId="5">Pernambuco!$1:$7</definedName>
    <definedName name="_xlnm.Print_Titles" localSheetId="1">Piauí!$1:$7</definedName>
    <definedName name="_xlnm.Print_Titles" localSheetId="3">'Rio Grande do Norte'!$1:$7</definedName>
    <definedName name="_xlnm.Print_Titles" localSheetId="7">Sergipe!$1:$7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8" i="6" l="1"/>
  <c r="D79" i="6"/>
  <c r="D80" i="6"/>
  <c r="D81" i="6"/>
  <c r="D82" i="6"/>
  <c r="D83" i="6"/>
  <c r="D84" i="6"/>
  <c r="D84" i="9"/>
  <c r="D83" i="9"/>
  <c r="D82" i="9"/>
  <c r="D81" i="9"/>
  <c r="D80" i="9"/>
  <c r="D79" i="9"/>
  <c r="D78" i="9"/>
  <c r="D77" i="9"/>
  <c r="D76" i="9"/>
  <c r="D75" i="9"/>
  <c r="D74" i="9"/>
  <c r="D73" i="9"/>
  <c r="D84" i="8"/>
  <c r="D83" i="8"/>
  <c r="D82" i="8"/>
  <c r="D81" i="8"/>
  <c r="D80" i="8"/>
  <c r="D79" i="8"/>
  <c r="D78" i="8"/>
  <c r="D77" i="8"/>
  <c r="D76" i="8"/>
  <c r="D75" i="8"/>
  <c r="D74" i="8"/>
  <c r="D73" i="8"/>
  <c r="D84" i="7"/>
  <c r="D83" i="7"/>
  <c r="D82" i="7"/>
  <c r="D81" i="7"/>
  <c r="D80" i="7"/>
  <c r="D79" i="7"/>
  <c r="D78" i="7"/>
  <c r="D77" i="7"/>
  <c r="D76" i="7"/>
  <c r="D75" i="7"/>
  <c r="D74" i="7"/>
  <c r="D73" i="7"/>
  <c r="D77" i="6"/>
  <c r="D76" i="6"/>
  <c r="D75" i="6"/>
  <c r="D74" i="6"/>
  <c r="D73" i="6"/>
  <c r="D84" i="5"/>
  <c r="D83" i="5"/>
  <c r="D82" i="5"/>
  <c r="D81" i="5"/>
  <c r="D80" i="5"/>
  <c r="D79" i="5"/>
  <c r="D78" i="5"/>
  <c r="D77" i="5"/>
  <c r="D76" i="5"/>
  <c r="D75" i="5"/>
  <c r="D74" i="5"/>
  <c r="D73" i="5"/>
  <c r="D84" i="4"/>
  <c r="D83" i="4"/>
  <c r="D82" i="4"/>
  <c r="D81" i="4"/>
  <c r="D80" i="4"/>
  <c r="D79" i="4"/>
  <c r="D78" i="4"/>
  <c r="D77" i="4"/>
  <c r="D76" i="4"/>
  <c r="D75" i="4"/>
  <c r="D74" i="4"/>
  <c r="D73" i="4"/>
  <c r="D84" i="3"/>
  <c r="D83" i="3"/>
  <c r="D82" i="3"/>
  <c r="D81" i="3"/>
  <c r="D80" i="3"/>
  <c r="D79" i="3"/>
  <c r="D78" i="3"/>
  <c r="D77" i="3"/>
  <c r="D76" i="3"/>
  <c r="D75" i="3"/>
  <c r="D74" i="3"/>
  <c r="D73" i="3"/>
  <c r="D84" i="2"/>
  <c r="D83" i="2"/>
  <c r="D82" i="2"/>
  <c r="D81" i="2"/>
  <c r="D80" i="2"/>
  <c r="D79" i="2"/>
  <c r="D78" i="2"/>
  <c r="D77" i="2"/>
  <c r="D76" i="2"/>
  <c r="D75" i="2"/>
  <c r="D74" i="2"/>
  <c r="D73" i="2"/>
  <c r="D84" i="1"/>
  <c r="D83" i="1"/>
  <c r="D82" i="1"/>
  <c r="D81" i="1"/>
  <c r="D80" i="1"/>
  <c r="D79" i="1"/>
  <c r="D78" i="1"/>
  <c r="D77" i="1"/>
  <c r="D76" i="1"/>
  <c r="D75" i="1"/>
  <c r="D74" i="1"/>
  <c r="D73" i="1"/>
  <c r="D8" i="5"/>
  <c r="D34" i="3"/>
  <c r="D60" i="4"/>
  <c r="D9" i="5"/>
  <c r="E9" i="5" s="1"/>
  <c r="D10" i="5"/>
  <c r="D11" i="5"/>
  <c r="D12" i="5"/>
  <c r="D13" i="5"/>
  <c r="D14" i="5"/>
  <c r="D15" i="5"/>
  <c r="D16" i="5"/>
  <c r="D17" i="5"/>
  <c r="D18" i="5"/>
  <c r="D19" i="5"/>
  <c r="D65" i="9"/>
  <c r="D64" i="9"/>
  <c r="D63" i="9"/>
  <c r="D47" i="8"/>
  <c r="D47" i="1"/>
  <c r="D34" i="6"/>
  <c r="E10" i="5" l="1"/>
  <c r="E11" i="5" s="1"/>
  <c r="E12" i="5" s="1"/>
  <c r="E13" i="5" s="1"/>
  <c r="E14" i="5" s="1"/>
  <c r="E15" i="5" s="1"/>
  <c r="E16" i="5" s="1"/>
  <c r="E17" i="5" s="1"/>
  <c r="E18" i="5" s="1"/>
  <c r="E19" i="5" s="1"/>
  <c r="D85" i="9"/>
  <c r="D85" i="7"/>
  <c r="D85" i="6"/>
  <c r="D85" i="5"/>
  <c r="D85" i="4"/>
  <c r="D85" i="3"/>
  <c r="D85" i="2"/>
  <c r="D85" i="1"/>
  <c r="D85" i="8"/>
  <c r="D58" i="9"/>
  <c r="D57" i="9"/>
  <c r="D56" i="9"/>
  <c r="D55" i="9"/>
  <c r="D54" i="9"/>
  <c r="D53" i="9"/>
  <c r="D52" i="9"/>
  <c r="D51" i="9"/>
  <c r="D50" i="9"/>
  <c r="D49" i="9"/>
  <c r="D48" i="9"/>
  <c r="D47" i="9"/>
  <c r="D58" i="8"/>
  <c r="D57" i="8"/>
  <c r="D56" i="8"/>
  <c r="D55" i="8"/>
  <c r="D54" i="8"/>
  <c r="D53" i="8"/>
  <c r="D52" i="8"/>
  <c r="D51" i="8"/>
  <c r="D50" i="8"/>
  <c r="D49" i="8"/>
  <c r="D48" i="8"/>
  <c r="D58" i="7"/>
  <c r="D57" i="7"/>
  <c r="D56" i="7"/>
  <c r="D55" i="7"/>
  <c r="D54" i="7"/>
  <c r="D53" i="7"/>
  <c r="D52" i="7"/>
  <c r="D51" i="7"/>
  <c r="D50" i="7"/>
  <c r="D49" i="7"/>
  <c r="D48" i="7"/>
  <c r="D47" i="7"/>
  <c r="D71" i="6"/>
  <c r="D70" i="6"/>
  <c r="D69" i="6"/>
  <c r="D68" i="6"/>
  <c r="D67" i="6"/>
  <c r="D66" i="6"/>
  <c r="D65" i="6"/>
  <c r="D64" i="6"/>
  <c r="D63" i="6"/>
  <c r="D62" i="6"/>
  <c r="D61" i="6"/>
  <c r="D60" i="6"/>
  <c r="D58" i="5"/>
  <c r="D57" i="5"/>
  <c r="D56" i="5"/>
  <c r="D55" i="5"/>
  <c r="D54" i="5"/>
  <c r="D53" i="5"/>
  <c r="D52" i="5"/>
  <c r="D51" i="5"/>
  <c r="D50" i="5"/>
  <c r="D49" i="5"/>
  <c r="D48" i="5"/>
  <c r="D47" i="5"/>
  <c r="D58" i="4"/>
  <c r="D57" i="4"/>
  <c r="D56" i="4"/>
  <c r="D55" i="4"/>
  <c r="D54" i="4"/>
  <c r="D53" i="4"/>
  <c r="D52" i="4"/>
  <c r="D51" i="4"/>
  <c r="D50" i="4"/>
  <c r="D49" i="4"/>
  <c r="D48" i="4"/>
  <c r="D47" i="4"/>
  <c r="D58" i="3"/>
  <c r="D57" i="3"/>
  <c r="D56" i="3"/>
  <c r="D55" i="3"/>
  <c r="D54" i="3"/>
  <c r="D53" i="3"/>
  <c r="D52" i="3"/>
  <c r="D51" i="3"/>
  <c r="D50" i="3"/>
  <c r="D49" i="3"/>
  <c r="D48" i="3"/>
  <c r="D47" i="3"/>
  <c r="D71" i="2"/>
  <c r="D70" i="2"/>
  <c r="D69" i="2"/>
  <c r="D68" i="2"/>
  <c r="D67" i="2"/>
  <c r="D66" i="2"/>
  <c r="D65" i="2"/>
  <c r="D64" i="2"/>
  <c r="D63" i="2"/>
  <c r="D62" i="2"/>
  <c r="D61" i="2"/>
  <c r="D60" i="2"/>
  <c r="D71" i="1"/>
  <c r="D70" i="1"/>
  <c r="D69" i="1"/>
  <c r="D68" i="1"/>
  <c r="D67" i="1"/>
  <c r="D66" i="1"/>
  <c r="D65" i="1"/>
  <c r="D64" i="1"/>
  <c r="D63" i="1"/>
  <c r="D62" i="1"/>
  <c r="D61" i="1"/>
  <c r="D60" i="1"/>
  <c r="D59" i="9" l="1"/>
  <c r="D59" i="8"/>
  <c r="D59" i="7"/>
  <c r="D59" i="5"/>
  <c r="D59" i="4"/>
  <c r="D59" i="3"/>
  <c r="D72" i="6"/>
  <c r="D72" i="2"/>
  <c r="D72" i="1"/>
  <c r="D21" i="9"/>
  <c r="D21" i="8"/>
  <c r="D8" i="2" l="1"/>
  <c r="D34" i="5"/>
  <c r="D71" i="9"/>
  <c r="D70" i="9"/>
  <c r="D69" i="9"/>
  <c r="D68" i="9"/>
  <c r="D67" i="9"/>
  <c r="D66" i="9"/>
  <c r="D62" i="9"/>
  <c r="D61" i="9"/>
  <c r="D60" i="9"/>
  <c r="D45" i="9"/>
  <c r="D44" i="9"/>
  <c r="D43" i="9"/>
  <c r="D42" i="9"/>
  <c r="D41" i="9"/>
  <c r="D40" i="9"/>
  <c r="D39" i="9"/>
  <c r="D38" i="9"/>
  <c r="D37" i="9"/>
  <c r="D36" i="9"/>
  <c r="D35" i="9"/>
  <c r="D34" i="9"/>
  <c r="D32" i="9"/>
  <c r="D31" i="9"/>
  <c r="D30" i="9"/>
  <c r="D29" i="9"/>
  <c r="D28" i="9"/>
  <c r="D27" i="9"/>
  <c r="D26" i="9"/>
  <c r="D25" i="9"/>
  <c r="D24" i="9"/>
  <c r="D23" i="9"/>
  <c r="D22" i="9"/>
  <c r="D19" i="9"/>
  <c r="D18" i="9"/>
  <c r="D17" i="9"/>
  <c r="D16" i="9"/>
  <c r="D15" i="9"/>
  <c r="D14" i="9"/>
  <c r="D13" i="9"/>
  <c r="D12" i="9"/>
  <c r="D11" i="9"/>
  <c r="D10" i="9"/>
  <c r="D9" i="9"/>
  <c r="E9" i="9" s="1"/>
  <c r="D8" i="9"/>
  <c r="D71" i="8"/>
  <c r="D70" i="8"/>
  <c r="D69" i="8"/>
  <c r="D68" i="8"/>
  <c r="D67" i="8"/>
  <c r="D66" i="8"/>
  <c r="D65" i="8"/>
  <c r="D64" i="8"/>
  <c r="D63" i="8"/>
  <c r="D62" i="8"/>
  <c r="D61" i="8"/>
  <c r="D60" i="8"/>
  <c r="D45" i="8"/>
  <c r="D44" i="8"/>
  <c r="D43" i="8"/>
  <c r="D42" i="8"/>
  <c r="D41" i="8"/>
  <c r="D40" i="8"/>
  <c r="D39" i="8"/>
  <c r="D38" i="8"/>
  <c r="D37" i="8"/>
  <c r="D36" i="8"/>
  <c r="D35" i="8"/>
  <c r="D34" i="8"/>
  <c r="D32" i="8"/>
  <c r="D31" i="8"/>
  <c r="D30" i="8"/>
  <c r="D29" i="8"/>
  <c r="D28" i="8"/>
  <c r="D27" i="8"/>
  <c r="D26" i="8"/>
  <c r="D25" i="8"/>
  <c r="D24" i="8"/>
  <c r="D23" i="8"/>
  <c r="D22" i="8"/>
  <c r="D19" i="8"/>
  <c r="D18" i="8"/>
  <c r="D17" i="8"/>
  <c r="D16" i="8"/>
  <c r="D15" i="8"/>
  <c r="D14" i="8"/>
  <c r="D13" i="8"/>
  <c r="D12" i="8"/>
  <c r="D11" i="8"/>
  <c r="D10" i="8"/>
  <c r="D9" i="8"/>
  <c r="E9" i="8" s="1"/>
  <c r="D8" i="8"/>
  <c r="D71" i="7"/>
  <c r="D70" i="7"/>
  <c r="D69" i="7"/>
  <c r="D68" i="7"/>
  <c r="D67" i="7"/>
  <c r="D66" i="7"/>
  <c r="D65" i="7"/>
  <c r="D64" i="7"/>
  <c r="D63" i="7"/>
  <c r="D62" i="7"/>
  <c r="D61" i="7"/>
  <c r="D60" i="7"/>
  <c r="D45" i="7"/>
  <c r="D44" i="7"/>
  <c r="D43" i="7"/>
  <c r="D42" i="7"/>
  <c r="D41" i="7"/>
  <c r="D40" i="7"/>
  <c r="D39" i="7"/>
  <c r="D38" i="7"/>
  <c r="D37" i="7"/>
  <c r="D36" i="7"/>
  <c r="D35" i="7"/>
  <c r="D34" i="7"/>
  <c r="D32" i="7"/>
  <c r="D31" i="7"/>
  <c r="D30" i="7"/>
  <c r="D29" i="7"/>
  <c r="D28" i="7"/>
  <c r="D27" i="7"/>
  <c r="D26" i="7"/>
  <c r="D25" i="7"/>
  <c r="D24" i="7"/>
  <c r="D23" i="7"/>
  <c r="D22" i="7"/>
  <c r="D21" i="7"/>
  <c r="D19" i="7"/>
  <c r="D18" i="7"/>
  <c r="D17" i="7"/>
  <c r="D16" i="7"/>
  <c r="D15" i="7"/>
  <c r="D14" i="7"/>
  <c r="D13" i="7"/>
  <c r="D12" i="7"/>
  <c r="D11" i="7"/>
  <c r="D10" i="7"/>
  <c r="D9" i="7"/>
  <c r="E9" i="7" s="1"/>
  <c r="D8" i="7"/>
  <c r="D58" i="6"/>
  <c r="D57" i="6"/>
  <c r="D56" i="6"/>
  <c r="D55" i="6"/>
  <c r="D54" i="6"/>
  <c r="D53" i="6"/>
  <c r="D52" i="6"/>
  <c r="D51" i="6"/>
  <c r="D50" i="6"/>
  <c r="D49" i="6"/>
  <c r="D48" i="6"/>
  <c r="D47" i="6"/>
  <c r="D45" i="6"/>
  <c r="D44" i="6"/>
  <c r="D43" i="6"/>
  <c r="D42" i="6"/>
  <c r="D41" i="6"/>
  <c r="D40" i="6"/>
  <c r="D39" i="6"/>
  <c r="D38" i="6"/>
  <c r="D37" i="6"/>
  <c r="D36" i="6"/>
  <c r="D35" i="6"/>
  <c r="D32" i="6"/>
  <c r="D31" i="6"/>
  <c r="D30" i="6"/>
  <c r="D29" i="6"/>
  <c r="D28" i="6"/>
  <c r="D27" i="6"/>
  <c r="D26" i="6"/>
  <c r="D25" i="6"/>
  <c r="D24" i="6"/>
  <c r="D23" i="6"/>
  <c r="D22" i="6"/>
  <c r="D21" i="6"/>
  <c r="D19" i="6"/>
  <c r="D18" i="6"/>
  <c r="D17" i="6"/>
  <c r="D16" i="6"/>
  <c r="D15" i="6"/>
  <c r="D14" i="6"/>
  <c r="D13" i="6"/>
  <c r="D12" i="6"/>
  <c r="D11" i="6"/>
  <c r="D10" i="6"/>
  <c r="D9" i="6"/>
  <c r="E9" i="6" s="1"/>
  <c r="D8" i="6"/>
  <c r="D71" i="5"/>
  <c r="D70" i="5"/>
  <c r="D69" i="5"/>
  <c r="D68" i="5"/>
  <c r="D67" i="5"/>
  <c r="D66" i="5"/>
  <c r="D65" i="5"/>
  <c r="D64" i="5"/>
  <c r="D63" i="5"/>
  <c r="D62" i="5"/>
  <c r="D61" i="5"/>
  <c r="D60" i="5"/>
  <c r="D45" i="5"/>
  <c r="D44" i="5"/>
  <c r="D43" i="5"/>
  <c r="D42" i="5"/>
  <c r="D41" i="5"/>
  <c r="D40" i="5"/>
  <c r="D39" i="5"/>
  <c r="D38" i="5"/>
  <c r="D37" i="5"/>
  <c r="D36" i="5"/>
  <c r="D35" i="5"/>
  <c r="D32" i="5"/>
  <c r="D31" i="5"/>
  <c r="D30" i="5"/>
  <c r="D29" i="5"/>
  <c r="D28" i="5"/>
  <c r="D27" i="5"/>
  <c r="D26" i="5"/>
  <c r="D25" i="5"/>
  <c r="D24" i="5"/>
  <c r="D23" i="5"/>
  <c r="D22" i="5"/>
  <c r="D21" i="5"/>
  <c r="D71" i="4"/>
  <c r="D70" i="4"/>
  <c r="D69" i="4"/>
  <c r="D68" i="4"/>
  <c r="D67" i="4"/>
  <c r="D66" i="4"/>
  <c r="D65" i="4"/>
  <c r="D64" i="4"/>
  <c r="D63" i="4"/>
  <c r="D62" i="4"/>
  <c r="D61" i="4"/>
  <c r="D45" i="4"/>
  <c r="D44" i="4"/>
  <c r="D43" i="4"/>
  <c r="D42" i="4"/>
  <c r="D41" i="4"/>
  <c r="D40" i="4"/>
  <c r="D39" i="4"/>
  <c r="D38" i="4"/>
  <c r="D37" i="4"/>
  <c r="D36" i="4"/>
  <c r="D35" i="4"/>
  <c r="D34" i="4"/>
  <c r="D32" i="4"/>
  <c r="D31" i="4"/>
  <c r="D30" i="4"/>
  <c r="D29" i="4"/>
  <c r="D28" i="4"/>
  <c r="D27" i="4"/>
  <c r="D26" i="4"/>
  <c r="D25" i="4"/>
  <c r="D24" i="4"/>
  <c r="D23" i="4"/>
  <c r="D22" i="4"/>
  <c r="D21" i="4"/>
  <c r="D19" i="4"/>
  <c r="D18" i="4"/>
  <c r="D17" i="4"/>
  <c r="D16" i="4"/>
  <c r="D15" i="4"/>
  <c r="D14" i="4"/>
  <c r="D13" i="4"/>
  <c r="D12" i="4"/>
  <c r="D11" i="4"/>
  <c r="D10" i="4"/>
  <c r="D9" i="4"/>
  <c r="E9" i="4" s="1"/>
  <c r="D8" i="4"/>
  <c r="D71" i="3"/>
  <c r="D70" i="3"/>
  <c r="D69" i="3"/>
  <c r="D68" i="3"/>
  <c r="D67" i="3"/>
  <c r="D66" i="3"/>
  <c r="D65" i="3"/>
  <c r="D64" i="3"/>
  <c r="D63" i="3"/>
  <c r="D62" i="3"/>
  <c r="D61" i="3"/>
  <c r="D60" i="3"/>
  <c r="D45" i="3"/>
  <c r="D44" i="3"/>
  <c r="D43" i="3"/>
  <c r="D42" i="3"/>
  <c r="D41" i="3"/>
  <c r="D40" i="3"/>
  <c r="D39" i="3"/>
  <c r="D38" i="3"/>
  <c r="D37" i="3"/>
  <c r="D36" i="3"/>
  <c r="D35" i="3"/>
  <c r="D32" i="3"/>
  <c r="D31" i="3"/>
  <c r="D30" i="3"/>
  <c r="D29" i="3"/>
  <c r="D28" i="3"/>
  <c r="D27" i="3"/>
  <c r="D26" i="3"/>
  <c r="D25" i="3"/>
  <c r="D24" i="3"/>
  <c r="D23" i="3"/>
  <c r="D22" i="3"/>
  <c r="D21" i="3"/>
  <c r="D19" i="3"/>
  <c r="D18" i="3"/>
  <c r="D17" i="3"/>
  <c r="D16" i="3"/>
  <c r="D15" i="3"/>
  <c r="D14" i="3"/>
  <c r="D13" i="3"/>
  <c r="D12" i="3"/>
  <c r="D11" i="3"/>
  <c r="D10" i="3"/>
  <c r="D9" i="3"/>
  <c r="E9" i="3" s="1"/>
  <c r="D8" i="3"/>
  <c r="D58" i="2"/>
  <c r="D57" i="2"/>
  <c r="D56" i="2"/>
  <c r="D55" i="2"/>
  <c r="D54" i="2"/>
  <c r="D53" i="2"/>
  <c r="D52" i="2"/>
  <c r="D51" i="2"/>
  <c r="D50" i="2"/>
  <c r="D49" i="2"/>
  <c r="D48" i="2"/>
  <c r="D47" i="2"/>
  <c r="D45" i="2"/>
  <c r="D44" i="2"/>
  <c r="D43" i="2"/>
  <c r="D42" i="2"/>
  <c r="D41" i="2"/>
  <c r="D40" i="2"/>
  <c r="D39" i="2"/>
  <c r="D38" i="2"/>
  <c r="D37" i="2"/>
  <c r="D36" i="2"/>
  <c r="D35" i="2"/>
  <c r="D34" i="2"/>
  <c r="D32" i="2"/>
  <c r="D31" i="2"/>
  <c r="D30" i="2"/>
  <c r="D29" i="2"/>
  <c r="D28" i="2"/>
  <c r="D27" i="2"/>
  <c r="D26" i="2"/>
  <c r="D25" i="2"/>
  <c r="D24" i="2"/>
  <c r="D23" i="2"/>
  <c r="D22" i="2"/>
  <c r="D21" i="2"/>
  <c r="D19" i="2"/>
  <c r="D18" i="2"/>
  <c r="D17" i="2"/>
  <c r="D16" i="2"/>
  <c r="D15" i="2"/>
  <c r="D14" i="2"/>
  <c r="D13" i="2"/>
  <c r="D12" i="2"/>
  <c r="D11" i="2"/>
  <c r="D10" i="2"/>
  <c r="D9" i="2"/>
  <c r="E9" i="2" s="1"/>
  <c r="D58" i="1"/>
  <c r="D57" i="1"/>
  <c r="D56" i="1"/>
  <c r="D55" i="1"/>
  <c r="D54" i="1"/>
  <c r="D53" i="1"/>
  <c r="D52" i="1"/>
  <c r="D51" i="1"/>
  <c r="D50" i="1"/>
  <c r="D49" i="1"/>
  <c r="D48" i="1"/>
  <c r="D45" i="1"/>
  <c r="D44" i="1"/>
  <c r="D43" i="1"/>
  <c r="D42" i="1"/>
  <c r="D41" i="1"/>
  <c r="D40" i="1"/>
  <c r="D39" i="1"/>
  <c r="D38" i="1"/>
  <c r="D37" i="1"/>
  <c r="D36" i="1"/>
  <c r="D35" i="1"/>
  <c r="D34" i="1"/>
  <c r="D32" i="1"/>
  <c r="D31" i="1"/>
  <c r="D30" i="1"/>
  <c r="D29" i="1"/>
  <c r="D28" i="1"/>
  <c r="D27" i="1"/>
  <c r="D26" i="1"/>
  <c r="D25" i="1"/>
  <c r="D24" i="1"/>
  <c r="D23" i="1"/>
  <c r="D22" i="1"/>
  <c r="D21" i="1"/>
  <c r="D19" i="1"/>
  <c r="D18" i="1"/>
  <c r="D17" i="1"/>
  <c r="D16" i="1"/>
  <c r="D15" i="1"/>
  <c r="D14" i="1"/>
  <c r="D13" i="1"/>
  <c r="D12" i="1"/>
  <c r="D11" i="1"/>
  <c r="D10" i="1"/>
  <c r="D9" i="1"/>
  <c r="E9" i="1" s="1"/>
  <c r="D8" i="1"/>
  <c r="D72" i="9" l="1"/>
  <c r="E10" i="1"/>
  <c r="E11" i="1" s="1"/>
  <c r="E12" i="1" s="1"/>
  <c r="E13" i="1" s="1"/>
  <c r="E14" i="1" s="1"/>
  <c r="E15" i="1" s="1"/>
  <c r="E16" i="1" s="1"/>
  <c r="E17" i="1" s="1"/>
  <c r="E18" i="1" s="1"/>
  <c r="E19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D33" i="6"/>
  <c r="E10" i="6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10" i="9"/>
  <c r="E11" i="9" s="1"/>
  <c r="E12" i="9" s="1"/>
  <c r="E13" i="9" s="1"/>
  <c r="E14" i="9" s="1"/>
  <c r="E15" i="9" s="1"/>
  <c r="E16" i="9" s="1"/>
  <c r="E17" i="9" s="1"/>
  <c r="E18" i="9" s="1"/>
  <c r="E19" i="9" s="1"/>
  <c r="D46" i="1"/>
  <c r="D33" i="1"/>
  <c r="D20" i="1"/>
  <c r="D59" i="1"/>
  <c r="D33" i="9"/>
  <c r="D20" i="9"/>
  <c r="D46" i="7"/>
  <c r="E10" i="7"/>
  <c r="D20" i="7"/>
  <c r="D59" i="6"/>
  <c r="D20" i="6"/>
  <c r="D33" i="5"/>
  <c r="D20" i="5"/>
  <c r="D33" i="4"/>
  <c r="D20" i="4"/>
  <c r="E10" i="4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D20" i="3"/>
  <c r="E10" i="3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D20" i="2"/>
  <c r="D72" i="4"/>
  <c r="D33" i="2"/>
  <c r="D20" i="8"/>
  <c r="E10" i="2"/>
  <c r="E11" i="2" s="1"/>
  <c r="E12" i="2" s="1"/>
  <c r="E13" i="2" s="1"/>
  <c r="E14" i="2" s="1"/>
  <c r="E15" i="2" s="1"/>
  <c r="E16" i="2" s="1"/>
  <c r="E17" i="2" s="1"/>
  <c r="E18" i="2" s="1"/>
  <c r="E19" i="2" s="1"/>
  <c r="D46" i="2"/>
  <c r="D46" i="6"/>
  <c r="D72" i="8"/>
  <c r="D59" i="2"/>
  <c r="D33" i="3"/>
  <c r="D46" i="3"/>
  <c r="D72" i="3"/>
  <c r="D33" i="7"/>
  <c r="D72" i="7"/>
  <c r="D46" i="9"/>
  <c r="D46" i="5"/>
  <c r="D72" i="5"/>
  <c r="D33" i="8"/>
  <c r="D46" i="4"/>
  <c r="E10" i="8"/>
  <c r="E11" i="8" s="1"/>
  <c r="E12" i="8" s="1"/>
  <c r="E13" i="8" s="1"/>
  <c r="E14" i="8" s="1"/>
  <c r="E15" i="8" s="1"/>
  <c r="E16" i="8" s="1"/>
  <c r="E17" i="8" s="1"/>
  <c r="E18" i="8" s="1"/>
  <c r="E19" i="8" s="1"/>
  <c r="E21" i="8" s="1"/>
  <c r="D46" i="8"/>
  <c r="E11" i="7" l="1"/>
  <c r="E12" i="7" s="1"/>
  <c r="E13" i="7" s="1"/>
  <c r="E14" i="7" s="1"/>
  <c r="E15" i="7" s="1"/>
  <c r="E16" i="7" s="1"/>
  <c r="E17" i="7" s="1"/>
  <c r="E18" i="7" s="1"/>
  <c r="E19" i="7" s="1"/>
  <c r="E21" i="9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20" i="1"/>
  <c r="E20" i="9"/>
  <c r="E21" i="6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21" i="4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21" i="3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4" i="3" s="1"/>
  <c r="E20" i="5"/>
  <c r="E21" i="5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22" i="8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20" i="8"/>
  <c r="E21" i="2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20" i="2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7" i="1" s="1"/>
  <c r="E33" i="1"/>
  <c r="E20" i="7" l="1"/>
  <c r="E21" i="7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3" i="6"/>
  <c r="E34" i="6"/>
  <c r="E35" i="6" s="1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34" i="5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47" i="5" s="1"/>
  <c r="E48" i="5" s="1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33" i="4"/>
  <c r="E33" i="3"/>
  <c r="E33" i="9"/>
  <c r="E34" i="9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E45" i="9" s="1"/>
  <c r="E35" i="3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34" i="4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60" i="4" s="1"/>
  <c r="E33" i="5"/>
  <c r="E34" i="2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33" i="2"/>
  <c r="E48" i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46" i="1"/>
  <c r="E34" i="8"/>
  <c r="E35" i="8" s="1"/>
  <c r="E36" i="8" s="1"/>
  <c r="E37" i="8" s="1"/>
  <c r="E38" i="8" s="1"/>
  <c r="E39" i="8" s="1"/>
  <c r="E40" i="8" s="1"/>
  <c r="E41" i="8" s="1"/>
  <c r="E42" i="8" s="1"/>
  <c r="E43" i="8" s="1"/>
  <c r="E44" i="8" s="1"/>
  <c r="E45" i="8" s="1"/>
  <c r="E33" i="8"/>
  <c r="E34" i="7" l="1"/>
  <c r="E35" i="7" s="1"/>
  <c r="E36" i="7" s="1"/>
  <c r="E37" i="7" s="1"/>
  <c r="E38" i="7" s="1"/>
  <c r="E39" i="7" s="1"/>
  <c r="E40" i="7" s="1"/>
  <c r="E41" i="7" s="1"/>
  <c r="E42" i="7" s="1"/>
  <c r="E43" i="7" s="1"/>
  <c r="E44" i="7" s="1"/>
  <c r="E45" i="7" s="1"/>
  <c r="E47" i="7" s="1"/>
  <c r="E48" i="7" s="1"/>
  <c r="E49" i="7" s="1"/>
  <c r="E50" i="7" s="1"/>
  <c r="E51" i="7" s="1"/>
  <c r="E52" i="7" s="1"/>
  <c r="E53" i="7" s="1"/>
  <c r="E54" i="7" s="1"/>
  <c r="E55" i="7" s="1"/>
  <c r="E56" i="7" s="1"/>
  <c r="E57" i="7" s="1"/>
  <c r="E58" i="7" s="1"/>
  <c r="E60" i="7" s="1"/>
  <c r="E61" i="7" s="1"/>
  <c r="E62" i="7" s="1"/>
  <c r="E63" i="7" s="1"/>
  <c r="E64" i="7" s="1"/>
  <c r="E65" i="7" s="1"/>
  <c r="E66" i="7" s="1"/>
  <c r="E67" i="7" s="1"/>
  <c r="E68" i="7" s="1"/>
  <c r="E69" i="7" s="1"/>
  <c r="E70" i="7" s="1"/>
  <c r="E71" i="7" s="1"/>
  <c r="E47" i="8"/>
  <c r="E48" i="8" s="1"/>
  <c r="E49" i="8" s="1"/>
  <c r="E50" i="8" s="1"/>
  <c r="E51" i="8" s="1"/>
  <c r="E52" i="8" s="1"/>
  <c r="E53" i="8" s="1"/>
  <c r="E54" i="8" s="1"/>
  <c r="E55" i="8" s="1"/>
  <c r="E56" i="8" s="1"/>
  <c r="E57" i="8" s="1"/>
  <c r="E58" i="8" s="1"/>
  <c r="E47" i="9"/>
  <c r="E48" i="9" s="1"/>
  <c r="E49" i="9" s="1"/>
  <c r="E50" i="9" s="1"/>
  <c r="E51" i="9" s="1"/>
  <c r="E52" i="9" s="1"/>
  <c r="E53" i="9" s="1"/>
  <c r="E54" i="9" s="1"/>
  <c r="E55" i="9" s="1"/>
  <c r="E56" i="9" s="1"/>
  <c r="E57" i="9" s="1"/>
  <c r="E58" i="9" s="1"/>
  <c r="E46" i="6"/>
  <c r="E47" i="6"/>
  <c r="E48" i="6" s="1"/>
  <c r="E49" i="6" s="1"/>
  <c r="E50" i="6" s="1"/>
  <c r="E51" i="6" s="1"/>
  <c r="E52" i="6" s="1"/>
  <c r="E53" i="6" s="1"/>
  <c r="E54" i="6" s="1"/>
  <c r="E55" i="6" s="1"/>
  <c r="E56" i="6" s="1"/>
  <c r="E57" i="6" s="1"/>
  <c r="E58" i="6" s="1"/>
  <c r="E60" i="6" s="1"/>
  <c r="E59" i="5"/>
  <c r="E60" i="5"/>
  <c r="E61" i="5" s="1"/>
  <c r="E62" i="5" s="1"/>
  <c r="E63" i="5" s="1"/>
  <c r="E64" i="5" s="1"/>
  <c r="E65" i="5" s="1"/>
  <c r="E66" i="5" s="1"/>
  <c r="E67" i="5" s="1"/>
  <c r="E68" i="5" s="1"/>
  <c r="E69" i="5" s="1"/>
  <c r="E70" i="5" s="1"/>
  <c r="E71" i="5" s="1"/>
  <c r="E59" i="4"/>
  <c r="E61" i="4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59" i="3"/>
  <c r="E60" i="3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59" i="1"/>
  <c r="E60" i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46" i="9"/>
  <c r="E46" i="4"/>
  <c r="E46" i="3"/>
  <c r="E46" i="5"/>
  <c r="E46" i="8"/>
  <c r="E47" i="2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46" i="2"/>
  <c r="E72" i="7" l="1"/>
  <c r="E73" i="7"/>
  <c r="E74" i="7" s="1"/>
  <c r="E75" i="7" s="1"/>
  <c r="E76" i="7" s="1"/>
  <c r="E77" i="7" s="1"/>
  <c r="E78" i="7" s="1"/>
  <c r="E79" i="7" s="1"/>
  <c r="E80" i="7" s="1"/>
  <c r="E81" i="7" s="1"/>
  <c r="E82" i="7" s="1"/>
  <c r="E83" i="7" s="1"/>
  <c r="E84" i="7" s="1"/>
  <c r="E85" i="7" s="1"/>
  <c r="E72" i="5"/>
  <c r="E73" i="5"/>
  <c r="E74" i="5" s="1"/>
  <c r="E75" i="5" s="1"/>
  <c r="E76" i="5" s="1"/>
  <c r="E77" i="5" s="1"/>
  <c r="E78" i="5" s="1"/>
  <c r="E79" i="5" s="1"/>
  <c r="E80" i="5" s="1"/>
  <c r="E81" i="5" s="1"/>
  <c r="E82" i="5" s="1"/>
  <c r="E83" i="5" s="1"/>
  <c r="E84" i="5" s="1"/>
  <c r="E85" i="5" s="1"/>
  <c r="E72" i="4"/>
  <c r="E73" i="4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72" i="3"/>
  <c r="E73" i="3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72" i="1"/>
  <c r="E73" i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46" i="7"/>
  <c r="E59" i="7"/>
  <c r="E60" i="8"/>
  <c r="E61" i="8" s="1"/>
  <c r="E62" i="8" s="1"/>
  <c r="E63" i="8" s="1"/>
  <c r="E64" i="8" s="1"/>
  <c r="E65" i="8" s="1"/>
  <c r="E66" i="8" s="1"/>
  <c r="E67" i="8" s="1"/>
  <c r="E68" i="8" s="1"/>
  <c r="E69" i="8" s="1"/>
  <c r="E70" i="8" s="1"/>
  <c r="E71" i="8" s="1"/>
  <c r="E59" i="8"/>
  <c r="E60" i="9"/>
  <c r="E61" i="9" s="1"/>
  <c r="E62" i="9" s="1"/>
  <c r="E63" i="9" s="1"/>
  <c r="E64" i="9" s="1"/>
  <c r="E65" i="9" s="1"/>
  <c r="E66" i="9" s="1"/>
  <c r="E67" i="9" s="1"/>
  <c r="E68" i="9" s="1"/>
  <c r="E69" i="9" s="1"/>
  <c r="E70" i="9" s="1"/>
  <c r="E71" i="9" s="1"/>
  <c r="E59" i="9"/>
  <c r="E59" i="6"/>
  <c r="E61" i="6"/>
  <c r="E62" i="6" s="1"/>
  <c r="E63" i="6" s="1"/>
  <c r="E64" i="6" s="1"/>
  <c r="E65" i="6" s="1"/>
  <c r="E66" i="6" s="1"/>
  <c r="E67" i="6" s="1"/>
  <c r="E68" i="6" s="1"/>
  <c r="E69" i="6" s="1"/>
  <c r="E70" i="6" s="1"/>
  <c r="E71" i="6" s="1"/>
  <c r="E59" i="2"/>
  <c r="E60" i="2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9" l="1"/>
  <c r="E73" i="9"/>
  <c r="E74" i="9" s="1"/>
  <c r="E75" i="9" s="1"/>
  <c r="E76" i="9" s="1"/>
  <c r="E77" i="9" s="1"/>
  <c r="E78" i="9" s="1"/>
  <c r="E79" i="9" s="1"/>
  <c r="E80" i="9" s="1"/>
  <c r="E81" i="9" s="1"/>
  <c r="E82" i="9" s="1"/>
  <c r="E83" i="9" s="1"/>
  <c r="E84" i="9" s="1"/>
  <c r="E85" i="9" s="1"/>
  <c r="E72" i="8"/>
  <c r="E73" i="8"/>
  <c r="E74" i="8" s="1"/>
  <c r="E75" i="8" s="1"/>
  <c r="E76" i="8" s="1"/>
  <c r="E77" i="8" s="1"/>
  <c r="E78" i="8" s="1"/>
  <c r="E79" i="8" s="1"/>
  <c r="E80" i="8" s="1"/>
  <c r="E81" i="8" s="1"/>
  <c r="E82" i="8" s="1"/>
  <c r="E83" i="8" s="1"/>
  <c r="E84" i="8" s="1"/>
  <c r="E85" i="8" s="1"/>
  <c r="E72" i="6"/>
  <c r="E73" i="6"/>
  <c r="E74" i="6" s="1"/>
  <c r="E75" i="6" s="1"/>
  <c r="E76" i="6" s="1"/>
  <c r="E77" i="6" s="1"/>
  <c r="E72" i="2"/>
  <c r="E73" i="2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78" i="6" l="1"/>
  <c r="E79" i="6" s="1"/>
  <c r="E80" i="6" s="1"/>
  <c r="E81" i="6" s="1"/>
  <c r="E82" i="6" s="1"/>
  <c r="E83" i="6" s="1"/>
  <c r="E84" i="6" s="1"/>
  <c r="E85" i="6" s="1"/>
</calcChain>
</file>

<file path=xl/sharedStrings.xml><?xml version="1.0" encoding="utf-8"?>
<sst xmlns="http://schemas.openxmlformats.org/spreadsheetml/2006/main" count="801" uniqueCount="43">
  <si>
    <t>ADMISSÕES, DESLIGAMENTOS E SALDOS DO EMPREGO FORMAL EM TODAS AS ATIVIDADES</t>
  </si>
  <si>
    <t>DADOS NOVO CAGED/MTP</t>
  </si>
  <si>
    <t>MARANHÃO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</si>
  <si>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</si>
  <si>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</si>
  <si>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</si>
  <si>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</si>
  <si>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</si>
  <si>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</si>
  <si>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</si>
  <si>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</si>
  <si>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</si>
  <si>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</si>
  <si>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</si>
  <si>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</si>
  <si>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</si>
  <si>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</si>
  <si>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</si>
  <si>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</si>
  <si>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</si>
  <si>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</si>
  <si>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</si>
  <si>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</si>
  <si>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</si>
  <si>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</si>
  <si>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</si>
  <si>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Fonte: NOVO CADASTRO GERAL DE EMPREGADOS E DESEMPREGADOS-CAGED, MINISTÉRIO DO TRABALHO E PREVIDÊNCIA.</t>
  </si>
  <si>
    <t>Elaboração: Banco de Dados-CBIC</t>
  </si>
  <si>
    <t>PIAUÍ</t>
  </si>
  <si>
    <t>CEARÁ</t>
  </si>
  <si>
    <t>RIO GRANDE DO NORTE</t>
  </si>
  <si>
    <t>PARAÍBA</t>
  </si>
  <si>
    <t>PERNAMBUCO</t>
  </si>
  <si>
    <t>ALAGOAS</t>
  </si>
  <si>
    <t>SERGIPE</t>
  </si>
  <si>
    <t>BAHIA</t>
  </si>
  <si>
    <t>2023</t>
  </si>
  <si>
    <t>24 JAN</t>
  </si>
  <si>
    <t>DEZ*</t>
  </si>
  <si>
    <t>2025*</t>
  </si>
  <si>
    <t>2024</t>
  </si>
  <si>
    <t>25 JAN</t>
  </si>
  <si>
    <t>(*) Os totais de admissões, desligamentos e saldos referem-se ao somatório de janeiro a junho com ajustes somado aos valores de admissão, desligamento e saldo de julho sem ajustes.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</si>
</sst>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10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color indexed="4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49" fontId="4" fillId="0" borderId="4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164" fontId="4" fillId="4" borderId="5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wrapText="1"/>
    </xf>
    <xf numFmtId="49" fontId="7" fillId="0" borderId="0" xfId="0" applyNumberFormat="1" applyFont="1" applyAlignment="1">
      <alignment horizontal="left" vertical="center" wrapText="1"/>
    </xf>
    <xf numFmtId="164" fontId="4" fillId="4" borderId="9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164" fontId="4" fillId="5" borderId="5" xfId="0" applyNumberFormat="1" applyFont="1" applyFill="1" applyBorder="1" applyAlignment="1">
      <alignment horizontal="center" vertical="center"/>
    </xf>
    <xf numFmtId="164" fontId="4" fillId="5" borderId="7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1"/>
  <sheetViews>
    <sheetView showGridLines="0" zoomScaleNormal="100" workbookViewId="0">
      <pane ySplit="7" topLeftCell="A68" activePane="bottomLeft" state="frozen"/>
      <selection pane="bottomLeft" activeCell="C91" sqref="C91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2" t="s">
        <v>0</v>
      </c>
      <c r="B1" s="22"/>
      <c r="C1" s="22"/>
      <c r="D1" s="22"/>
      <c r="E1" s="22"/>
    </row>
    <row r="2" spans="1:5" ht="13.8" x14ac:dyDescent="0.25">
      <c r="A2" s="23" t="s">
        <v>1</v>
      </c>
      <c r="B2" s="23"/>
      <c r="C2" s="23"/>
      <c r="D2" s="23"/>
      <c r="E2" s="23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4" t="s">
        <v>2</v>
      </c>
      <c r="B4" s="24"/>
      <c r="C4" s="24"/>
      <c r="D4" s="24"/>
      <c r="E4" s="24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5">
      <c r="A7" s="25"/>
      <c r="B7" s="26"/>
      <c r="C7" s="25"/>
      <c r="D7" s="27"/>
      <c r="E7" s="27"/>
    </row>
    <row r="8" spans="1:5" ht="15" customHeight="1" x14ac:dyDescent="0.25">
      <c r="A8" s="2" t="s">
        <v>8</v>
      </c>
      <c r="B8" s="3">
        <v>13765</v>
      </c>
      <c r="C8" s="3">
        <v>13277</v>
      </c>
      <c r="D8" s="4">
        <f t="shared" ref="D8:D19" si="0">B8-C8</f>
        <v>488</v>
      </c>
      <c r="E8" s="5">
        <v>518668</v>
      </c>
    </row>
    <row r="9" spans="1:5" ht="15" customHeight="1" x14ac:dyDescent="0.25">
      <c r="A9" s="6" t="s">
        <v>9</v>
      </c>
      <c r="B9" s="7">
        <v>13956</v>
      </c>
      <c r="C9" s="7">
        <v>11624</v>
      </c>
      <c r="D9" s="5">
        <f t="shared" si="0"/>
        <v>2332</v>
      </c>
      <c r="E9" s="5">
        <f t="shared" ref="E9:E19" si="1">E8+D9</f>
        <v>521000</v>
      </c>
    </row>
    <row r="10" spans="1:5" ht="15" customHeight="1" x14ac:dyDescent="0.25">
      <c r="A10" s="6" t="s">
        <v>10</v>
      </c>
      <c r="B10" s="7">
        <v>12906</v>
      </c>
      <c r="C10" s="7">
        <v>14786</v>
      </c>
      <c r="D10" s="5">
        <f t="shared" si="0"/>
        <v>-1880</v>
      </c>
      <c r="E10" s="5">
        <f t="shared" si="1"/>
        <v>519120</v>
      </c>
    </row>
    <row r="11" spans="1:5" ht="15" customHeight="1" x14ac:dyDescent="0.25">
      <c r="A11" s="6" t="s">
        <v>11</v>
      </c>
      <c r="B11" s="7">
        <v>8098</v>
      </c>
      <c r="C11" s="7">
        <v>15024</v>
      </c>
      <c r="D11" s="5">
        <f t="shared" si="0"/>
        <v>-6926</v>
      </c>
      <c r="E11" s="5">
        <f t="shared" si="1"/>
        <v>512194</v>
      </c>
    </row>
    <row r="12" spans="1:5" ht="15" customHeight="1" x14ac:dyDescent="0.25">
      <c r="A12" s="6" t="s">
        <v>12</v>
      </c>
      <c r="B12" s="7">
        <v>10365</v>
      </c>
      <c r="C12" s="7">
        <v>12101</v>
      </c>
      <c r="D12" s="5">
        <f t="shared" si="0"/>
        <v>-1736</v>
      </c>
      <c r="E12" s="5">
        <f t="shared" si="1"/>
        <v>510458</v>
      </c>
    </row>
    <row r="13" spans="1:5" ht="15" customHeight="1" x14ac:dyDescent="0.25">
      <c r="A13" s="6" t="s">
        <v>13</v>
      </c>
      <c r="B13" s="7">
        <v>13367</v>
      </c>
      <c r="C13" s="7">
        <v>10105</v>
      </c>
      <c r="D13" s="5">
        <f t="shared" si="0"/>
        <v>3262</v>
      </c>
      <c r="E13" s="5">
        <f t="shared" si="1"/>
        <v>513720</v>
      </c>
    </row>
    <row r="14" spans="1:5" ht="15" customHeight="1" x14ac:dyDescent="0.25">
      <c r="A14" s="6" t="s">
        <v>14</v>
      </c>
      <c r="B14" s="7">
        <v>15855</v>
      </c>
      <c r="C14" s="7">
        <v>10605</v>
      </c>
      <c r="D14" s="5">
        <f t="shared" si="0"/>
        <v>5250</v>
      </c>
      <c r="E14" s="5">
        <f t="shared" si="1"/>
        <v>518970</v>
      </c>
    </row>
    <row r="15" spans="1:5" ht="15" customHeight="1" x14ac:dyDescent="0.25">
      <c r="A15" s="6" t="s">
        <v>15</v>
      </c>
      <c r="B15" s="7">
        <v>17412</v>
      </c>
      <c r="C15" s="7">
        <v>11503</v>
      </c>
      <c r="D15" s="5">
        <f t="shared" si="0"/>
        <v>5909</v>
      </c>
      <c r="E15" s="5">
        <f t="shared" si="1"/>
        <v>524879</v>
      </c>
    </row>
    <row r="16" spans="1:5" ht="15" customHeight="1" x14ac:dyDescent="0.25">
      <c r="A16" s="6" t="s">
        <v>16</v>
      </c>
      <c r="B16" s="7">
        <v>17318</v>
      </c>
      <c r="C16" s="7">
        <v>11894</v>
      </c>
      <c r="D16" s="5">
        <f t="shared" si="0"/>
        <v>5424</v>
      </c>
      <c r="E16" s="5">
        <f t="shared" si="1"/>
        <v>530303</v>
      </c>
    </row>
    <row r="17" spans="1:5" ht="15" customHeight="1" x14ac:dyDescent="0.25">
      <c r="A17" s="6" t="s">
        <v>17</v>
      </c>
      <c r="B17" s="7">
        <v>18647</v>
      </c>
      <c r="C17" s="7">
        <v>12819</v>
      </c>
      <c r="D17" s="5">
        <f t="shared" si="0"/>
        <v>5828</v>
      </c>
      <c r="E17" s="5">
        <f t="shared" si="1"/>
        <v>536131</v>
      </c>
    </row>
    <row r="18" spans="1:5" ht="15" customHeight="1" x14ac:dyDescent="0.25">
      <c r="A18" s="6" t="s">
        <v>18</v>
      </c>
      <c r="B18" s="7">
        <v>16885</v>
      </c>
      <c r="C18" s="7">
        <v>12958</v>
      </c>
      <c r="D18" s="5">
        <f t="shared" si="0"/>
        <v>3927</v>
      </c>
      <c r="E18" s="5">
        <f t="shared" si="1"/>
        <v>540058</v>
      </c>
    </row>
    <row r="19" spans="1:5" ht="15" customHeight="1" x14ac:dyDescent="0.25">
      <c r="A19" s="6" t="s">
        <v>19</v>
      </c>
      <c r="B19" s="7">
        <v>12416</v>
      </c>
      <c r="C19" s="7">
        <v>16829</v>
      </c>
      <c r="D19" s="5">
        <f t="shared" si="0"/>
        <v>-4413</v>
      </c>
      <c r="E19" s="5">
        <f t="shared" si="1"/>
        <v>535645</v>
      </c>
    </row>
    <row r="20" spans="1:5" ht="15" customHeight="1" x14ac:dyDescent="0.25">
      <c r="A20" s="8" t="s">
        <v>20</v>
      </c>
      <c r="B20" s="9">
        <v>170990</v>
      </c>
      <c r="C20" s="9">
        <v>153525</v>
      </c>
      <c r="D20" s="9">
        <f>SUM(D8:D19)</f>
        <v>17465</v>
      </c>
      <c r="E20" s="10">
        <f>E19</f>
        <v>535645</v>
      </c>
    </row>
    <row r="21" spans="1:5" ht="15" customHeight="1" x14ac:dyDescent="0.25">
      <c r="A21" s="2" t="s">
        <v>21</v>
      </c>
      <c r="B21" s="11">
        <v>18522</v>
      </c>
      <c r="C21" s="11">
        <v>18371</v>
      </c>
      <c r="D21" s="4">
        <f t="shared" ref="D21:D32" si="2">B21-C21</f>
        <v>151</v>
      </c>
      <c r="E21" s="5">
        <f>E19+D21</f>
        <v>535796</v>
      </c>
    </row>
    <row r="22" spans="1:5" ht="15" customHeight="1" x14ac:dyDescent="0.25">
      <c r="A22" s="6" t="s">
        <v>9</v>
      </c>
      <c r="B22" s="7">
        <v>18998</v>
      </c>
      <c r="C22" s="7">
        <v>14961</v>
      </c>
      <c r="D22" s="5">
        <f t="shared" si="2"/>
        <v>4037</v>
      </c>
      <c r="E22" s="5">
        <f t="shared" ref="E22:E32" si="3">E21+D22</f>
        <v>539833</v>
      </c>
    </row>
    <row r="23" spans="1:5" ht="15" customHeight="1" x14ac:dyDescent="0.25">
      <c r="A23" s="6" t="s">
        <v>10</v>
      </c>
      <c r="B23" s="7">
        <v>18920</v>
      </c>
      <c r="C23" s="7">
        <v>14915</v>
      </c>
      <c r="D23" s="5">
        <f t="shared" si="2"/>
        <v>4005</v>
      </c>
      <c r="E23" s="5">
        <f t="shared" si="3"/>
        <v>543838</v>
      </c>
    </row>
    <row r="24" spans="1:5" ht="15" customHeight="1" x14ac:dyDescent="0.25">
      <c r="A24" s="6" t="s">
        <v>11</v>
      </c>
      <c r="B24" s="7">
        <v>17490</v>
      </c>
      <c r="C24" s="7">
        <v>14473</v>
      </c>
      <c r="D24" s="5">
        <f t="shared" si="2"/>
        <v>3017</v>
      </c>
      <c r="E24" s="5">
        <f t="shared" si="3"/>
        <v>546855</v>
      </c>
    </row>
    <row r="25" spans="1:5" ht="15" customHeight="1" x14ac:dyDescent="0.25">
      <c r="A25" s="6" t="s">
        <v>12</v>
      </c>
      <c r="B25" s="7">
        <v>18089</v>
      </c>
      <c r="C25" s="7">
        <v>13934</v>
      </c>
      <c r="D25" s="5">
        <f t="shared" si="2"/>
        <v>4155</v>
      </c>
      <c r="E25" s="5">
        <f t="shared" si="3"/>
        <v>551010</v>
      </c>
    </row>
    <row r="26" spans="1:5" ht="15" customHeight="1" x14ac:dyDescent="0.25">
      <c r="A26" s="6" t="s">
        <v>13</v>
      </c>
      <c r="B26" s="7">
        <v>20860</v>
      </c>
      <c r="C26" s="7">
        <v>13323</v>
      </c>
      <c r="D26" s="5">
        <f t="shared" si="2"/>
        <v>7537</v>
      </c>
      <c r="E26" s="5">
        <f t="shared" si="3"/>
        <v>558547</v>
      </c>
    </row>
    <row r="27" spans="1:5" ht="15" customHeight="1" x14ac:dyDescent="0.25">
      <c r="A27" s="6" t="s">
        <v>14</v>
      </c>
      <c r="B27" s="7">
        <v>20796</v>
      </c>
      <c r="C27" s="7">
        <v>15093</v>
      </c>
      <c r="D27" s="5">
        <f t="shared" si="2"/>
        <v>5703</v>
      </c>
      <c r="E27" s="5">
        <f t="shared" si="3"/>
        <v>564250</v>
      </c>
    </row>
    <row r="28" spans="1:5" ht="15" customHeight="1" x14ac:dyDescent="0.25">
      <c r="A28" s="6" t="s">
        <v>15</v>
      </c>
      <c r="B28" s="7">
        <v>20593</v>
      </c>
      <c r="C28" s="7">
        <v>15158</v>
      </c>
      <c r="D28" s="5">
        <f t="shared" si="2"/>
        <v>5435</v>
      </c>
      <c r="E28" s="5">
        <f t="shared" si="3"/>
        <v>569685</v>
      </c>
    </row>
    <row r="29" spans="1:5" ht="15" customHeight="1" x14ac:dyDescent="0.25">
      <c r="A29" s="6" t="s">
        <v>16</v>
      </c>
      <c r="B29" s="7">
        <v>19850</v>
      </c>
      <c r="C29" s="7">
        <v>15969</v>
      </c>
      <c r="D29" s="5">
        <f t="shared" si="2"/>
        <v>3881</v>
      </c>
      <c r="E29" s="5">
        <f t="shared" si="3"/>
        <v>573566</v>
      </c>
    </row>
    <row r="30" spans="1:5" ht="15" customHeight="1" x14ac:dyDescent="0.25">
      <c r="A30" s="6" t="s">
        <v>17</v>
      </c>
      <c r="B30" s="7">
        <v>20656</v>
      </c>
      <c r="C30" s="7">
        <v>14811</v>
      </c>
      <c r="D30" s="5">
        <f t="shared" si="2"/>
        <v>5845</v>
      </c>
      <c r="E30" s="5">
        <f t="shared" si="3"/>
        <v>579411</v>
      </c>
    </row>
    <row r="31" spans="1:5" ht="15" customHeight="1" x14ac:dyDescent="0.25">
      <c r="A31" s="6" t="s">
        <v>18</v>
      </c>
      <c r="B31" s="7">
        <v>18882</v>
      </c>
      <c r="C31" s="7">
        <v>16086</v>
      </c>
      <c r="D31" s="5">
        <f t="shared" si="2"/>
        <v>2796</v>
      </c>
      <c r="E31" s="5">
        <f t="shared" si="3"/>
        <v>582207</v>
      </c>
    </row>
    <row r="32" spans="1:5" ht="15" customHeight="1" x14ac:dyDescent="0.25">
      <c r="A32" s="6" t="s">
        <v>19</v>
      </c>
      <c r="B32" s="7">
        <v>16007</v>
      </c>
      <c r="C32" s="7">
        <v>17634</v>
      </c>
      <c r="D32" s="5">
        <f t="shared" si="2"/>
        <v>-1627</v>
      </c>
      <c r="E32" s="5">
        <f t="shared" si="3"/>
        <v>580580</v>
      </c>
    </row>
    <row r="33" spans="1:5" ht="15" customHeight="1" x14ac:dyDescent="0.25">
      <c r="A33" s="8" t="s">
        <v>22</v>
      </c>
      <c r="B33" s="9">
        <v>229663</v>
      </c>
      <c r="C33" s="9">
        <v>184728</v>
      </c>
      <c r="D33" s="10">
        <f>SUM(D21:D32)</f>
        <v>44935</v>
      </c>
      <c r="E33" s="10">
        <f>E32</f>
        <v>580580</v>
      </c>
    </row>
    <row r="34" spans="1:5" ht="15" customHeight="1" x14ac:dyDescent="0.25">
      <c r="A34" s="2" t="s">
        <v>23</v>
      </c>
      <c r="B34" s="3">
        <v>19436</v>
      </c>
      <c r="C34" s="3">
        <v>18467</v>
      </c>
      <c r="D34" s="4">
        <f t="shared" ref="D34:D45" si="4">B34-C34</f>
        <v>969</v>
      </c>
      <c r="E34" s="5">
        <f>E32+D34</f>
        <v>581549</v>
      </c>
    </row>
    <row r="35" spans="1:5" ht="15" customHeight="1" x14ac:dyDescent="0.25">
      <c r="A35" s="6" t="s">
        <v>9</v>
      </c>
      <c r="B35" s="7">
        <v>21663</v>
      </c>
      <c r="C35" s="7">
        <v>17145</v>
      </c>
      <c r="D35" s="5">
        <f t="shared" si="4"/>
        <v>4518</v>
      </c>
      <c r="E35" s="5">
        <f t="shared" ref="E35:E45" si="5">E34+D35</f>
        <v>586067</v>
      </c>
    </row>
    <row r="36" spans="1:5" ht="15" customHeight="1" x14ac:dyDescent="0.25">
      <c r="A36" s="6" t="s">
        <v>10</v>
      </c>
      <c r="B36" s="7">
        <v>20103</v>
      </c>
      <c r="C36" s="7">
        <v>18659</v>
      </c>
      <c r="D36" s="5">
        <f t="shared" si="4"/>
        <v>1444</v>
      </c>
      <c r="E36" s="5">
        <f t="shared" si="5"/>
        <v>587511</v>
      </c>
    </row>
    <row r="37" spans="1:5" ht="15" customHeight="1" x14ac:dyDescent="0.25">
      <c r="A37" s="6" t="s">
        <v>11</v>
      </c>
      <c r="B37" s="7">
        <v>20844</v>
      </c>
      <c r="C37" s="7">
        <v>17240</v>
      </c>
      <c r="D37" s="5">
        <f t="shared" si="4"/>
        <v>3604</v>
      </c>
      <c r="E37" s="5">
        <f t="shared" si="5"/>
        <v>591115</v>
      </c>
    </row>
    <row r="38" spans="1:5" ht="18.75" customHeight="1" x14ac:dyDescent="0.25">
      <c r="A38" s="6" t="s">
        <v>12</v>
      </c>
      <c r="B38" s="7">
        <v>23146</v>
      </c>
      <c r="C38" s="7">
        <v>18071</v>
      </c>
      <c r="D38" s="5">
        <f t="shared" si="4"/>
        <v>5075</v>
      </c>
      <c r="E38" s="5">
        <f t="shared" si="5"/>
        <v>596190</v>
      </c>
    </row>
    <row r="39" spans="1:5" ht="15" customHeight="1" x14ac:dyDescent="0.25">
      <c r="A39" s="6" t="s">
        <v>13</v>
      </c>
      <c r="B39" s="7">
        <v>24020</v>
      </c>
      <c r="C39" s="7">
        <v>17283</v>
      </c>
      <c r="D39" s="5">
        <f t="shared" si="4"/>
        <v>6737</v>
      </c>
      <c r="E39" s="5">
        <f t="shared" si="5"/>
        <v>602927</v>
      </c>
    </row>
    <row r="40" spans="1:5" ht="15" customHeight="1" x14ac:dyDescent="0.25">
      <c r="A40" s="6" t="s">
        <v>14</v>
      </c>
      <c r="B40" s="7">
        <v>23964</v>
      </c>
      <c r="C40" s="7">
        <v>18212</v>
      </c>
      <c r="D40" s="5">
        <f t="shared" si="4"/>
        <v>5752</v>
      </c>
      <c r="E40" s="5">
        <f t="shared" si="5"/>
        <v>608679</v>
      </c>
    </row>
    <row r="41" spans="1:5" ht="15" customHeight="1" x14ac:dyDescent="0.25">
      <c r="A41" s="6" t="s">
        <v>15</v>
      </c>
      <c r="B41" s="7">
        <v>25484</v>
      </c>
      <c r="C41" s="7">
        <v>19930</v>
      </c>
      <c r="D41" s="5">
        <f t="shared" si="4"/>
        <v>5554</v>
      </c>
      <c r="E41" s="5">
        <f t="shared" si="5"/>
        <v>614233</v>
      </c>
    </row>
    <row r="42" spans="1:5" ht="15" customHeight="1" x14ac:dyDescent="0.25">
      <c r="A42" s="6" t="s">
        <v>16</v>
      </c>
      <c r="B42" s="7">
        <v>24113</v>
      </c>
      <c r="C42" s="7">
        <v>17057</v>
      </c>
      <c r="D42" s="5">
        <f t="shared" si="4"/>
        <v>7056</v>
      </c>
      <c r="E42" s="5">
        <f t="shared" si="5"/>
        <v>621289</v>
      </c>
    </row>
    <row r="43" spans="1:5" ht="15" customHeight="1" x14ac:dyDescent="0.25">
      <c r="A43" s="6" t="s">
        <v>17</v>
      </c>
      <c r="B43" s="7">
        <v>20701</v>
      </c>
      <c r="C43" s="7">
        <v>17548</v>
      </c>
      <c r="D43" s="5">
        <f t="shared" si="4"/>
        <v>3153</v>
      </c>
      <c r="E43" s="5">
        <f t="shared" si="5"/>
        <v>624442</v>
      </c>
    </row>
    <row r="44" spans="1:5" ht="15" customHeight="1" x14ac:dyDescent="0.25">
      <c r="A44" s="6" t="s">
        <v>18</v>
      </c>
      <c r="B44" s="7">
        <v>20274</v>
      </c>
      <c r="C44" s="7">
        <v>18545</v>
      </c>
      <c r="D44" s="5">
        <f t="shared" si="4"/>
        <v>1729</v>
      </c>
      <c r="E44" s="5">
        <f t="shared" si="5"/>
        <v>626171</v>
      </c>
    </row>
    <row r="45" spans="1:5" ht="15" customHeight="1" x14ac:dyDescent="0.25">
      <c r="A45" s="6" t="s">
        <v>19</v>
      </c>
      <c r="B45" s="7">
        <v>15462</v>
      </c>
      <c r="C45" s="7">
        <v>20762</v>
      </c>
      <c r="D45" s="5">
        <f t="shared" si="4"/>
        <v>-5300</v>
      </c>
      <c r="E45" s="5">
        <f t="shared" si="5"/>
        <v>620871</v>
      </c>
    </row>
    <row r="46" spans="1:5" ht="15" customHeight="1" x14ac:dyDescent="0.25">
      <c r="A46" s="8" t="s">
        <v>24</v>
      </c>
      <c r="B46" s="9">
        <v>259210</v>
      </c>
      <c r="C46" s="9">
        <v>218919</v>
      </c>
      <c r="D46" s="10">
        <f>SUM(D34:D45)</f>
        <v>40291</v>
      </c>
      <c r="E46" s="10">
        <f>E45</f>
        <v>620871</v>
      </c>
    </row>
    <row r="47" spans="1:5" ht="15" customHeight="1" x14ac:dyDescent="0.25">
      <c r="A47" s="2" t="s">
        <v>25</v>
      </c>
      <c r="B47" s="3">
        <v>20583</v>
      </c>
      <c r="C47" s="3">
        <v>19123</v>
      </c>
      <c r="D47" s="4">
        <f t="shared" ref="D47:D58" si="6">B47-C47</f>
        <v>1460</v>
      </c>
      <c r="E47" s="5">
        <f>E45+D47</f>
        <v>622331</v>
      </c>
    </row>
    <row r="48" spans="1:5" ht="15" customHeight="1" x14ac:dyDescent="0.25">
      <c r="A48" s="6" t="s">
        <v>9</v>
      </c>
      <c r="B48" s="7">
        <v>18608</v>
      </c>
      <c r="C48" s="7">
        <v>17655</v>
      </c>
      <c r="D48" s="5">
        <f t="shared" si="6"/>
        <v>953</v>
      </c>
      <c r="E48" s="5">
        <f t="shared" ref="E48:E58" si="7">E47+D48</f>
        <v>623284</v>
      </c>
    </row>
    <row r="49" spans="1:5" ht="15" customHeight="1" x14ac:dyDescent="0.25">
      <c r="A49" s="6" t="s">
        <v>10</v>
      </c>
      <c r="B49" s="7">
        <v>22113</v>
      </c>
      <c r="C49" s="7">
        <v>19445</v>
      </c>
      <c r="D49" s="5">
        <f t="shared" si="6"/>
        <v>2668</v>
      </c>
      <c r="E49" s="5">
        <f t="shared" si="7"/>
        <v>625952</v>
      </c>
    </row>
    <row r="50" spans="1:5" ht="15" customHeight="1" x14ac:dyDescent="0.25">
      <c r="A50" s="6" t="s">
        <v>11</v>
      </c>
      <c r="B50" s="7">
        <v>19060</v>
      </c>
      <c r="C50" s="7">
        <v>17093</v>
      </c>
      <c r="D50" s="5">
        <f t="shared" si="6"/>
        <v>1967</v>
      </c>
      <c r="E50" s="5">
        <f t="shared" si="7"/>
        <v>627919</v>
      </c>
    </row>
    <row r="51" spans="1:5" ht="18.75" customHeight="1" x14ac:dyDescent="0.25">
      <c r="A51" s="6" t="s">
        <v>12</v>
      </c>
      <c r="B51" s="7">
        <v>20720</v>
      </c>
      <c r="C51" s="7">
        <v>18343</v>
      </c>
      <c r="D51" s="5">
        <f t="shared" si="6"/>
        <v>2377</v>
      </c>
      <c r="E51" s="5">
        <f t="shared" si="7"/>
        <v>630296</v>
      </c>
    </row>
    <row r="52" spans="1:5" ht="15" customHeight="1" x14ac:dyDescent="0.25">
      <c r="A52" s="6" t="s">
        <v>13</v>
      </c>
      <c r="B52" s="7">
        <v>23937</v>
      </c>
      <c r="C52" s="7">
        <v>19274</v>
      </c>
      <c r="D52" s="5">
        <f t="shared" si="6"/>
        <v>4663</v>
      </c>
      <c r="E52" s="5">
        <f t="shared" si="7"/>
        <v>634959</v>
      </c>
    </row>
    <row r="53" spans="1:5" ht="15" customHeight="1" x14ac:dyDescent="0.25">
      <c r="A53" s="6" t="s">
        <v>14</v>
      </c>
      <c r="B53" s="7">
        <v>21429</v>
      </c>
      <c r="C53" s="7">
        <v>18713</v>
      </c>
      <c r="D53" s="5">
        <f t="shared" si="6"/>
        <v>2716</v>
      </c>
      <c r="E53" s="5">
        <f t="shared" si="7"/>
        <v>637675</v>
      </c>
    </row>
    <row r="54" spans="1:5" ht="15" customHeight="1" x14ac:dyDescent="0.25">
      <c r="A54" s="6" t="s">
        <v>15</v>
      </c>
      <c r="B54" s="7">
        <v>23327</v>
      </c>
      <c r="C54" s="7">
        <v>20852</v>
      </c>
      <c r="D54" s="5">
        <f t="shared" si="6"/>
        <v>2475</v>
      </c>
      <c r="E54" s="5">
        <f t="shared" si="7"/>
        <v>640150</v>
      </c>
    </row>
    <row r="55" spans="1:5" ht="15" customHeight="1" x14ac:dyDescent="0.25">
      <c r="A55" s="6" t="s">
        <v>16</v>
      </c>
      <c r="B55" s="7">
        <v>22020</v>
      </c>
      <c r="C55" s="7">
        <v>19076</v>
      </c>
      <c r="D55" s="5">
        <f t="shared" si="6"/>
        <v>2944</v>
      </c>
      <c r="E55" s="5">
        <f t="shared" si="7"/>
        <v>643094</v>
      </c>
    </row>
    <row r="56" spans="1:5" ht="15" customHeight="1" x14ac:dyDescent="0.25">
      <c r="A56" s="6" t="s">
        <v>17</v>
      </c>
      <c r="B56" s="7">
        <v>21387</v>
      </c>
      <c r="C56" s="7">
        <v>19083</v>
      </c>
      <c r="D56" s="5">
        <f t="shared" si="6"/>
        <v>2304</v>
      </c>
      <c r="E56" s="5">
        <f t="shared" si="7"/>
        <v>645398</v>
      </c>
    </row>
    <row r="57" spans="1:5" ht="15" customHeight="1" x14ac:dyDescent="0.25">
      <c r="A57" s="6" t="s">
        <v>18</v>
      </c>
      <c r="B57" s="7">
        <v>20185</v>
      </c>
      <c r="C57" s="7">
        <v>18829</v>
      </c>
      <c r="D57" s="5">
        <f t="shared" si="6"/>
        <v>1356</v>
      </c>
      <c r="E57" s="5">
        <f t="shared" si="7"/>
        <v>646754</v>
      </c>
    </row>
    <row r="58" spans="1:5" ht="15" customHeight="1" x14ac:dyDescent="0.25">
      <c r="A58" s="6" t="s">
        <v>19</v>
      </c>
      <c r="B58" s="7">
        <v>15030</v>
      </c>
      <c r="C58" s="7">
        <v>19050</v>
      </c>
      <c r="D58" s="5">
        <f t="shared" si="6"/>
        <v>-4020</v>
      </c>
      <c r="E58" s="5">
        <f t="shared" si="7"/>
        <v>642734</v>
      </c>
    </row>
    <row r="59" spans="1:5" ht="15" customHeight="1" x14ac:dyDescent="0.25">
      <c r="A59" s="8" t="s">
        <v>36</v>
      </c>
      <c r="B59" s="9">
        <v>248399</v>
      </c>
      <c r="C59" s="9">
        <v>226536</v>
      </c>
      <c r="D59" s="10">
        <f>SUM(D47:D58)</f>
        <v>21863</v>
      </c>
      <c r="E59" s="10">
        <f>E58</f>
        <v>642734</v>
      </c>
    </row>
    <row r="60" spans="1:5" ht="15" customHeight="1" x14ac:dyDescent="0.25">
      <c r="A60" s="2" t="s">
        <v>37</v>
      </c>
      <c r="B60" s="3">
        <v>20835</v>
      </c>
      <c r="C60" s="3">
        <v>21587</v>
      </c>
      <c r="D60" s="4">
        <f t="shared" ref="D60:D71" si="8">B60-C60</f>
        <v>-752</v>
      </c>
      <c r="E60" s="5">
        <f>E58+D60</f>
        <v>641982</v>
      </c>
    </row>
    <row r="61" spans="1:5" ht="15" customHeight="1" x14ac:dyDescent="0.25">
      <c r="A61" s="6" t="s">
        <v>9</v>
      </c>
      <c r="B61" s="7">
        <v>19823</v>
      </c>
      <c r="C61" s="7">
        <v>22531</v>
      </c>
      <c r="D61" s="5">
        <f t="shared" si="8"/>
        <v>-2708</v>
      </c>
      <c r="E61" s="5">
        <f t="shared" ref="E61:E71" si="9">E60+D61</f>
        <v>639274</v>
      </c>
    </row>
    <row r="62" spans="1:5" ht="15" customHeight="1" x14ac:dyDescent="0.25">
      <c r="A62" s="6" t="s">
        <v>10</v>
      </c>
      <c r="B62" s="7">
        <v>22599</v>
      </c>
      <c r="C62" s="7">
        <v>19820</v>
      </c>
      <c r="D62" s="5">
        <f t="shared" si="8"/>
        <v>2779</v>
      </c>
      <c r="E62" s="5">
        <f t="shared" si="9"/>
        <v>642053</v>
      </c>
    </row>
    <row r="63" spans="1:5" ht="15" customHeight="1" x14ac:dyDescent="0.25">
      <c r="A63" s="6" t="s">
        <v>11</v>
      </c>
      <c r="B63" s="7">
        <v>22635</v>
      </c>
      <c r="C63" s="7">
        <v>19778</v>
      </c>
      <c r="D63" s="5">
        <f t="shared" si="8"/>
        <v>2857</v>
      </c>
      <c r="E63" s="5">
        <f t="shared" si="9"/>
        <v>644910</v>
      </c>
    </row>
    <row r="64" spans="1:5" ht="18.75" customHeight="1" x14ac:dyDescent="0.25">
      <c r="A64" s="6" t="s">
        <v>12</v>
      </c>
      <c r="B64" s="7">
        <v>23364</v>
      </c>
      <c r="C64" s="7">
        <v>20488</v>
      </c>
      <c r="D64" s="5">
        <f t="shared" si="8"/>
        <v>2876</v>
      </c>
      <c r="E64" s="5">
        <f t="shared" si="9"/>
        <v>647786</v>
      </c>
    </row>
    <row r="65" spans="1:5" ht="15" customHeight="1" x14ac:dyDescent="0.25">
      <c r="A65" s="6" t="s">
        <v>13</v>
      </c>
      <c r="B65" s="7">
        <v>25326</v>
      </c>
      <c r="C65" s="7">
        <v>19117</v>
      </c>
      <c r="D65" s="5">
        <f t="shared" si="8"/>
        <v>6209</v>
      </c>
      <c r="E65" s="5">
        <f t="shared" si="9"/>
        <v>653995</v>
      </c>
    </row>
    <row r="66" spans="1:5" ht="15" customHeight="1" x14ac:dyDescent="0.25">
      <c r="A66" s="6" t="s">
        <v>14</v>
      </c>
      <c r="B66" s="7">
        <v>23630</v>
      </c>
      <c r="C66" s="7">
        <v>20716</v>
      </c>
      <c r="D66" s="5">
        <f t="shared" si="8"/>
        <v>2914</v>
      </c>
      <c r="E66" s="5">
        <f t="shared" si="9"/>
        <v>656909</v>
      </c>
    </row>
    <row r="67" spans="1:5" ht="15" customHeight="1" x14ac:dyDescent="0.25">
      <c r="A67" s="6" t="s">
        <v>15</v>
      </c>
      <c r="B67" s="7">
        <v>23816</v>
      </c>
      <c r="C67" s="7">
        <v>21142</v>
      </c>
      <c r="D67" s="5">
        <f t="shared" si="8"/>
        <v>2674</v>
      </c>
      <c r="E67" s="5">
        <f t="shared" si="9"/>
        <v>659583</v>
      </c>
    </row>
    <row r="68" spans="1:5" ht="15" customHeight="1" x14ac:dyDescent="0.25">
      <c r="A68" s="6" t="s">
        <v>16</v>
      </c>
      <c r="B68" s="7">
        <v>23372</v>
      </c>
      <c r="C68" s="7">
        <v>18870</v>
      </c>
      <c r="D68" s="5">
        <f t="shared" si="8"/>
        <v>4502</v>
      </c>
      <c r="E68" s="5">
        <f t="shared" si="9"/>
        <v>664085</v>
      </c>
    </row>
    <row r="69" spans="1:5" ht="15" customHeight="1" x14ac:dyDescent="0.25">
      <c r="A69" s="6" t="s">
        <v>17</v>
      </c>
      <c r="B69" s="7">
        <v>22444</v>
      </c>
      <c r="C69" s="7">
        <v>21832</v>
      </c>
      <c r="D69" s="5">
        <f t="shared" si="8"/>
        <v>612</v>
      </c>
      <c r="E69" s="5">
        <f t="shared" si="9"/>
        <v>664697</v>
      </c>
    </row>
    <row r="70" spans="1:5" ht="15" customHeight="1" x14ac:dyDescent="0.25">
      <c r="A70" s="6" t="s">
        <v>18</v>
      </c>
      <c r="B70" s="7">
        <v>21668</v>
      </c>
      <c r="C70" s="7">
        <v>20181</v>
      </c>
      <c r="D70" s="5">
        <f t="shared" si="8"/>
        <v>1487</v>
      </c>
      <c r="E70" s="5">
        <f t="shared" si="9"/>
        <v>666184</v>
      </c>
    </row>
    <row r="71" spans="1:5" ht="15" customHeight="1" x14ac:dyDescent="0.25">
      <c r="A71" s="6" t="s">
        <v>19</v>
      </c>
      <c r="B71" s="7">
        <v>16042</v>
      </c>
      <c r="C71" s="7">
        <v>23236</v>
      </c>
      <c r="D71" s="5">
        <f t="shared" si="8"/>
        <v>-7194</v>
      </c>
      <c r="E71" s="5">
        <f t="shared" si="9"/>
        <v>658990</v>
      </c>
    </row>
    <row r="72" spans="1:5" ht="15" customHeight="1" x14ac:dyDescent="0.25">
      <c r="A72" s="8" t="s">
        <v>40</v>
      </c>
      <c r="B72" s="9">
        <v>265554</v>
      </c>
      <c r="C72" s="9">
        <v>249298</v>
      </c>
      <c r="D72" s="10">
        <f>SUM(D60:D71)</f>
        <v>16256</v>
      </c>
      <c r="E72" s="10">
        <f>E71</f>
        <v>658990</v>
      </c>
    </row>
    <row r="73" spans="1:5" ht="15" customHeight="1" x14ac:dyDescent="0.25">
      <c r="A73" s="2" t="s">
        <v>41</v>
      </c>
      <c r="B73" s="3">
        <v>24989</v>
      </c>
      <c r="C73" s="3">
        <v>23482</v>
      </c>
      <c r="D73" s="4">
        <f t="shared" ref="D73:D84" si="10">B73-C73</f>
        <v>1507</v>
      </c>
      <c r="E73" s="5">
        <f>E71+D73</f>
        <v>660497</v>
      </c>
    </row>
    <row r="74" spans="1:5" ht="15" customHeight="1" x14ac:dyDescent="0.25">
      <c r="A74" s="6" t="s">
        <v>9</v>
      </c>
      <c r="B74" s="7">
        <v>24686</v>
      </c>
      <c r="C74" s="7">
        <v>23144</v>
      </c>
      <c r="D74" s="5">
        <f t="shared" si="10"/>
        <v>1542</v>
      </c>
      <c r="E74" s="5">
        <f t="shared" ref="E74:E84" si="11">E73+D74</f>
        <v>662039</v>
      </c>
    </row>
    <row r="75" spans="1:5" ht="15" customHeight="1" x14ac:dyDescent="0.25">
      <c r="A75" s="6" t="s">
        <v>10</v>
      </c>
      <c r="B75" s="7">
        <v>22130</v>
      </c>
      <c r="C75" s="7">
        <v>20795</v>
      </c>
      <c r="D75" s="5">
        <f t="shared" si="10"/>
        <v>1335</v>
      </c>
      <c r="E75" s="5">
        <f t="shared" si="11"/>
        <v>663374</v>
      </c>
    </row>
    <row r="76" spans="1:5" ht="15" customHeight="1" x14ac:dyDescent="0.25">
      <c r="A76" s="6" t="s">
        <v>11</v>
      </c>
      <c r="B76" s="7">
        <v>23555</v>
      </c>
      <c r="C76" s="7">
        <v>20039</v>
      </c>
      <c r="D76" s="5">
        <f t="shared" si="10"/>
        <v>3516</v>
      </c>
      <c r="E76" s="5">
        <f t="shared" si="11"/>
        <v>666890</v>
      </c>
    </row>
    <row r="77" spans="1:5" ht="18.75" customHeight="1" x14ac:dyDescent="0.25">
      <c r="A77" s="6" t="s">
        <v>12</v>
      </c>
      <c r="B77" s="7">
        <v>24502</v>
      </c>
      <c r="C77" s="7">
        <v>20909</v>
      </c>
      <c r="D77" s="5">
        <f t="shared" si="10"/>
        <v>3593</v>
      </c>
      <c r="E77" s="5">
        <f t="shared" si="11"/>
        <v>670483</v>
      </c>
    </row>
    <row r="78" spans="1:5" ht="15" customHeight="1" x14ac:dyDescent="0.25">
      <c r="A78" s="6" t="s">
        <v>13</v>
      </c>
      <c r="B78" s="7">
        <v>26924</v>
      </c>
      <c r="C78" s="7">
        <v>20548</v>
      </c>
      <c r="D78" s="5">
        <f t="shared" si="10"/>
        <v>6376</v>
      </c>
      <c r="E78" s="5">
        <f t="shared" si="11"/>
        <v>676859</v>
      </c>
    </row>
    <row r="79" spans="1:5" ht="15" customHeight="1" x14ac:dyDescent="0.25">
      <c r="A79" s="6" t="s">
        <v>14</v>
      </c>
      <c r="B79" s="7">
        <v>24208</v>
      </c>
      <c r="C79" s="7">
        <v>21310</v>
      </c>
      <c r="D79" s="5">
        <f t="shared" si="10"/>
        <v>2898</v>
      </c>
      <c r="E79" s="5">
        <f t="shared" si="11"/>
        <v>679757</v>
      </c>
    </row>
    <row r="80" spans="1:5" ht="15" hidden="1" customHeight="1" x14ac:dyDescent="0.25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679757</v>
      </c>
    </row>
    <row r="81" spans="1:5" ht="15" hidden="1" customHeight="1" x14ac:dyDescent="0.25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679757</v>
      </c>
    </row>
    <row r="82" spans="1:5" ht="15" hidden="1" customHeight="1" x14ac:dyDescent="0.25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679757</v>
      </c>
    </row>
    <row r="83" spans="1:5" ht="15" hidden="1" customHeight="1" x14ac:dyDescent="0.25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679757</v>
      </c>
    </row>
    <row r="84" spans="1:5" ht="15" hidden="1" customHeight="1" x14ac:dyDescent="0.25">
      <c r="A84" s="6" t="s">
        <v>38</v>
      </c>
      <c r="B84" s="7">
        <v>0</v>
      </c>
      <c r="C84" s="7">
        <v>0</v>
      </c>
      <c r="D84" s="5">
        <f t="shared" si="10"/>
        <v>0</v>
      </c>
      <c r="E84" s="5">
        <f t="shared" si="11"/>
        <v>679757</v>
      </c>
    </row>
    <row r="85" spans="1:5" ht="15" customHeight="1" x14ac:dyDescent="0.25">
      <c r="A85" s="8" t="s">
        <v>39</v>
      </c>
      <c r="B85" s="9">
        <v>170994</v>
      </c>
      <c r="C85" s="9">
        <v>150227</v>
      </c>
      <c r="D85" s="10">
        <f>SUM(D73:D84)</f>
        <v>20767</v>
      </c>
      <c r="E85" s="10">
        <f>E84</f>
        <v>679757</v>
      </c>
    </row>
    <row r="86" spans="1:5" x14ac:dyDescent="0.25">
      <c r="A86" s="12" t="s">
        <v>26</v>
      </c>
    </row>
    <row r="87" spans="1:5" x14ac:dyDescent="0.25">
      <c r="A87" s="13" t="s">
        <v>27</v>
      </c>
    </row>
    <row r="88" spans="1:5" ht="23.25" customHeight="1" x14ac:dyDescent="0.25">
      <c r="A88" s="21" t="s">
        <v>42</v>
      </c>
      <c r="B88" s="21"/>
      <c r="C88" s="21"/>
      <c r="D88" s="21"/>
      <c r="E88" s="21"/>
    </row>
    <row r="90" spans="1:5" x14ac:dyDescent="0.25">
      <c r="E90" s="14"/>
    </row>
    <row r="91" spans="1:5" x14ac:dyDescent="0.25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1"/>
  <sheetViews>
    <sheetView showGridLines="0" zoomScaleNormal="100" workbookViewId="0">
      <pane ySplit="7" topLeftCell="A68" activePane="bottomLeft" state="frozen"/>
      <selection pane="bottomLeft" activeCell="C89" sqref="C89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2" t="s">
        <v>0</v>
      </c>
      <c r="B1" s="22"/>
      <c r="C1" s="22"/>
      <c r="D1" s="22"/>
      <c r="E1" s="22"/>
    </row>
    <row r="2" spans="1:5" ht="13.8" x14ac:dyDescent="0.25">
      <c r="A2" s="23" t="s">
        <v>1</v>
      </c>
      <c r="B2" s="23"/>
      <c r="C2" s="23"/>
      <c r="D2" s="23"/>
      <c r="E2" s="23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4" t="s">
        <v>28</v>
      </c>
      <c r="B4" s="24"/>
      <c r="C4" s="24"/>
      <c r="D4" s="24"/>
      <c r="E4" s="24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5">
      <c r="A7" s="25"/>
      <c r="B7" s="26"/>
      <c r="C7" s="25"/>
      <c r="D7" s="27"/>
      <c r="E7" s="27"/>
    </row>
    <row r="8" spans="1:5" ht="15" customHeight="1" x14ac:dyDescent="0.25">
      <c r="A8" s="2" t="s">
        <v>8</v>
      </c>
      <c r="B8" s="11">
        <v>8398</v>
      </c>
      <c r="C8" s="3">
        <v>8354</v>
      </c>
      <c r="D8" s="4">
        <f t="shared" ref="D8:D19" si="0">B8-C8</f>
        <v>44</v>
      </c>
      <c r="E8" s="5">
        <v>295813</v>
      </c>
    </row>
    <row r="9" spans="1:5" ht="15" customHeight="1" x14ac:dyDescent="0.25">
      <c r="A9" s="6" t="s">
        <v>9</v>
      </c>
      <c r="B9" s="7">
        <v>8281</v>
      </c>
      <c r="C9" s="7">
        <v>7191</v>
      </c>
      <c r="D9" s="5">
        <f t="shared" si="0"/>
        <v>1090</v>
      </c>
      <c r="E9" s="5">
        <f t="shared" ref="E9:E19" si="1">E8+D9</f>
        <v>296903</v>
      </c>
    </row>
    <row r="10" spans="1:5" ht="15" customHeight="1" x14ac:dyDescent="0.25">
      <c r="A10" s="6" t="s">
        <v>10</v>
      </c>
      <c r="B10" s="7">
        <v>8232</v>
      </c>
      <c r="C10" s="7">
        <v>8969</v>
      </c>
      <c r="D10" s="5">
        <f t="shared" si="0"/>
        <v>-737</v>
      </c>
      <c r="E10" s="5">
        <f t="shared" si="1"/>
        <v>296166</v>
      </c>
    </row>
    <row r="11" spans="1:5" ht="15" customHeight="1" x14ac:dyDescent="0.25">
      <c r="A11" s="6" t="s">
        <v>11</v>
      </c>
      <c r="B11" s="7">
        <v>2513</v>
      </c>
      <c r="C11" s="7">
        <v>9541</v>
      </c>
      <c r="D11" s="5">
        <f t="shared" si="0"/>
        <v>-7028</v>
      </c>
      <c r="E11" s="5">
        <f t="shared" si="1"/>
        <v>289138</v>
      </c>
    </row>
    <row r="12" spans="1:5" ht="15" customHeight="1" x14ac:dyDescent="0.25">
      <c r="A12" s="6" t="s">
        <v>12</v>
      </c>
      <c r="B12" s="7">
        <v>3159</v>
      </c>
      <c r="C12" s="7">
        <v>7235</v>
      </c>
      <c r="D12" s="5">
        <f t="shared" si="0"/>
        <v>-4076</v>
      </c>
      <c r="E12" s="5">
        <f t="shared" si="1"/>
        <v>285062</v>
      </c>
    </row>
    <row r="13" spans="1:5" ht="15" customHeight="1" x14ac:dyDescent="0.25">
      <c r="A13" s="6" t="s">
        <v>13</v>
      </c>
      <c r="B13" s="7">
        <v>5634</v>
      </c>
      <c r="C13" s="7">
        <v>5841</v>
      </c>
      <c r="D13" s="5">
        <f t="shared" si="0"/>
        <v>-207</v>
      </c>
      <c r="E13" s="5">
        <f t="shared" si="1"/>
        <v>284855</v>
      </c>
    </row>
    <row r="14" spans="1:5" ht="15" customHeight="1" x14ac:dyDescent="0.25">
      <c r="A14" s="6" t="s">
        <v>14</v>
      </c>
      <c r="B14" s="7">
        <v>6143</v>
      </c>
      <c r="C14" s="7">
        <v>5221</v>
      </c>
      <c r="D14" s="5">
        <f t="shared" si="0"/>
        <v>922</v>
      </c>
      <c r="E14" s="5">
        <f t="shared" si="1"/>
        <v>285777</v>
      </c>
    </row>
    <row r="15" spans="1:5" ht="15" customHeight="1" x14ac:dyDescent="0.25">
      <c r="A15" s="6" t="s">
        <v>15</v>
      </c>
      <c r="B15" s="7">
        <v>7675</v>
      </c>
      <c r="C15" s="7">
        <v>5691</v>
      </c>
      <c r="D15" s="5">
        <f t="shared" si="0"/>
        <v>1984</v>
      </c>
      <c r="E15" s="5">
        <f t="shared" si="1"/>
        <v>287761</v>
      </c>
    </row>
    <row r="16" spans="1:5" ht="15" customHeight="1" x14ac:dyDescent="0.25">
      <c r="A16" s="6" t="s">
        <v>16</v>
      </c>
      <c r="B16" s="7">
        <v>8578</v>
      </c>
      <c r="C16" s="7">
        <v>6231</v>
      </c>
      <c r="D16" s="5">
        <f t="shared" si="0"/>
        <v>2347</v>
      </c>
      <c r="E16" s="5">
        <f t="shared" si="1"/>
        <v>290108</v>
      </c>
    </row>
    <row r="17" spans="1:5" ht="15" customHeight="1" x14ac:dyDescent="0.25">
      <c r="A17" s="6" t="s">
        <v>17</v>
      </c>
      <c r="B17" s="7">
        <v>9914</v>
      </c>
      <c r="C17" s="7">
        <v>6561</v>
      </c>
      <c r="D17" s="5">
        <f t="shared" si="0"/>
        <v>3353</v>
      </c>
      <c r="E17" s="5">
        <f t="shared" si="1"/>
        <v>293461</v>
      </c>
    </row>
    <row r="18" spans="1:5" ht="15" customHeight="1" x14ac:dyDescent="0.25">
      <c r="A18" s="6" t="s">
        <v>18</v>
      </c>
      <c r="B18" s="7">
        <v>9646</v>
      </c>
      <c r="C18" s="7">
        <v>7903</v>
      </c>
      <c r="D18" s="5">
        <f t="shared" si="0"/>
        <v>1743</v>
      </c>
      <c r="E18" s="5">
        <f t="shared" si="1"/>
        <v>295204</v>
      </c>
    </row>
    <row r="19" spans="1:5" ht="15" customHeight="1" x14ac:dyDescent="0.25">
      <c r="A19" s="6" t="s">
        <v>19</v>
      </c>
      <c r="B19" s="7">
        <v>6897</v>
      </c>
      <c r="C19" s="7">
        <v>8075</v>
      </c>
      <c r="D19" s="5">
        <f t="shared" si="0"/>
        <v>-1178</v>
      </c>
      <c r="E19" s="5">
        <f t="shared" si="1"/>
        <v>294026</v>
      </c>
    </row>
    <row r="20" spans="1:5" ht="15" customHeight="1" x14ac:dyDescent="0.25">
      <c r="A20" s="8" t="s">
        <v>20</v>
      </c>
      <c r="B20" s="9">
        <v>85070</v>
      </c>
      <c r="C20" s="9">
        <v>86813</v>
      </c>
      <c r="D20" s="9">
        <f>SUM(D8:D19)</f>
        <v>-1743</v>
      </c>
      <c r="E20" s="10">
        <f>E19</f>
        <v>294026</v>
      </c>
    </row>
    <row r="21" spans="1:5" ht="15" customHeight="1" x14ac:dyDescent="0.25">
      <c r="A21" s="2" t="s">
        <v>21</v>
      </c>
      <c r="B21" s="3">
        <v>10105</v>
      </c>
      <c r="C21" s="3">
        <v>8998</v>
      </c>
      <c r="D21" s="4">
        <f t="shared" ref="D21:D32" si="2">B21-C21</f>
        <v>1107</v>
      </c>
      <c r="E21" s="4">
        <f>E19+D21</f>
        <v>295133</v>
      </c>
    </row>
    <row r="22" spans="1:5" ht="15" customHeight="1" x14ac:dyDescent="0.25">
      <c r="A22" s="6" t="s">
        <v>9</v>
      </c>
      <c r="B22" s="7">
        <v>11449</v>
      </c>
      <c r="C22" s="7">
        <v>8843</v>
      </c>
      <c r="D22" s="5">
        <f t="shared" si="2"/>
        <v>2606</v>
      </c>
      <c r="E22" s="5">
        <f t="shared" ref="E22:E32" si="3">E21+D22</f>
        <v>297739</v>
      </c>
    </row>
    <row r="23" spans="1:5" ht="15" customHeight="1" x14ac:dyDescent="0.25">
      <c r="A23" s="6" t="s">
        <v>10</v>
      </c>
      <c r="B23" s="7">
        <v>9210</v>
      </c>
      <c r="C23" s="7">
        <v>8450</v>
      </c>
      <c r="D23" s="5">
        <f t="shared" si="2"/>
        <v>760</v>
      </c>
      <c r="E23" s="5">
        <f t="shared" si="3"/>
        <v>298499</v>
      </c>
    </row>
    <row r="24" spans="1:5" ht="15" customHeight="1" x14ac:dyDescent="0.25">
      <c r="A24" s="6" t="s">
        <v>11</v>
      </c>
      <c r="B24" s="7">
        <v>9177</v>
      </c>
      <c r="C24" s="16">
        <v>7648</v>
      </c>
      <c r="D24" s="5">
        <f t="shared" si="2"/>
        <v>1529</v>
      </c>
      <c r="E24" s="5">
        <f t="shared" si="3"/>
        <v>300028</v>
      </c>
    </row>
    <row r="25" spans="1:5" ht="15" customHeight="1" x14ac:dyDescent="0.25">
      <c r="A25" s="6" t="s">
        <v>12</v>
      </c>
      <c r="B25" s="7">
        <v>10021</v>
      </c>
      <c r="C25" s="7">
        <v>7105</v>
      </c>
      <c r="D25" s="5">
        <f t="shared" si="2"/>
        <v>2916</v>
      </c>
      <c r="E25" s="5">
        <f t="shared" si="3"/>
        <v>302944</v>
      </c>
    </row>
    <row r="26" spans="1:5" ht="15" customHeight="1" x14ac:dyDescent="0.25">
      <c r="A26" s="6" t="s">
        <v>13</v>
      </c>
      <c r="B26" s="7">
        <v>12465</v>
      </c>
      <c r="C26" s="7">
        <v>9550</v>
      </c>
      <c r="D26" s="5">
        <f t="shared" si="2"/>
        <v>2915</v>
      </c>
      <c r="E26" s="5">
        <f t="shared" si="3"/>
        <v>305859</v>
      </c>
    </row>
    <row r="27" spans="1:5" ht="15" customHeight="1" x14ac:dyDescent="0.25">
      <c r="A27" s="6" t="s">
        <v>14</v>
      </c>
      <c r="B27" s="7">
        <v>10692</v>
      </c>
      <c r="C27" s="7">
        <v>8104</v>
      </c>
      <c r="D27" s="5">
        <f t="shared" si="2"/>
        <v>2588</v>
      </c>
      <c r="E27" s="5">
        <f t="shared" si="3"/>
        <v>308447</v>
      </c>
    </row>
    <row r="28" spans="1:5" ht="15" customHeight="1" x14ac:dyDescent="0.25">
      <c r="A28" s="6" t="s">
        <v>15</v>
      </c>
      <c r="B28" s="7">
        <v>11554</v>
      </c>
      <c r="C28" s="7">
        <v>8540</v>
      </c>
      <c r="D28" s="5">
        <f t="shared" si="2"/>
        <v>3014</v>
      </c>
      <c r="E28" s="5">
        <f t="shared" si="3"/>
        <v>311461</v>
      </c>
    </row>
    <row r="29" spans="1:5" ht="15" customHeight="1" x14ac:dyDescent="0.25">
      <c r="A29" s="6" t="s">
        <v>16</v>
      </c>
      <c r="B29" s="7">
        <v>11640</v>
      </c>
      <c r="C29" s="7">
        <v>8280</v>
      </c>
      <c r="D29" s="5">
        <f t="shared" si="2"/>
        <v>3360</v>
      </c>
      <c r="E29" s="5">
        <f t="shared" si="3"/>
        <v>314821</v>
      </c>
    </row>
    <row r="30" spans="1:5" ht="15" customHeight="1" x14ac:dyDescent="0.25">
      <c r="A30" s="6" t="s">
        <v>17</v>
      </c>
      <c r="B30" s="7">
        <v>10672</v>
      </c>
      <c r="C30" s="7">
        <v>9286</v>
      </c>
      <c r="D30" s="5">
        <f t="shared" si="2"/>
        <v>1386</v>
      </c>
      <c r="E30" s="5">
        <f t="shared" si="3"/>
        <v>316207</v>
      </c>
    </row>
    <row r="31" spans="1:5" ht="15" customHeight="1" x14ac:dyDescent="0.25">
      <c r="A31" s="6" t="s">
        <v>18</v>
      </c>
      <c r="B31" s="7">
        <v>9986</v>
      </c>
      <c r="C31" s="7">
        <v>8684</v>
      </c>
      <c r="D31" s="5">
        <f t="shared" si="2"/>
        <v>1302</v>
      </c>
      <c r="E31" s="5">
        <f t="shared" si="3"/>
        <v>317509</v>
      </c>
    </row>
    <row r="32" spans="1:5" ht="15" customHeight="1" x14ac:dyDescent="0.25">
      <c r="A32" s="6" t="s">
        <v>19</v>
      </c>
      <c r="B32" s="7">
        <v>8010</v>
      </c>
      <c r="C32" s="7">
        <v>10111</v>
      </c>
      <c r="D32" s="5">
        <f t="shared" si="2"/>
        <v>-2101</v>
      </c>
      <c r="E32" s="5">
        <f t="shared" si="3"/>
        <v>315408</v>
      </c>
    </row>
    <row r="33" spans="1:5" ht="15" customHeight="1" x14ac:dyDescent="0.25">
      <c r="A33" s="8" t="s">
        <v>22</v>
      </c>
      <c r="B33" s="9">
        <v>124981</v>
      </c>
      <c r="C33" s="9">
        <v>103599</v>
      </c>
      <c r="D33" s="10">
        <f>SUM(D21:D32)</f>
        <v>21382</v>
      </c>
      <c r="E33" s="10">
        <f>E32</f>
        <v>315408</v>
      </c>
    </row>
    <row r="34" spans="1:5" ht="15" customHeight="1" x14ac:dyDescent="0.25">
      <c r="A34" s="2" t="s">
        <v>23</v>
      </c>
      <c r="B34" s="19">
        <v>9989</v>
      </c>
      <c r="C34" s="3">
        <v>10427</v>
      </c>
      <c r="D34" s="4">
        <f t="shared" ref="D34:D45" si="4">B34-C34</f>
        <v>-438</v>
      </c>
      <c r="E34" s="5">
        <f>E32+D34</f>
        <v>314970</v>
      </c>
    </row>
    <row r="35" spans="1:5" ht="15" customHeight="1" x14ac:dyDescent="0.25">
      <c r="A35" s="6" t="s">
        <v>9</v>
      </c>
      <c r="B35" s="7">
        <v>11445</v>
      </c>
      <c r="C35" s="7">
        <v>9402</v>
      </c>
      <c r="D35" s="5">
        <f t="shared" si="4"/>
        <v>2043</v>
      </c>
      <c r="E35" s="5">
        <f t="shared" ref="E35:E45" si="5">E34+D35</f>
        <v>317013</v>
      </c>
    </row>
    <row r="36" spans="1:5" ht="15" customHeight="1" x14ac:dyDescent="0.25">
      <c r="A36" s="6" t="s">
        <v>10</v>
      </c>
      <c r="B36" s="7">
        <v>10934</v>
      </c>
      <c r="C36" s="7">
        <v>10082</v>
      </c>
      <c r="D36" s="5">
        <f t="shared" si="4"/>
        <v>852</v>
      </c>
      <c r="E36" s="5">
        <f t="shared" si="5"/>
        <v>317865</v>
      </c>
    </row>
    <row r="37" spans="1:5" ht="15" customHeight="1" x14ac:dyDescent="0.25">
      <c r="A37" s="6" t="s">
        <v>11</v>
      </c>
      <c r="B37" s="7">
        <v>10810</v>
      </c>
      <c r="C37" s="7">
        <v>9811</v>
      </c>
      <c r="D37" s="5">
        <f t="shared" si="4"/>
        <v>999</v>
      </c>
      <c r="E37" s="5">
        <f t="shared" si="5"/>
        <v>318864</v>
      </c>
    </row>
    <row r="38" spans="1:5" ht="15" customHeight="1" x14ac:dyDescent="0.25">
      <c r="A38" s="6" t="s">
        <v>12</v>
      </c>
      <c r="B38" s="7">
        <v>12230</v>
      </c>
      <c r="C38" s="7">
        <v>9487</v>
      </c>
      <c r="D38" s="5">
        <f t="shared" si="4"/>
        <v>2743</v>
      </c>
      <c r="E38" s="5">
        <f t="shared" si="5"/>
        <v>321607</v>
      </c>
    </row>
    <row r="39" spans="1:5" ht="15" customHeight="1" x14ac:dyDescent="0.25">
      <c r="A39" s="6" t="s">
        <v>13</v>
      </c>
      <c r="B39" s="7">
        <v>13560</v>
      </c>
      <c r="C39" s="7">
        <v>8912</v>
      </c>
      <c r="D39" s="5">
        <f t="shared" si="4"/>
        <v>4648</v>
      </c>
      <c r="E39" s="5">
        <f t="shared" si="5"/>
        <v>326255</v>
      </c>
    </row>
    <row r="40" spans="1:5" ht="15" customHeight="1" x14ac:dyDescent="0.25">
      <c r="A40" s="6" t="s">
        <v>14</v>
      </c>
      <c r="B40" s="7">
        <v>11344</v>
      </c>
      <c r="C40" s="7">
        <v>9689</v>
      </c>
      <c r="D40" s="5">
        <f t="shared" si="4"/>
        <v>1655</v>
      </c>
      <c r="E40" s="5">
        <f t="shared" si="5"/>
        <v>327910</v>
      </c>
    </row>
    <row r="41" spans="1:5" ht="15" customHeight="1" x14ac:dyDescent="0.25">
      <c r="A41" s="6" t="s">
        <v>15</v>
      </c>
      <c r="B41" s="7">
        <v>12239</v>
      </c>
      <c r="C41" s="7">
        <v>11289</v>
      </c>
      <c r="D41" s="5">
        <f t="shared" si="4"/>
        <v>950</v>
      </c>
      <c r="E41" s="5">
        <f t="shared" si="5"/>
        <v>328860</v>
      </c>
    </row>
    <row r="42" spans="1:5" ht="15" customHeight="1" x14ac:dyDescent="0.25">
      <c r="A42" s="6" t="s">
        <v>16</v>
      </c>
      <c r="B42" s="7">
        <v>12317</v>
      </c>
      <c r="C42" s="7">
        <v>9466</v>
      </c>
      <c r="D42" s="5">
        <f t="shared" si="4"/>
        <v>2851</v>
      </c>
      <c r="E42" s="5">
        <f t="shared" si="5"/>
        <v>331711</v>
      </c>
    </row>
    <row r="43" spans="1:5" ht="15" customHeight="1" x14ac:dyDescent="0.25">
      <c r="A43" s="6" t="s">
        <v>17</v>
      </c>
      <c r="B43" s="7">
        <v>10446</v>
      </c>
      <c r="C43" s="7">
        <v>9438</v>
      </c>
      <c r="D43" s="5">
        <f t="shared" si="4"/>
        <v>1008</v>
      </c>
      <c r="E43" s="5">
        <f t="shared" si="5"/>
        <v>332719</v>
      </c>
    </row>
    <row r="44" spans="1:5" ht="15" customHeight="1" x14ac:dyDescent="0.25">
      <c r="A44" s="6" t="s">
        <v>18</v>
      </c>
      <c r="B44" s="7">
        <v>10270</v>
      </c>
      <c r="C44" s="7">
        <v>10376</v>
      </c>
      <c r="D44" s="5">
        <f t="shared" si="4"/>
        <v>-106</v>
      </c>
      <c r="E44" s="5">
        <f t="shared" si="5"/>
        <v>332613</v>
      </c>
    </row>
    <row r="45" spans="1:5" ht="15" customHeight="1" x14ac:dyDescent="0.25">
      <c r="A45" s="6" t="s">
        <v>19</v>
      </c>
      <c r="B45" s="7">
        <v>8071</v>
      </c>
      <c r="C45" s="7">
        <v>12198</v>
      </c>
      <c r="D45" s="5">
        <f t="shared" si="4"/>
        <v>-4127</v>
      </c>
      <c r="E45" s="5">
        <f t="shared" si="5"/>
        <v>328486</v>
      </c>
    </row>
    <row r="46" spans="1:5" ht="15" customHeight="1" x14ac:dyDescent="0.25">
      <c r="A46" s="8" t="s">
        <v>24</v>
      </c>
      <c r="B46" s="9">
        <v>133655</v>
      </c>
      <c r="C46" s="9">
        <v>120577</v>
      </c>
      <c r="D46" s="10">
        <f>SUM(D34:D45)</f>
        <v>13078</v>
      </c>
      <c r="E46" s="10">
        <f>E45</f>
        <v>328486</v>
      </c>
    </row>
    <row r="47" spans="1:5" ht="15" customHeight="1" x14ac:dyDescent="0.25">
      <c r="A47" s="2" t="s">
        <v>25</v>
      </c>
      <c r="B47" s="3">
        <v>10542</v>
      </c>
      <c r="C47" s="3">
        <v>10103</v>
      </c>
      <c r="D47" s="4">
        <f t="shared" ref="D47:D58" si="6">B47-C47</f>
        <v>439</v>
      </c>
      <c r="E47" s="5">
        <f>E45+D47</f>
        <v>328925</v>
      </c>
    </row>
    <row r="48" spans="1:5" ht="15" customHeight="1" x14ac:dyDescent="0.25">
      <c r="A48" s="6" t="s">
        <v>9</v>
      </c>
      <c r="B48" s="7">
        <v>10829</v>
      </c>
      <c r="C48" s="7">
        <v>9556</v>
      </c>
      <c r="D48" s="5">
        <f t="shared" si="6"/>
        <v>1273</v>
      </c>
      <c r="E48" s="5">
        <f t="shared" ref="E48:E58" si="7">E47+D48</f>
        <v>330198</v>
      </c>
    </row>
    <row r="49" spans="1:5" ht="15" customHeight="1" x14ac:dyDescent="0.25">
      <c r="A49" s="6" t="s">
        <v>10</v>
      </c>
      <c r="B49" s="7">
        <v>12426</v>
      </c>
      <c r="C49" s="7">
        <v>10499</v>
      </c>
      <c r="D49" s="5">
        <f t="shared" si="6"/>
        <v>1927</v>
      </c>
      <c r="E49" s="5">
        <f t="shared" si="7"/>
        <v>332125</v>
      </c>
    </row>
    <row r="50" spans="1:5" ht="15" customHeight="1" x14ac:dyDescent="0.25">
      <c r="A50" s="6" t="s">
        <v>11</v>
      </c>
      <c r="B50" s="7">
        <v>12375</v>
      </c>
      <c r="C50" s="7">
        <v>10071</v>
      </c>
      <c r="D50" s="5">
        <f t="shared" si="6"/>
        <v>2304</v>
      </c>
      <c r="E50" s="5">
        <f t="shared" si="7"/>
        <v>334429</v>
      </c>
    </row>
    <row r="51" spans="1:5" ht="15" customHeight="1" x14ac:dyDescent="0.25">
      <c r="A51" s="6" t="s">
        <v>12</v>
      </c>
      <c r="B51" s="7">
        <v>12917</v>
      </c>
      <c r="C51" s="7">
        <v>10208</v>
      </c>
      <c r="D51" s="5">
        <f t="shared" si="6"/>
        <v>2709</v>
      </c>
      <c r="E51" s="5">
        <f t="shared" si="7"/>
        <v>337138</v>
      </c>
    </row>
    <row r="52" spans="1:5" ht="15" customHeight="1" x14ac:dyDescent="0.25">
      <c r="A52" s="6" t="s">
        <v>13</v>
      </c>
      <c r="B52" s="7">
        <v>14281</v>
      </c>
      <c r="C52" s="7">
        <v>10150</v>
      </c>
      <c r="D52" s="5">
        <f t="shared" si="6"/>
        <v>4131</v>
      </c>
      <c r="E52" s="5">
        <f t="shared" si="7"/>
        <v>341269</v>
      </c>
    </row>
    <row r="53" spans="1:5" ht="15" customHeight="1" x14ac:dyDescent="0.25">
      <c r="A53" s="6" t="s">
        <v>14</v>
      </c>
      <c r="B53" s="7">
        <v>13893</v>
      </c>
      <c r="C53" s="7">
        <v>10145</v>
      </c>
      <c r="D53" s="5">
        <f t="shared" si="6"/>
        <v>3748</v>
      </c>
      <c r="E53" s="5">
        <f t="shared" si="7"/>
        <v>345017</v>
      </c>
    </row>
    <row r="54" spans="1:5" ht="15" customHeight="1" x14ac:dyDescent="0.25">
      <c r="A54" s="6" t="s">
        <v>15</v>
      </c>
      <c r="B54" s="7">
        <v>13767</v>
      </c>
      <c r="C54" s="7">
        <v>11014</v>
      </c>
      <c r="D54" s="5">
        <f t="shared" si="6"/>
        <v>2753</v>
      </c>
      <c r="E54" s="5">
        <f t="shared" si="7"/>
        <v>347770</v>
      </c>
    </row>
    <row r="55" spans="1:5" ht="15" customHeight="1" x14ac:dyDescent="0.25">
      <c r="A55" s="6" t="s">
        <v>16</v>
      </c>
      <c r="B55" s="7">
        <v>12950</v>
      </c>
      <c r="C55" s="7">
        <v>10458</v>
      </c>
      <c r="D55" s="5">
        <f t="shared" si="6"/>
        <v>2492</v>
      </c>
      <c r="E55" s="5">
        <f t="shared" si="7"/>
        <v>350262</v>
      </c>
    </row>
    <row r="56" spans="1:5" ht="15" customHeight="1" x14ac:dyDescent="0.25">
      <c r="A56" s="6" t="s">
        <v>17</v>
      </c>
      <c r="B56" s="7">
        <v>12666</v>
      </c>
      <c r="C56" s="7">
        <v>10521</v>
      </c>
      <c r="D56" s="5">
        <f t="shared" si="6"/>
        <v>2145</v>
      </c>
      <c r="E56" s="5">
        <f t="shared" si="7"/>
        <v>352407</v>
      </c>
    </row>
    <row r="57" spans="1:5" ht="15" customHeight="1" x14ac:dyDescent="0.25">
      <c r="A57" s="6" t="s">
        <v>18</v>
      </c>
      <c r="B57" s="7">
        <v>11737</v>
      </c>
      <c r="C57" s="7">
        <v>12012</v>
      </c>
      <c r="D57" s="5">
        <f t="shared" si="6"/>
        <v>-275</v>
      </c>
      <c r="E57" s="5">
        <f t="shared" si="7"/>
        <v>352132</v>
      </c>
    </row>
    <row r="58" spans="1:5" ht="15" customHeight="1" x14ac:dyDescent="0.25">
      <c r="A58" s="6" t="s">
        <v>19</v>
      </c>
      <c r="B58" s="7">
        <v>8223</v>
      </c>
      <c r="C58" s="7">
        <v>11818</v>
      </c>
      <c r="D58" s="5">
        <f t="shared" si="6"/>
        <v>-3595</v>
      </c>
      <c r="E58" s="5">
        <f t="shared" si="7"/>
        <v>348537</v>
      </c>
    </row>
    <row r="59" spans="1:5" ht="15" customHeight="1" x14ac:dyDescent="0.25">
      <c r="A59" s="8" t="s">
        <v>36</v>
      </c>
      <c r="B59" s="9">
        <v>146606</v>
      </c>
      <c r="C59" s="9">
        <v>126555</v>
      </c>
      <c r="D59" s="10">
        <f>SUM(D47:D58)</f>
        <v>20051</v>
      </c>
      <c r="E59" s="10">
        <f>E58</f>
        <v>348537</v>
      </c>
    </row>
    <row r="60" spans="1:5" ht="15" customHeight="1" x14ac:dyDescent="0.25">
      <c r="A60" s="2" t="s">
        <v>37</v>
      </c>
      <c r="B60" s="3">
        <v>12165</v>
      </c>
      <c r="C60" s="3">
        <v>11589</v>
      </c>
      <c r="D60" s="4">
        <f t="shared" ref="D60:D71" si="8">B60-C60</f>
        <v>576</v>
      </c>
      <c r="E60" s="5">
        <f>E58+D60</f>
        <v>349113</v>
      </c>
    </row>
    <row r="61" spans="1:5" ht="15" customHeight="1" x14ac:dyDescent="0.25">
      <c r="A61" s="6" t="s">
        <v>9</v>
      </c>
      <c r="B61" s="7">
        <v>12395</v>
      </c>
      <c r="C61" s="7">
        <v>11902</v>
      </c>
      <c r="D61" s="5">
        <f t="shared" si="8"/>
        <v>493</v>
      </c>
      <c r="E61" s="5">
        <f t="shared" ref="E61:E71" si="9">E60+D61</f>
        <v>349606</v>
      </c>
    </row>
    <row r="62" spans="1:5" ht="15" customHeight="1" x14ac:dyDescent="0.25">
      <c r="A62" s="6" t="s">
        <v>10</v>
      </c>
      <c r="B62" s="7">
        <v>14277</v>
      </c>
      <c r="C62" s="7">
        <v>11233</v>
      </c>
      <c r="D62" s="5">
        <f t="shared" si="8"/>
        <v>3044</v>
      </c>
      <c r="E62" s="5">
        <f t="shared" si="9"/>
        <v>352650</v>
      </c>
    </row>
    <row r="63" spans="1:5" ht="15" customHeight="1" x14ac:dyDescent="0.25">
      <c r="A63" s="6" t="s">
        <v>11</v>
      </c>
      <c r="B63" s="7">
        <v>13738</v>
      </c>
      <c r="C63" s="7">
        <v>11485</v>
      </c>
      <c r="D63" s="5">
        <f t="shared" si="8"/>
        <v>2253</v>
      </c>
      <c r="E63" s="5">
        <f t="shared" si="9"/>
        <v>354903</v>
      </c>
    </row>
    <row r="64" spans="1:5" ht="15" customHeight="1" x14ac:dyDescent="0.25">
      <c r="A64" s="6" t="s">
        <v>12</v>
      </c>
      <c r="B64" s="7">
        <v>13201</v>
      </c>
      <c r="C64" s="7">
        <v>10904</v>
      </c>
      <c r="D64" s="5">
        <f t="shared" si="8"/>
        <v>2297</v>
      </c>
      <c r="E64" s="5">
        <f t="shared" si="9"/>
        <v>357200</v>
      </c>
    </row>
    <row r="65" spans="1:5" ht="15" customHeight="1" x14ac:dyDescent="0.25">
      <c r="A65" s="6" t="s">
        <v>13</v>
      </c>
      <c r="B65" s="7">
        <v>13418</v>
      </c>
      <c r="C65" s="7">
        <v>10450</v>
      </c>
      <c r="D65" s="5">
        <f t="shared" si="8"/>
        <v>2968</v>
      </c>
      <c r="E65" s="5">
        <f t="shared" si="9"/>
        <v>360168</v>
      </c>
    </row>
    <row r="66" spans="1:5" ht="15" customHeight="1" x14ac:dyDescent="0.25">
      <c r="A66" s="6" t="s">
        <v>14</v>
      </c>
      <c r="B66" s="7">
        <v>13169</v>
      </c>
      <c r="C66" s="7">
        <v>11439</v>
      </c>
      <c r="D66" s="5">
        <f t="shared" si="8"/>
        <v>1730</v>
      </c>
      <c r="E66" s="5">
        <f t="shared" si="9"/>
        <v>361898</v>
      </c>
    </row>
    <row r="67" spans="1:5" ht="15" customHeight="1" x14ac:dyDescent="0.25">
      <c r="A67" s="6" t="s">
        <v>15</v>
      </c>
      <c r="B67" s="7">
        <v>13668</v>
      </c>
      <c r="C67" s="7">
        <v>11497</v>
      </c>
      <c r="D67" s="5">
        <f t="shared" si="8"/>
        <v>2171</v>
      </c>
      <c r="E67" s="5">
        <f t="shared" si="9"/>
        <v>364069</v>
      </c>
    </row>
    <row r="68" spans="1:5" ht="15" customHeight="1" x14ac:dyDescent="0.25">
      <c r="A68" s="6" t="s">
        <v>16</v>
      </c>
      <c r="B68" s="7">
        <v>12034</v>
      </c>
      <c r="C68" s="7">
        <v>10998</v>
      </c>
      <c r="D68" s="5">
        <f t="shared" si="8"/>
        <v>1036</v>
      </c>
      <c r="E68" s="5">
        <f t="shared" si="9"/>
        <v>365105</v>
      </c>
    </row>
    <row r="69" spans="1:5" ht="15" customHeight="1" x14ac:dyDescent="0.25">
      <c r="A69" s="6" t="s">
        <v>17</v>
      </c>
      <c r="B69" s="7">
        <v>12494</v>
      </c>
      <c r="C69" s="7">
        <v>11140</v>
      </c>
      <c r="D69" s="5">
        <f t="shared" si="8"/>
        <v>1354</v>
      </c>
      <c r="E69" s="5">
        <f t="shared" si="9"/>
        <v>366459</v>
      </c>
    </row>
    <row r="70" spans="1:5" ht="15" customHeight="1" x14ac:dyDescent="0.25">
      <c r="A70" s="6" t="s">
        <v>18</v>
      </c>
      <c r="B70" s="7">
        <v>11083</v>
      </c>
      <c r="C70" s="7">
        <v>12810</v>
      </c>
      <c r="D70" s="5">
        <f t="shared" si="8"/>
        <v>-1727</v>
      </c>
      <c r="E70" s="5">
        <f t="shared" si="9"/>
        <v>364732</v>
      </c>
    </row>
    <row r="71" spans="1:5" ht="15" customHeight="1" x14ac:dyDescent="0.25">
      <c r="A71" s="6" t="s">
        <v>19</v>
      </c>
      <c r="B71" s="7">
        <v>7969</v>
      </c>
      <c r="C71" s="7">
        <v>11067</v>
      </c>
      <c r="D71" s="5">
        <f t="shared" si="8"/>
        <v>-3098</v>
      </c>
      <c r="E71" s="5">
        <f t="shared" si="9"/>
        <v>361634</v>
      </c>
    </row>
    <row r="72" spans="1:5" ht="15" customHeight="1" x14ac:dyDescent="0.25">
      <c r="A72" s="8" t="s">
        <v>40</v>
      </c>
      <c r="B72" s="9">
        <v>149611</v>
      </c>
      <c r="C72" s="9">
        <v>136514</v>
      </c>
      <c r="D72" s="10">
        <f>SUM(D60:D71)</f>
        <v>13097</v>
      </c>
      <c r="E72" s="10">
        <f>E71</f>
        <v>361634</v>
      </c>
    </row>
    <row r="73" spans="1:5" ht="15" customHeight="1" x14ac:dyDescent="0.25">
      <c r="A73" s="2" t="s">
        <v>41</v>
      </c>
      <c r="B73" s="3">
        <v>12236</v>
      </c>
      <c r="C73" s="3">
        <v>13060</v>
      </c>
      <c r="D73" s="4">
        <f t="shared" ref="D73:D84" si="10">B73-C73</f>
        <v>-824</v>
      </c>
      <c r="E73" s="5">
        <f>E71+D73</f>
        <v>360810</v>
      </c>
    </row>
    <row r="74" spans="1:5" ht="15" customHeight="1" x14ac:dyDescent="0.25">
      <c r="A74" s="6" t="s">
        <v>9</v>
      </c>
      <c r="B74" s="7">
        <v>15319</v>
      </c>
      <c r="C74" s="7">
        <v>12121</v>
      </c>
      <c r="D74" s="5">
        <f t="shared" si="10"/>
        <v>3198</v>
      </c>
      <c r="E74" s="5">
        <f t="shared" ref="E74:E84" si="11">E73+D74</f>
        <v>364008</v>
      </c>
    </row>
    <row r="75" spans="1:5" ht="15" customHeight="1" x14ac:dyDescent="0.25">
      <c r="A75" s="6" t="s">
        <v>10</v>
      </c>
      <c r="B75" s="7">
        <v>14488</v>
      </c>
      <c r="C75" s="7">
        <v>12526</v>
      </c>
      <c r="D75" s="5">
        <f t="shared" si="10"/>
        <v>1962</v>
      </c>
      <c r="E75" s="5">
        <f t="shared" si="11"/>
        <v>365970</v>
      </c>
    </row>
    <row r="76" spans="1:5" ht="15" customHeight="1" x14ac:dyDescent="0.25">
      <c r="A76" s="6" t="s">
        <v>11</v>
      </c>
      <c r="B76" s="7">
        <v>14025</v>
      </c>
      <c r="C76" s="7">
        <v>10927</v>
      </c>
      <c r="D76" s="5">
        <f t="shared" si="10"/>
        <v>3098</v>
      </c>
      <c r="E76" s="5">
        <f t="shared" si="11"/>
        <v>369068</v>
      </c>
    </row>
    <row r="77" spans="1:5" ht="15" customHeight="1" x14ac:dyDescent="0.25">
      <c r="A77" s="6" t="s">
        <v>12</v>
      </c>
      <c r="B77" s="7">
        <v>15372</v>
      </c>
      <c r="C77" s="7">
        <v>11569</v>
      </c>
      <c r="D77" s="5">
        <f t="shared" si="10"/>
        <v>3803</v>
      </c>
      <c r="E77" s="5">
        <f t="shared" si="11"/>
        <v>372871</v>
      </c>
    </row>
    <row r="78" spans="1:5" ht="15" customHeight="1" x14ac:dyDescent="0.25">
      <c r="A78" s="6" t="s">
        <v>13</v>
      </c>
      <c r="B78" s="7">
        <v>14737</v>
      </c>
      <c r="C78" s="7">
        <v>12926</v>
      </c>
      <c r="D78" s="5">
        <f t="shared" si="10"/>
        <v>1811</v>
      </c>
      <c r="E78" s="5">
        <f t="shared" si="11"/>
        <v>374682</v>
      </c>
    </row>
    <row r="79" spans="1:5" ht="15" customHeight="1" x14ac:dyDescent="0.25">
      <c r="A79" s="6" t="s">
        <v>14</v>
      </c>
      <c r="B79" s="7">
        <v>14585</v>
      </c>
      <c r="C79" s="7">
        <v>11600</v>
      </c>
      <c r="D79" s="5">
        <f t="shared" si="10"/>
        <v>2985</v>
      </c>
      <c r="E79" s="5">
        <f t="shared" si="11"/>
        <v>377667</v>
      </c>
    </row>
    <row r="80" spans="1:5" ht="15" hidden="1" customHeight="1" x14ac:dyDescent="0.25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377667</v>
      </c>
    </row>
    <row r="81" spans="1:5" ht="15" hidden="1" customHeight="1" x14ac:dyDescent="0.25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377667</v>
      </c>
    </row>
    <row r="82" spans="1:5" ht="15" hidden="1" customHeight="1" x14ac:dyDescent="0.25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377667</v>
      </c>
    </row>
    <row r="83" spans="1:5" ht="15" hidden="1" customHeight="1" x14ac:dyDescent="0.25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377667</v>
      </c>
    </row>
    <row r="84" spans="1:5" ht="15" hidden="1" customHeight="1" x14ac:dyDescent="0.25">
      <c r="A84" s="6" t="s">
        <v>38</v>
      </c>
      <c r="B84" s="7">
        <v>0</v>
      </c>
      <c r="C84" s="7">
        <v>0</v>
      </c>
      <c r="D84" s="5">
        <f t="shared" si="10"/>
        <v>0</v>
      </c>
      <c r="E84" s="5">
        <f t="shared" si="11"/>
        <v>377667</v>
      </c>
    </row>
    <row r="85" spans="1:5" ht="15" customHeight="1" x14ac:dyDescent="0.25">
      <c r="A85" s="8" t="s">
        <v>39</v>
      </c>
      <c r="B85" s="9">
        <v>100762</v>
      </c>
      <c r="C85" s="9">
        <v>84729</v>
      </c>
      <c r="D85" s="10">
        <f>SUM(D73:D84)</f>
        <v>16033</v>
      </c>
      <c r="E85" s="10">
        <f>E84</f>
        <v>377667</v>
      </c>
    </row>
    <row r="86" spans="1:5" x14ac:dyDescent="0.25">
      <c r="A86" s="12" t="s">
        <v>26</v>
      </c>
    </row>
    <row r="87" spans="1:5" x14ac:dyDescent="0.25">
      <c r="A87" s="13" t="s">
        <v>27</v>
      </c>
    </row>
    <row r="88" spans="1:5" ht="28.5" customHeight="1" x14ac:dyDescent="0.25">
      <c r="A88" s="21" t="s">
        <v>42</v>
      </c>
      <c r="B88" s="21"/>
      <c r="C88" s="21"/>
      <c r="D88" s="21"/>
      <c r="E88" s="21"/>
    </row>
    <row r="90" spans="1:5" x14ac:dyDescent="0.25">
      <c r="E90" s="14"/>
    </row>
    <row r="91" spans="1:5" x14ac:dyDescent="0.25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1"/>
  <sheetViews>
    <sheetView showGridLines="0" zoomScaleNormal="100" workbookViewId="0">
      <pane ySplit="7" topLeftCell="A68" activePane="bottomLeft" state="frozen"/>
      <selection pane="bottomLeft" activeCell="C90" sqref="C90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2" t="s">
        <v>0</v>
      </c>
      <c r="B1" s="22"/>
      <c r="C1" s="22"/>
      <c r="D1" s="22"/>
      <c r="E1" s="22"/>
    </row>
    <row r="2" spans="1:5" ht="13.8" x14ac:dyDescent="0.25">
      <c r="A2" s="23" t="s">
        <v>1</v>
      </c>
      <c r="B2" s="23"/>
      <c r="C2" s="23"/>
      <c r="D2" s="23"/>
      <c r="E2" s="23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4" t="s">
        <v>29</v>
      </c>
      <c r="B4" s="24"/>
      <c r="C4" s="24"/>
      <c r="D4" s="24"/>
      <c r="E4" s="24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5">
      <c r="A7" s="25"/>
      <c r="B7" s="26"/>
      <c r="C7" s="25"/>
      <c r="D7" s="27"/>
      <c r="E7" s="27"/>
    </row>
    <row r="8" spans="1:5" ht="15" customHeight="1" x14ac:dyDescent="0.25">
      <c r="A8" s="2" t="s">
        <v>8</v>
      </c>
      <c r="B8" s="3">
        <v>36949</v>
      </c>
      <c r="C8" s="3">
        <v>34488</v>
      </c>
      <c r="D8" s="4">
        <f t="shared" ref="D8:D19" si="0">B8-C8</f>
        <v>2461</v>
      </c>
      <c r="E8" s="5">
        <v>1148443</v>
      </c>
    </row>
    <row r="9" spans="1:5" ht="15" customHeight="1" x14ac:dyDescent="0.25">
      <c r="A9" s="6" t="s">
        <v>9</v>
      </c>
      <c r="B9" s="7">
        <v>38106</v>
      </c>
      <c r="C9" s="7">
        <v>31134</v>
      </c>
      <c r="D9" s="5">
        <f t="shared" si="0"/>
        <v>6972</v>
      </c>
      <c r="E9" s="5">
        <f t="shared" ref="E9:E19" si="1">E8+D9</f>
        <v>1155415</v>
      </c>
    </row>
    <row r="10" spans="1:5" ht="15" customHeight="1" x14ac:dyDescent="0.25">
      <c r="A10" s="6" t="s">
        <v>10</v>
      </c>
      <c r="B10" s="7">
        <v>33549</v>
      </c>
      <c r="C10" s="7">
        <v>41358</v>
      </c>
      <c r="D10" s="5">
        <f t="shared" si="0"/>
        <v>-7809</v>
      </c>
      <c r="E10" s="5">
        <f t="shared" si="1"/>
        <v>1147606</v>
      </c>
    </row>
    <row r="11" spans="1:5" ht="15" customHeight="1" x14ac:dyDescent="0.25">
      <c r="A11" s="6" t="s">
        <v>11</v>
      </c>
      <c r="B11" s="7">
        <v>13142</v>
      </c>
      <c r="C11" s="7">
        <v>49340</v>
      </c>
      <c r="D11" s="5">
        <f t="shared" si="0"/>
        <v>-36198</v>
      </c>
      <c r="E11" s="5">
        <f t="shared" si="1"/>
        <v>1111408</v>
      </c>
    </row>
    <row r="12" spans="1:5" ht="15" customHeight="1" x14ac:dyDescent="0.25">
      <c r="A12" s="6" t="s">
        <v>12</v>
      </c>
      <c r="B12" s="7">
        <v>14923</v>
      </c>
      <c r="C12" s="7">
        <v>27115</v>
      </c>
      <c r="D12" s="5">
        <f t="shared" si="0"/>
        <v>-12192</v>
      </c>
      <c r="E12" s="5">
        <f t="shared" si="1"/>
        <v>1099216</v>
      </c>
    </row>
    <row r="13" spans="1:5" ht="15" customHeight="1" x14ac:dyDescent="0.25">
      <c r="A13" s="6" t="s">
        <v>13</v>
      </c>
      <c r="B13" s="7">
        <v>19547</v>
      </c>
      <c r="C13" s="7">
        <v>23155</v>
      </c>
      <c r="D13" s="5">
        <f t="shared" si="0"/>
        <v>-3608</v>
      </c>
      <c r="E13" s="5">
        <f t="shared" si="1"/>
        <v>1095608</v>
      </c>
    </row>
    <row r="14" spans="1:5" ht="15" customHeight="1" x14ac:dyDescent="0.25">
      <c r="A14" s="6" t="s">
        <v>14</v>
      </c>
      <c r="B14" s="7">
        <v>28047</v>
      </c>
      <c r="C14" s="7">
        <v>23053</v>
      </c>
      <c r="D14" s="5">
        <f t="shared" si="0"/>
        <v>4994</v>
      </c>
      <c r="E14" s="5">
        <f t="shared" si="1"/>
        <v>1100602</v>
      </c>
    </row>
    <row r="15" spans="1:5" ht="15" customHeight="1" x14ac:dyDescent="0.25">
      <c r="A15" s="6" t="s">
        <v>15</v>
      </c>
      <c r="B15" s="7">
        <v>35471</v>
      </c>
      <c r="C15" s="7">
        <v>24650</v>
      </c>
      <c r="D15" s="5">
        <f t="shared" si="0"/>
        <v>10821</v>
      </c>
      <c r="E15" s="5">
        <f t="shared" si="1"/>
        <v>1111423</v>
      </c>
    </row>
    <row r="16" spans="1:5" ht="15" customHeight="1" x14ac:dyDescent="0.25">
      <c r="A16" s="6" t="s">
        <v>16</v>
      </c>
      <c r="B16" s="7">
        <v>38619</v>
      </c>
      <c r="C16" s="7">
        <v>27207</v>
      </c>
      <c r="D16" s="5">
        <f t="shared" si="0"/>
        <v>11412</v>
      </c>
      <c r="E16" s="5">
        <f t="shared" si="1"/>
        <v>1122835</v>
      </c>
    </row>
    <row r="17" spans="1:5" ht="15" customHeight="1" x14ac:dyDescent="0.25">
      <c r="A17" s="6" t="s">
        <v>17</v>
      </c>
      <c r="B17" s="7">
        <v>44737</v>
      </c>
      <c r="C17" s="7">
        <v>29665</v>
      </c>
      <c r="D17" s="5">
        <f t="shared" si="0"/>
        <v>15072</v>
      </c>
      <c r="E17" s="5">
        <f t="shared" si="1"/>
        <v>1137907</v>
      </c>
    </row>
    <row r="18" spans="1:5" ht="15" customHeight="1" x14ac:dyDescent="0.25">
      <c r="A18" s="6" t="s">
        <v>18</v>
      </c>
      <c r="B18" s="7">
        <v>41421</v>
      </c>
      <c r="C18" s="7">
        <v>27541</v>
      </c>
      <c r="D18" s="5">
        <f t="shared" si="0"/>
        <v>13880</v>
      </c>
      <c r="E18" s="5">
        <f t="shared" si="1"/>
        <v>1151787</v>
      </c>
    </row>
    <row r="19" spans="1:5" ht="15" customHeight="1" x14ac:dyDescent="0.25">
      <c r="A19" s="6" t="s">
        <v>19</v>
      </c>
      <c r="B19" s="7">
        <v>31252</v>
      </c>
      <c r="C19" s="7">
        <v>30654</v>
      </c>
      <c r="D19" s="5">
        <f t="shared" si="0"/>
        <v>598</v>
      </c>
      <c r="E19" s="5">
        <f t="shared" si="1"/>
        <v>1152385</v>
      </c>
    </row>
    <row r="20" spans="1:5" ht="15" customHeight="1" x14ac:dyDescent="0.25">
      <c r="A20" s="8" t="s">
        <v>20</v>
      </c>
      <c r="B20" s="9">
        <v>375763</v>
      </c>
      <c r="C20" s="9">
        <v>369360</v>
      </c>
      <c r="D20" s="9">
        <f>SUM(D8:D19)</f>
        <v>6403</v>
      </c>
      <c r="E20" s="10">
        <f>E19</f>
        <v>1152385</v>
      </c>
    </row>
    <row r="21" spans="1:5" ht="15" customHeight="1" x14ac:dyDescent="0.25">
      <c r="A21" s="2" t="s">
        <v>21</v>
      </c>
      <c r="B21" s="3">
        <v>42778</v>
      </c>
      <c r="C21" s="3">
        <v>36532</v>
      </c>
      <c r="D21" s="4">
        <f t="shared" ref="D21:D32" si="2">B21-C21</f>
        <v>6246</v>
      </c>
      <c r="E21" s="4">
        <f>E19+D21</f>
        <v>1158631</v>
      </c>
    </row>
    <row r="22" spans="1:5" ht="15" customHeight="1" x14ac:dyDescent="0.25">
      <c r="A22" s="6" t="s">
        <v>9</v>
      </c>
      <c r="B22" s="7">
        <v>46104</v>
      </c>
      <c r="C22" s="7">
        <v>35969</v>
      </c>
      <c r="D22" s="5">
        <f t="shared" si="2"/>
        <v>10135</v>
      </c>
      <c r="E22" s="5">
        <f t="shared" ref="E22:E32" si="3">E21+D22</f>
        <v>1168766</v>
      </c>
    </row>
    <row r="23" spans="1:5" ht="15" customHeight="1" x14ac:dyDescent="0.25">
      <c r="A23" s="6" t="s">
        <v>10</v>
      </c>
      <c r="B23" s="7">
        <v>36776</v>
      </c>
      <c r="C23" s="7">
        <v>41486</v>
      </c>
      <c r="D23" s="5">
        <f t="shared" si="2"/>
        <v>-4710</v>
      </c>
      <c r="E23" s="5">
        <f t="shared" si="3"/>
        <v>1164056</v>
      </c>
    </row>
    <row r="24" spans="1:5" ht="15" customHeight="1" x14ac:dyDescent="0.25">
      <c r="A24" s="6" t="s">
        <v>11</v>
      </c>
      <c r="B24" s="7">
        <v>32355</v>
      </c>
      <c r="C24" s="7">
        <v>31122</v>
      </c>
      <c r="D24" s="5">
        <f t="shared" si="2"/>
        <v>1233</v>
      </c>
      <c r="E24" s="5">
        <f t="shared" si="3"/>
        <v>1165289</v>
      </c>
    </row>
    <row r="25" spans="1:5" ht="15" customHeight="1" x14ac:dyDescent="0.25">
      <c r="A25" s="6" t="s">
        <v>12</v>
      </c>
      <c r="B25" s="7">
        <v>33367</v>
      </c>
      <c r="C25" s="7">
        <v>30568</v>
      </c>
      <c r="D25" s="5">
        <f t="shared" si="2"/>
        <v>2799</v>
      </c>
      <c r="E25" s="5">
        <f t="shared" si="3"/>
        <v>1168088</v>
      </c>
    </row>
    <row r="26" spans="1:5" ht="15" customHeight="1" x14ac:dyDescent="0.25">
      <c r="A26" s="6" t="s">
        <v>13</v>
      </c>
      <c r="B26" s="7">
        <v>39664</v>
      </c>
      <c r="C26" s="7">
        <v>31065</v>
      </c>
      <c r="D26" s="5">
        <f t="shared" si="2"/>
        <v>8599</v>
      </c>
      <c r="E26" s="5">
        <f t="shared" si="3"/>
        <v>1176687</v>
      </c>
    </row>
    <row r="27" spans="1:5" ht="18" customHeight="1" x14ac:dyDescent="0.25">
      <c r="A27" s="6" t="s">
        <v>14</v>
      </c>
      <c r="B27" s="7">
        <v>44839</v>
      </c>
      <c r="C27" s="7">
        <v>32880</v>
      </c>
      <c r="D27" s="5">
        <f t="shared" si="2"/>
        <v>11959</v>
      </c>
      <c r="E27" s="5">
        <f t="shared" si="3"/>
        <v>1188646</v>
      </c>
    </row>
    <row r="28" spans="1:5" ht="15" customHeight="1" x14ac:dyDescent="0.25">
      <c r="A28" s="6" t="s">
        <v>15</v>
      </c>
      <c r="B28" s="7">
        <v>50319</v>
      </c>
      <c r="C28" s="7">
        <v>34501</v>
      </c>
      <c r="D28" s="5">
        <f t="shared" si="2"/>
        <v>15818</v>
      </c>
      <c r="E28" s="5">
        <f t="shared" si="3"/>
        <v>1204464</v>
      </c>
    </row>
    <row r="29" spans="1:5" ht="15" customHeight="1" x14ac:dyDescent="0.25">
      <c r="A29" s="6" t="s">
        <v>16</v>
      </c>
      <c r="B29" s="7">
        <v>49529</v>
      </c>
      <c r="C29" s="7">
        <v>35849</v>
      </c>
      <c r="D29" s="5">
        <f t="shared" si="2"/>
        <v>13680</v>
      </c>
      <c r="E29" s="5">
        <f t="shared" si="3"/>
        <v>1218144</v>
      </c>
    </row>
    <row r="30" spans="1:5" ht="15" customHeight="1" x14ac:dyDescent="0.25">
      <c r="A30" s="6" t="s">
        <v>17</v>
      </c>
      <c r="B30" s="7">
        <v>45370</v>
      </c>
      <c r="C30" s="7">
        <v>38148</v>
      </c>
      <c r="D30" s="5">
        <f t="shared" si="2"/>
        <v>7222</v>
      </c>
      <c r="E30" s="5">
        <f t="shared" si="3"/>
        <v>1225366</v>
      </c>
    </row>
    <row r="31" spans="1:5" ht="15" customHeight="1" x14ac:dyDescent="0.25">
      <c r="A31" s="6" t="s">
        <v>18</v>
      </c>
      <c r="B31" s="7">
        <v>45237</v>
      </c>
      <c r="C31" s="7">
        <v>33280</v>
      </c>
      <c r="D31" s="5">
        <f t="shared" si="2"/>
        <v>11957</v>
      </c>
      <c r="E31" s="5">
        <f t="shared" si="3"/>
        <v>1237323</v>
      </c>
    </row>
    <row r="32" spans="1:5" ht="15" customHeight="1" x14ac:dyDescent="0.25">
      <c r="A32" s="6" t="s">
        <v>19</v>
      </c>
      <c r="B32" s="7">
        <v>34217</v>
      </c>
      <c r="C32" s="7">
        <v>36349</v>
      </c>
      <c r="D32" s="5">
        <f t="shared" si="2"/>
        <v>-2132</v>
      </c>
      <c r="E32" s="5">
        <f t="shared" si="3"/>
        <v>1235191</v>
      </c>
    </row>
    <row r="33" spans="1:5" ht="15" customHeight="1" x14ac:dyDescent="0.25">
      <c r="A33" s="8" t="s">
        <v>22</v>
      </c>
      <c r="B33" s="9">
        <v>500555</v>
      </c>
      <c r="C33" s="9">
        <v>417749</v>
      </c>
      <c r="D33" s="10">
        <f>SUM(D21:D32)</f>
        <v>82806</v>
      </c>
      <c r="E33" s="10">
        <f>E32</f>
        <v>1235191</v>
      </c>
    </row>
    <row r="34" spans="1:5" ht="15" customHeight="1" x14ac:dyDescent="0.25">
      <c r="A34" s="2" t="s">
        <v>23</v>
      </c>
      <c r="B34" s="3">
        <v>41989</v>
      </c>
      <c r="C34" s="3">
        <v>44125</v>
      </c>
      <c r="D34" s="4">
        <f t="shared" ref="D34:D45" si="4">B34-C34</f>
        <v>-2136</v>
      </c>
      <c r="E34" s="5">
        <f>E32+D34</f>
        <v>1233055</v>
      </c>
    </row>
    <row r="35" spans="1:5" ht="15" customHeight="1" x14ac:dyDescent="0.25">
      <c r="A35" s="6" t="s">
        <v>9</v>
      </c>
      <c r="B35" s="7">
        <v>47410</v>
      </c>
      <c r="C35" s="7">
        <v>39124</v>
      </c>
      <c r="D35" s="5">
        <f t="shared" si="4"/>
        <v>8286</v>
      </c>
      <c r="E35" s="5">
        <f t="shared" ref="E35:E45" si="5">E34+D35</f>
        <v>1241341</v>
      </c>
    </row>
    <row r="36" spans="1:5" ht="16.5" customHeight="1" x14ac:dyDescent="0.25">
      <c r="A36" s="6" t="s">
        <v>10</v>
      </c>
      <c r="B36" s="16">
        <v>45741</v>
      </c>
      <c r="C36" s="7">
        <v>43151</v>
      </c>
      <c r="D36" s="5">
        <f t="shared" si="4"/>
        <v>2590</v>
      </c>
      <c r="E36" s="5">
        <f t="shared" si="5"/>
        <v>1243931</v>
      </c>
    </row>
    <row r="37" spans="1:5" ht="15" customHeight="1" x14ac:dyDescent="0.25">
      <c r="A37" s="6" t="s">
        <v>11</v>
      </c>
      <c r="B37" s="7">
        <v>41654</v>
      </c>
      <c r="C37" s="7">
        <v>35954</v>
      </c>
      <c r="D37" s="5">
        <f t="shared" si="4"/>
        <v>5700</v>
      </c>
      <c r="E37" s="5">
        <f t="shared" si="5"/>
        <v>1249631</v>
      </c>
    </row>
    <row r="38" spans="1:5" ht="15" customHeight="1" x14ac:dyDescent="0.25">
      <c r="A38" s="6" t="s">
        <v>12</v>
      </c>
      <c r="B38" s="7">
        <v>46195</v>
      </c>
      <c r="C38" s="7">
        <v>39358</v>
      </c>
      <c r="D38" s="5">
        <f t="shared" si="4"/>
        <v>6837</v>
      </c>
      <c r="E38" s="5">
        <f t="shared" si="5"/>
        <v>1256468</v>
      </c>
    </row>
    <row r="39" spans="1:5" ht="15" customHeight="1" x14ac:dyDescent="0.25">
      <c r="A39" s="6" t="s">
        <v>13</v>
      </c>
      <c r="B39" s="7">
        <v>47414</v>
      </c>
      <c r="C39" s="7">
        <v>37141</v>
      </c>
      <c r="D39" s="5">
        <f t="shared" si="4"/>
        <v>10273</v>
      </c>
      <c r="E39" s="5">
        <f t="shared" si="5"/>
        <v>1266741</v>
      </c>
    </row>
    <row r="40" spans="1:5" ht="15" customHeight="1" x14ac:dyDescent="0.25">
      <c r="A40" s="6" t="s">
        <v>14</v>
      </c>
      <c r="B40" s="7">
        <v>49261</v>
      </c>
      <c r="C40" s="7">
        <v>38949</v>
      </c>
      <c r="D40" s="5">
        <f t="shared" si="4"/>
        <v>10312</v>
      </c>
      <c r="E40" s="5">
        <f t="shared" si="5"/>
        <v>1277053</v>
      </c>
    </row>
    <row r="41" spans="1:5" ht="15" customHeight="1" x14ac:dyDescent="0.25">
      <c r="A41" s="6" t="s">
        <v>15</v>
      </c>
      <c r="B41" s="7">
        <v>52331</v>
      </c>
      <c r="C41" s="7">
        <v>42667</v>
      </c>
      <c r="D41" s="5">
        <f t="shared" si="4"/>
        <v>9664</v>
      </c>
      <c r="E41" s="5">
        <f t="shared" si="5"/>
        <v>1286717</v>
      </c>
    </row>
    <row r="42" spans="1:5" ht="15" customHeight="1" x14ac:dyDescent="0.25">
      <c r="A42" s="6" t="s">
        <v>16</v>
      </c>
      <c r="B42" s="7">
        <v>51145</v>
      </c>
      <c r="C42" s="7">
        <v>39069</v>
      </c>
      <c r="D42" s="5">
        <f t="shared" si="4"/>
        <v>12076</v>
      </c>
      <c r="E42" s="5">
        <f t="shared" si="5"/>
        <v>1298793</v>
      </c>
    </row>
    <row r="43" spans="1:5" ht="15" customHeight="1" x14ac:dyDescent="0.25">
      <c r="A43" s="6" t="s">
        <v>17</v>
      </c>
      <c r="B43" s="7">
        <v>44837</v>
      </c>
      <c r="C43" s="7">
        <v>39879</v>
      </c>
      <c r="D43" s="5">
        <f t="shared" si="4"/>
        <v>4958</v>
      </c>
      <c r="E43" s="5">
        <f t="shared" si="5"/>
        <v>1303751</v>
      </c>
    </row>
    <row r="44" spans="1:5" ht="15" customHeight="1" x14ac:dyDescent="0.25">
      <c r="A44" s="6" t="s">
        <v>18</v>
      </c>
      <c r="B44" s="7">
        <v>44062</v>
      </c>
      <c r="C44" s="7">
        <v>38076</v>
      </c>
      <c r="D44" s="5">
        <f t="shared" si="4"/>
        <v>5986</v>
      </c>
      <c r="E44" s="5">
        <f t="shared" si="5"/>
        <v>1309737</v>
      </c>
    </row>
    <row r="45" spans="1:5" ht="15" customHeight="1" x14ac:dyDescent="0.25">
      <c r="A45" s="6" t="s">
        <v>19</v>
      </c>
      <c r="B45" s="7">
        <v>31212</v>
      </c>
      <c r="C45" s="7">
        <v>39801</v>
      </c>
      <c r="D45" s="5">
        <f t="shared" si="4"/>
        <v>-8589</v>
      </c>
      <c r="E45" s="5">
        <f t="shared" si="5"/>
        <v>1301148</v>
      </c>
    </row>
    <row r="46" spans="1:5" ht="15" customHeight="1" x14ac:dyDescent="0.25">
      <c r="A46" s="8" t="s">
        <v>24</v>
      </c>
      <c r="B46" s="9">
        <v>543251</v>
      </c>
      <c r="C46" s="9">
        <v>477294</v>
      </c>
      <c r="D46" s="10">
        <f>SUM(D34:D45)</f>
        <v>65957</v>
      </c>
      <c r="E46" s="10">
        <f>E45</f>
        <v>1301148</v>
      </c>
    </row>
    <row r="47" spans="1:5" ht="15" customHeight="1" x14ac:dyDescent="0.25">
      <c r="A47" s="2" t="s">
        <v>25</v>
      </c>
      <c r="B47" s="3">
        <v>46496</v>
      </c>
      <c r="C47" s="3">
        <v>48556</v>
      </c>
      <c r="D47" s="4">
        <f t="shared" ref="D47:D58" si="6">B47-C47</f>
        <v>-2060</v>
      </c>
      <c r="E47" s="5">
        <f>E45+D47</f>
        <v>1299088</v>
      </c>
    </row>
    <row r="48" spans="1:5" ht="15" customHeight="1" x14ac:dyDescent="0.25">
      <c r="A48" s="6" t="s">
        <v>9</v>
      </c>
      <c r="B48" s="7">
        <v>44152</v>
      </c>
      <c r="C48" s="7">
        <v>39511</v>
      </c>
      <c r="D48" s="5">
        <f t="shared" si="6"/>
        <v>4641</v>
      </c>
      <c r="E48" s="5">
        <f t="shared" ref="E48:E58" si="7">E47+D48</f>
        <v>1303729</v>
      </c>
    </row>
    <row r="49" spans="1:5" ht="20.25" customHeight="1" x14ac:dyDescent="0.25">
      <c r="A49" s="6" t="s">
        <v>10</v>
      </c>
      <c r="B49" s="7">
        <v>48194</v>
      </c>
      <c r="C49" s="7">
        <v>43604</v>
      </c>
      <c r="D49" s="5">
        <f t="shared" si="6"/>
        <v>4590</v>
      </c>
      <c r="E49" s="5">
        <f t="shared" si="7"/>
        <v>1308319</v>
      </c>
    </row>
    <row r="50" spans="1:5" ht="15" customHeight="1" x14ac:dyDescent="0.25">
      <c r="A50" s="6" t="s">
        <v>11</v>
      </c>
      <c r="B50" s="7">
        <v>43617</v>
      </c>
      <c r="C50" s="7">
        <v>39664</v>
      </c>
      <c r="D50" s="5">
        <f t="shared" si="6"/>
        <v>3953</v>
      </c>
      <c r="E50" s="5">
        <f t="shared" si="7"/>
        <v>1312272</v>
      </c>
    </row>
    <row r="51" spans="1:5" ht="15" customHeight="1" x14ac:dyDescent="0.25">
      <c r="A51" s="6" t="s">
        <v>12</v>
      </c>
      <c r="B51" s="7">
        <v>46750</v>
      </c>
      <c r="C51" s="7">
        <v>43558</v>
      </c>
      <c r="D51" s="5">
        <f t="shared" si="6"/>
        <v>3192</v>
      </c>
      <c r="E51" s="5">
        <f t="shared" si="7"/>
        <v>1315464</v>
      </c>
    </row>
    <row r="52" spans="1:5" ht="15" customHeight="1" x14ac:dyDescent="0.25">
      <c r="A52" s="6" t="s">
        <v>13</v>
      </c>
      <c r="B52" s="7">
        <v>48686</v>
      </c>
      <c r="C52" s="7">
        <v>43025</v>
      </c>
      <c r="D52" s="5">
        <f t="shared" si="6"/>
        <v>5661</v>
      </c>
      <c r="E52" s="5">
        <f t="shared" si="7"/>
        <v>1321125</v>
      </c>
    </row>
    <row r="53" spans="1:5" ht="15" customHeight="1" x14ac:dyDescent="0.25">
      <c r="A53" s="6" t="s">
        <v>14</v>
      </c>
      <c r="B53" s="7">
        <v>48197</v>
      </c>
      <c r="C53" s="7">
        <v>42272</v>
      </c>
      <c r="D53" s="5">
        <f t="shared" si="6"/>
        <v>5925</v>
      </c>
      <c r="E53" s="5">
        <f t="shared" si="7"/>
        <v>1327050</v>
      </c>
    </row>
    <row r="54" spans="1:5" ht="15" customHeight="1" x14ac:dyDescent="0.25">
      <c r="A54" s="6" t="s">
        <v>15</v>
      </c>
      <c r="B54" s="7">
        <v>54683</v>
      </c>
      <c r="C54" s="7">
        <v>43977</v>
      </c>
      <c r="D54" s="5">
        <f t="shared" si="6"/>
        <v>10706</v>
      </c>
      <c r="E54" s="5">
        <f t="shared" si="7"/>
        <v>1337756</v>
      </c>
    </row>
    <row r="55" spans="1:5" ht="15" customHeight="1" x14ac:dyDescent="0.25">
      <c r="A55" s="6" t="s">
        <v>16</v>
      </c>
      <c r="B55" s="7">
        <v>50969</v>
      </c>
      <c r="C55" s="7">
        <v>40979</v>
      </c>
      <c r="D55" s="5">
        <f t="shared" si="6"/>
        <v>9990</v>
      </c>
      <c r="E55" s="5">
        <f t="shared" si="7"/>
        <v>1347746</v>
      </c>
    </row>
    <row r="56" spans="1:5" ht="15" customHeight="1" x14ac:dyDescent="0.25">
      <c r="A56" s="6" t="s">
        <v>17</v>
      </c>
      <c r="B56" s="7">
        <v>48487</v>
      </c>
      <c r="C56" s="7">
        <v>42506</v>
      </c>
      <c r="D56" s="5">
        <f t="shared" si="6"/>
        <v>5981</v>
      </c>
      <c r="E56" s="5">
        <f t="shared" si="7"/>
        <v>1353727</v>
      </c>
    </row>
    <row r="57" spans="1:5" ht="15" customHeight="1" x14ac:dyDescent="0.25">
      <c r="A57" s="6" t="s">
        <v>18</v>
      </c>
      <c r="B57" s="7">
        <v>45506</v>
      </c>
      <c r="C57" s="7">
        <v>41765</v>
      </c>
      <c r="D57" s="5">
        <f t="shared" si="6"/>
        <v>3741</v>
      </c>
      <c r="E57" s="5">
        <f t="shared" si="7"/>
        <v>1357468</v>
      </c>
    </row>
    <row r="58" spans="1:5" ht="15" customHeight="1" x14ac:dyDescent="0.25">
      <c r="A58" s="6" t="s">
        <v>19</v>
      </c>
      <c r="B58" s="7">
        <v>35298</v>
      </c>
      <c r="C58" s="7">
        <v>39432</v>
      </c>
      <c r="D58" s="5">
        <f t="shared" si="6"/>
        <v>-4134</v>
      </c>
      <c r="E58" s="5">
        <f t="shared" si="7"/>
        <v>1353334</v>
      </c>
    </row>
    <row r="59" spans="1:5" ht="15" customHeight="1" x14ac:dyDescent="0.25">
      <c r="A59" s="8" t="s">
        <v>36</v>
      </c>
      <c r="B59" s="9">
        <v>561035</v>
      </c>
      <c r="C59" s="9">
        <v>508849</v>
      </c>
      <c r="D59" s="10">
        <f>SUM(D47:D58)</f>
        <v>52186</v>
      </c>
      <c r="E59" s="10">
        <f>E58</f>
        <v>1353334</v>
      </c>
    </row>
    <row r="60" spans="1:5" ht="15" customHeight="1" x14ac:dyDescent="0.25">
      <c r="A60" s="2" t="s">
        <v>37</v>
      </c>
      <c r="B60" s="3">
        <v>49388</v>
      </c>
      <c r="C60" s="3">
        <v>47929</v>
      </c>
      <c r="D60" s="4">
        <f t="shared" ref="D60:D71" si="8">B60-C60</f>
        <v>1459</v>
      </c>
      <c r="E60" s="5">
        <f>E58+D60</f>
        <v>1354793</v>
      </c>
    </row>
    <row r="61" spans="1:5" ht="15" customHeight="1" x14ac:dyDescent="0.25">
      <c r="A61" s="6" t="s">
        <v>9</v>
      </c>
      <c r="B61" s="7">
        <v>48828</v>
      </c>
      <c r="C61" s="7">
        <v>45398</v>
      </c>
      <c r="D61" s="5">
        <f t="shared" si="8"/>
        <v>3430</v>
      </c>
      <c r="E61" s="5">
        <f t="shared" ref="E61:E71" si="9">E60+D61</f>
        <v>1358223</v>
      </c>
    </row>
    <row r="62" spans="1:5" ht="15.75" customHeight="1" x14ac:dyDescent="0.25">
      <c r="A62" s="6" t="s">
        <v>10</v>
      </c>
      <c r="B62" s="7">
        <v>49656</v>
      </c>
      <c r="C62" s="7">
        <v>43209</v>
      </c>
      <c r="D62" s="5">
        <f t="shared" si="8"/>
        <v>6447</v>
      </c>
      <c r="E62" s="5">
        <f t="shared" si="9"/>
        <v>1364670</v>
      </c>
    </row>
    <row r="63" spans="1:5" ht="15" customHeight="1" x14ac:dyDescent="0.25">
      <c r="A63" s="6" t="s">
        <v>11</v>
      </c>
      <c r="B63" s="7">
        <v>51003</v>
      </c>
      <c r="C63" s="7">
        <v>45401</v>
      </c>
      <c r="D63" s="5">
        <f t="shared" si="8"/>
        <v>5602</v>
      </c>
      <c r="E63" s="5">
        <f t="shared" si="9"/>
        <v>1370272</v>
      </c>
    </row>
    <row r="64" spans="1:5" ht="15" customHeight="1" x14ac:dyDescent="0.25">
      <c r="A64" s="6" t="s">
        <v>12</v>
      </c>
      <c r="B64" s="7">
        <v>52974</v>
      </c>
      <c r="C64" s="7">
        <v>45801</v>
      </c>
      <c r="D64" s="5">
        <f t="shared" si="8"/>
        <v>7173</v>
      </c>
      <c r="E64" s="5">
        <f t="shared" si="9"/>
        <v>1377445</v>
      </c>
    </row>
    <row r="65" spans="1:5" ht="15" customHeight="1" x14ac:dyDescent="0.25">
      <c r="A65" s="6" t="s">
        <v>13</v>
      </c>
      <c r="B65" s="7">
        <v>53380</v>
      </c>
      <c r="C65" s="7">
        <v>45861</v>
      </c>
      <c r="D65" s="5">
        <f t="shared" si="8"/>
        <v>7519</v>
      </c>
      <c r="E65" s="5">
        <f t="shared" si="9"/>
        <v>1384964</v>
      </c>
    </row>
    <row r="66" spans="1:5" ht="15" customHeight="1" x14ac:dyDescent="0.25">
      <c r="A66" s="6" t="s">
        <v>14</v>
      </c>
      <c r="B66" s="7">
        <v>55342</v>
      </c>
      <c r="C66" s="7">
        <v>51977</v>
      </c>
      <c r="D66" s="5">
        <f t="shared" si="8"/>
        <v>3365</v>
      </c>
      <c r="E66" s="5">
        <f t="shared" si="9"/>
        <v>1388329</v>
      </c>
    </row>
    <row r="67" spans="1:5" ht="15" customHeight="1" x14ac:dyDescent="0.25">
      <c r="A67" s="6" t="s">
        <v>15</v>
      </c>
      <c r="B67" s="7">
        <v>58952</v>
      </c>
      <c r="C67" s="7">
        <v>48619</v>
      </c>
      <c r="D67" s="5">
        <f t="shared" si="8"/>
        <v>10333</v>
      </c>
      <c r="E67" s="5">
        <f t="shared" si="9"/>
        <v>1398662</v>
      </c>
    </row>
    <row r="68" spans="1:5" ht="15" customHeight="1" x14ac:dyDescent="0.25">
      <c r="A68" s="6" t="s">
        <v>16</v>
      </c>
      <c r="B68" s="7">
        <v>55439</v>
      </c>
      <c r="C68" s="7">
        <v>45778</v>
      </c>
      <c r="D68" s="5">
        <f t="shared" si="8"/>
        <v>9661</v>
      </c>
      <c r="E68" s="5">
        <f t="shared" si="9"/>
        <v>1408323</v>
      </c>
    </row>
    <row r="69" spans="1:5" ht="15" customHeight="1" x14ac:dyDescent="0.25">
      <c r="A69" s="6" t="s">
        <v>17</v>
      </c>
      <c r="B69" s="7">
        <v>53943</v>
      </c>
      <c r="C69" s="7">
        <v>50956</v>
      </c>
      <c r="D69" s="5">
        <f t="shared" si="8"/>
        <v>2987</v>
      </c>
      <c r="E69" s="5">
        <f t="shared" si="9"/>
        <v>1411310</v>
      </c>
    </row>
    <row r="70" spans="1:5" ht="15" customHeight="1" x14ac:dyDescent="0.25">
      <c r="A70" s="6" t="s">
        <v>18</v>
      </c>
      <c r="B70" s="7">
        <v>49861</v>
      </c>
      <c r="C70" s="7">
        <v>45348</v>
      </c>
      <c r="D70" s="5">
        <f t="shared" si="8"/>
        <v>4513</v>
      </c>
      <c r="E70" s="5">
        <f t="shared" si="9"/>
        <v>1415823</v>
      </c>
    </row>
    <row r="71" spans="1:5" ht="15" customHeight="1" x14ac:dyDescent="0.25">
      <c r="A71" s="6" t="s">
        <v>19</v>
      </c>
      <c r="B71" s="7">
        <v>36768</v>
      </c>
      <c r="C71" s="7">
        <v>43876</v>
      </c>
      <c r="D71" s="5">
        <f t="shared" si="8"/>
        <v>-7108</v>
      </c>
      <c r="E71" s="5">
        <f t="shared" si="9"/>
        <v>1408715</v>
      </c>
    </row>
    <row r="72" spans="1:5" ht="15" customHeight="1" x14ac:dyDescent="0.25">
      <c r="A72" s="8" t="s">
        <v>40</v>
      </c>
      <c r="B72" s="9">
        <v>615534</v>
      </c>
      <c r="C72" s="9">
        <v>560153</v>
      </c>
      <c r="D72" s="10">
        <f>SUM(D60:D71)</f>
        <v>55381</v>
      </c>
      <c r="E72" s="10">
        <f>E71</f>
        <v>1408715</v>
      </c>
    </row>
    <row r="73" spans="1:5" ht="15" customHeight="1" x14ac:dyDescent="0.25">
      <c r="A73" s="2" t="s">
        <v>41</v>
      </c>
      <c r="B73" s="3">
        <v>54474</v>
      </c>
      <c r="C73" s="3">
        <v>54915</v>
      </c>
      <c r="D73" s="4">
        <f t="shared" ref="D73:D84" si="10">B73-C73</f>
        <v>-441</v>
      </c>
      <c r="E73" s="5">
        <f>E71+D73</f>
        <v>1408274</v>
      </c>
    </row>
    <row r="74" spans="1:5" ht="15" customHeight="1" x14ac:dyDescent="0.25">
      <c r="A74" s="6" t="s">
        <v>9</v>
      </c>
      <c r="B74" s="7">
        <v>60852</v>
      </c>
      <c r="C74" s="7">
        <v>54297</v>
      </c>
      <c r="D74" s="5">
        <f t="shared" si="10"/>
        <v>6555</v>
      </c>
      <c r="E74" s="5">
        <f t="shared" ref="E74:E84" si="11">E73+D74</f>
        <v>1414829</v>
      </c>
    </row>
    <row r="75" spans="1:5" ht="15.75" customHeight="1" x14ac:dyDescent="0.25">
      <c r="A75" s="6" t="s">
        <v>10</v>
      </c>
      <c r="B75" s="7">
        <v>48410</v>
      </c>
      <c r="C75" s="7">
        <v>50970</v>
      </c>
      <c r="D75" s="5">
        <f t="shared" si="10"/>
        <v>-2560</v>
      </c>
      <c r="E75" s="5">
        <f t="shared" si="11"/>
        <v>1412269</v>
      </c>
    </row>
    <row r="76" spans="1:5" ht="15" customHeight="1" x14ac:dyDescent="0.25">
      <c r="A76" s="6" t="s">
        <v>11</v>
      </c>
      <c r="B76" s="7">
        <v>56956</v>
      </c>
      <c r="C76" s="7">
        <v>48020</v>
      </c>
      <c r="D76" s="5">
        <f t="shared" si="10"/>
        <v>8936</v>
      </c>
      <c r="E76" s="5">
        <f t="shared" si="11"/>
        <v>1421205</v>
      </c>
    </row>
    <row r="77" spans="1:5" ht="15" customHeight="1" x14ac:dyDescent="0.25">
      <c r="A77" s="6" t="s">
        <v>12</v>
      </c>
      <c r="B77" s="7">
        <v>56759</v>
      </c>
      <c r="C77" s="7">
        <v>50950</v>
      </c>
      <c r="D77" s="5">
        <f t="shared" si="10"/>
        <v>5809</v>
      </c>
      <c r="E77" s="5">
        <f t="shared" si="11"/>
        <v>1427014</v>
      </c>
    </row>
    <row r="78" spans="1:5" ht="15" customHeight="1" x14ac:dyDescent="0.25">
      <c r="A78" s="6" t="s">
        <v>13</v>
      </c>
      <c r="B78" s="7">
        <v>56634</v>
      </c>
      <c r="C78" s="7">
        <v>49432</v>
      </c>
      <c r="D78" s="5">
        <f t="shared" si="10"/>
        <v>7202</v>
      </c>
      <c r="E78" s="5">
        <f t="shared" si="11"/>
        <v>1434216</v>
      </c>
    </row>
    <row r="79" spans="1:5" ht="15" customHeight="1" x14ac:dyDescent="0.25">
      <c r="A79" s="6" t="s">
        <v>14</v>
      </c>
      <c r="B79" s="7">
        <v>60395</v>
      </c>
      <c r="C79" s="7">
        <v>52971</v>
      </c>
      <c r="D79" s="5">
        <f t="shared" si="10"/>
        <v>7424</v>
      </c>
      <c r="E79" s="5">
        <f t="shared" si="11"/>
        <v>1441640</v>
      </c>
    </row>
    <row r="80" spans="1:5" ht="15" hidden="1" customHeight="1" x14ac:dyDescent="0.25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1441640</v>
      </c>
    </row>
    <row r="81" spans="1:5" ht="15" hidden="1" customHeight="1" x14ac:dyDescent="0.25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1441640</v>
      </c>
    </row>
    <row r="82" spans="1:5" ht="15" hidden="1" customHeight="1" x14ac:dyDescent="0.25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1441640</v>
      </c>
    </row>
    <row r="83" spans="1:5" ht="15" hidden="1" customHeight="1" x14ac:dyDescent="0.25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1441640</v>
      </c>
    </row>
    <row r="84" spans="1:5" ht="15" hidden="1" customHeight="1" x14ac:dyDescent="0.25">
      <c r="A84" s="6" t="s">
        <v>38</v>
      </c>
      <c r="B84" s="7">
        <v>0</v>
      </c>
      <c r="C84" s="7">
        <v>0</v>
      </c>
      <c r="D84" s="5">
        <f t="shared" si="10"/>
        <v>0</v>
      </c>
      <c r="E84" s="5">
        <f t="shared" si="11"/>
        <v>1441640</v>
      </c>
    </row>
    <row r="85" spans="1:5" ht="15" customHeight="1" x14ac:dyDescent="0.25">
      <c r="A85" s="8" t="s">
        <v>39</v>
      </c>
      <c r="B85" s="9">
        <v>394480</v>
      </c>
      <c r="C85" s="9">
        <v>361555</v>
      </c>
      <c r="D85" s="10">
        <f>SUM(D73:D84)</f>
        <v>32925</v>
      </c>
      <c r="E85" s="10">
        <f>E84</f>
        <v>1441640</v>
      </c>
    </row>
    <row r="86" spans="1:5" x14ac:dyDescent="0.25">
      <c r="A86" s="12" t="s">
        <v>26</v>
      </c>
    </row>
    <row r="87" spans="1:5" x14ac:dyDescent="0.25">
      <c r="A87" s="13" t="s">
        <v>27</v>
      </c>
    </row>
    <row r="88" spans="1:5" ht="26.25" customHeight="1" x14ac:dyDescent="0.25">
      <c r="A88" s="21" t="s">
        <v>42</v>
      </c>
      <c r="B88" s="21"/>
      <c r="C88" s="21"/>
      <c r="D88" s="21"/>
      <c r="E88" s="21"/>
    </row>
    <row r="90" spans="1:5" x14ac:dyDescent="0.25">
      <c r="E90" s="14"/>
    </row>
    <row r="91" spans="1:5" x14ac:dyDescent="0.25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91"/>
  <sheetViews>
    <sheetView showGridLines="0" zoomScaleNormal="100" workbookViewId="0">
      <pane ySplit="7" topLeftCell="A65" activePane="bottomLeft" state="frozen"/>
      <selection pane="bottomLeft" activeCell="C89" sqref="C89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2" t="s">
        <v>0</v>
      </c>
      <c r="B1" s="22"/>
      <c r="C1" s="22"/>
      <c r="D1" s="22"/>
      <c r="E1" s="22"/>
    </row>
    <row r="2" spans="1:5" ht="13.8" x14ac:dyDescent="0.25">
      <c r="A2" s="23" t="s">
        <v>1</v>
      </c>
      <c r="B2" s="23"/>
      <c r="C2" s="23"/>
      <c r="D2" s="23"/>
      <c r="E2" s="23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4" t="s">
        <v>30</v>
      </c>
      <c r="B4" s="24"/>
      <c r="C4" s="24"/>
      <c r="D4" s="24"/>
      <c r="E4" s="24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5">
      <c r="A7" s="25"/>
      <c r="B7" s="26"/>
      <c r="C7" s="25"/>
      <c r="D7" s="27"/>
      <c r="E7" s="27"/>
    </row>
    <row r="8" spans="1:5" ht="15" customHeight="1" x14ac:dyDescent="0.25">
      <c r="A8" s="2" t="s">
        <v>8</v>
      </c>
      <c r="B8" s="3">
        <v>12486</v>
      </c>
      <c r="C8" s="3">
        <v>13560</v>
      </c>
      <c r="D8" s="4">
        <f t="shared" ref="D8:D19" si="0">B8-C8</f>
        <v>-1074</v>
      </c>
      <c r="E8" s="5">
        <v>427835</v>
      </c>
    </row>
    <row r="9" spans="1:5" ht="15" customHeight="1" x14ac:dyDescent="0.25">
      <c r="A9" s="6" t="s">
        <v>9</v>
      </c>
      <c r="B9" s="7">
        <v>13053</v>
      </c>
      <c r="C9" s="7">
        <v>15151</v>
      </c>
      <c r="D9" s="5">
        <f t="shared" si="0"/>
        <v>-2098</v>
      </c>
      <c r="E9" s="5">
        <f t="shared" ref="E9:E19" si="1">E8+D9</f>
        <v>425737</v>
      </c>
    </row>
    <row r="10" spans="1:5" ht="15" customHeight="1" x14ac:dyDescent="0.25">
      <c r="A10" s="6" t="s">
        <v>10</v>
      </c>
      <c r="B10" s="7">
        <v>12263</v>
      </c>
      <c r="C10" s="7">
        <v>15304</v>
      </c>
      <c r="D10" s="5">
        <f t="shared" si="0"/>
        <v>-3041</v>
      </c>
      <c r="E10" s="5">
        <f t="shared" si="1"/>
        <v>422696</v>
      </c>
    </row>
    <row r="11" spans="1:5" ht="15" customHeight="1" x14ac:dyDescent="0.25">
      <c r="A11" s="6" t="s">
        <v>11</v>
      </c>
      <c r="B11" s="7">
        <v>4942</v>
      </c>
      <c r="C11" s="7">
        <v>15145</v>
      </c>
      <c r="D11" s="5">
        <f t="shared" si="0"/>
        <v>-10203</v>
      </c>
      <c r="E11" s="5">
        <f t="shared" si="1"/>
        <v>412493</v>
      </c>
    </row>
    <row r="12" spans="1:5" ht="15" customHeight="1" x14ac:dyDescent="0.25">
      <c r="A12" s="6" t="s">
        <v>12</v>
      </c>
      <c r="B12" s="7">
        <v>6561</v>
      </c>
      <c r="C12" s="7">
        <v>11057</v>
      </c>
      <c r="D12" s="5">
        <f t="shared" si="0"/>
        <v>-4496</v>
      </c>
      <c r="E12" s="5">
        <f t="shared" si="1"/>
        <v>407997</v>
      </c>
    </row>
    <row r="13" spans="1:5" ht="15" customHeight="1" x14ac:dyDescent="0.25">
      <c r="A13" s="6" t="s">
        <v>13</v>
      </c>
      <c r="B13" s="7">
        <v>9924</v>
      </c>
      <c r="C13" s="7">
        <v>9026</v>
      </c>
      <c r="D13" s="5">
        <f t="shared" si="0"/>
        <v>898</v>
      </c>
      <c r="E13" s="5">
        <f t="shared" si="1"/>
        <v>408895</v>
      </c>
    </row>
    <row r="14" spans="1:5" ht="15" customHeight="1" x14ac:dyDescent="0.25">
      <c r="A14" s="6" t="s">
        <v>14</v>
      </c>
      <c r="B14" s="7">
        <v>10690</v>
      </c>
      <c r="C14" s="7">
        <v>10078</v>
      </c>
      <c r="D14" s="5">
        <f t="shared" si="0"/>
        <v>612</v>
      </c>
      <c r="E14" s="5">
        <f t="shared" si="1"/>
        <v>409507</v>
      </c>
    </row>
    <row r="15" spans="1:5" ht="15" customHeight="1" x14ac:dyDescent="0.25">
      <c r="A15" s="6" t="s">
        <v>15</v>
      </c>
      <c r="B15" s="7">
        <v>15326</v>
      </c>
      <c r="C15" s="7">
        <v>9726</v>
      </c>
      <c r="D15" s="5">
        <f t="shared" si="0"/>
        <v>5600</v>
      </c>
      <c r="E15" s="5">
        <f t="shared" si="1"/>
        <v>415107</v>
      </c>
    </row>
    <row r="16" spans="1:5" ht="15" customHeight="1" x14ac:dyDescent="0.25">
      <c r="A16" s="6" t="s">
        <v>16</v>
      </c>
      <c r="B16" s="7">
        <v>15147</v>
      </c>
      <c r="C16" s="7">
        <v>10878</v>
      </c>
      <c r="D16" s="5">
        <f t="shared" si="0"/>
        <v>4269</v>
      </c>
      <c r="E16" s="5">
        <f t="shared" si="1"/>
        <v>419376</v>
      </c>
    </row>
    <row r="17" spans="1:5" ht="15" customHeight="1" x14ac:dyDescent="0.25">
      <c r="A17" s="6" t="s">
        <v>17</v>
      </c>
      <c r="B17" s="7">
        <v>14937</v>
      </c>
      <c r="C17" s="7">
        <v>10657</v>
      </c>
      <c r="D17" s="5">
        <f t="shared" si="0"/>
        <v>4280</v>
      </c>
      <c r="E17" s="5">
        <f t="shared" si="1"/>
        <v>423656</v>
      </c>
    </row>
    <row r="18" spans="1:5" ht="15" customHeight="1" x14ac:dyDescent="0.25">
      <c r="A18" s="6" t="s">
        <v>18</v>
      </c>
      <c r="B18" s="7">
        <v>15295</v>
      </c>
      <c r="C18" s="7">
        <v>11130</v>
      </c>
      <c r="D18" s="5">
        <f t="shared" si="0"/>
        <v>4165</v>
      </c>
      <c r="E18" s="5">
        <f t="shared" si="1"/>
        <v>427821</v>
      </c>
    </row>
    <row r="19" spans="1:5" ht="15" customHeight="1" x14ac:dyDescent="0.25">
      <c r="A19" s="6" t="s">
        <v>19</v>
      </c>
      <c r="B19" s="7">
        <v>11813</v>
      </c>
      <c r="C19" s="7">
        <v>13871</v>
      </c>
      <c r="D19" s="5">
        <f t="shared" si="0"/>
        <v>-2058</v>
      </c>
      <c r="E19" s="5">
        <f t="shared" si="1"/>
        <v>425763</v>
      </c>
    </row>
    <row r="20" spans="1:5" ht="15" customHeight="1" x14ac:dyDescent="0.25">
      <c r="A20" s="8" t="s">
        <v>20</v>
      </c>
      <c r="B20" s="9">
        <v>142437</v>
      </c>
      <c r="C20" s="9">
        <v>145583</v>
      </c>
      <c r="D20" s="9">
        <f>SUM(D8:D19)</f>
        <v>-3146</v>
      </c>
      <c r="E20" s="10">
        <f>E19</f>
        <v>425763</v>
      </c>
    </row>
    <row r="21" spans="1:5" ht="15" customHeight="1" x14ac:dyDescent="0.25">
      <c r="A21" s="2" t="s">
        <v>21</v>
      </c>
      <c r="B21" s="3">
        <v>16231</v>
      </c>
      <c r="C21" s="3">
        <v>14386</v>
      </c>
      <c r="D21" s="4">
        <f t="shared" ref="D21:D32" si="2">B21-C21</f>
        <v>1845</v>
      </c>
      <c r="E21" s="4">
        <f>E19+D21</f>
        <v>427608</v>
      </c>
    </row>
    <row r="22" spans="1:5" ht="15" customHeight="1" x14ac:dyDescent="0.25">
      <c r="A22" s="6" t="s">
        <v>9</v>
      </c>
      <c r="B22" s="7">
        <v>16195</v>
      </c>
      <c r="C22" s="7">
        <v>14627</v>
      </c>
      <c r="D22" s="5">
        <f t="shared" si="2"/>
        <v>1568</v>
      </c>
      <c r="E22" s="5">
        <f t="shared" ref="E22:E32" si="3">E21+D22</f>
        <v>429176</v>
      </c>
    </row>
    <row r="23" spans="1:5" ht="15" customHeight="1" x14ac:dyDescent="0.25">
      <c r="A23" s="6" t="s">
        <v>10</v>
      </c>
      <c r="B23" s="7">
        <v>16721</v>
      </c>
      <c r="C23" s="7">
        <v>15508</v>
      </c>
      <c r="D23" s="5">
        <f t="shared" si="2"/>
        <v>1213</v>
      </c>
      <c r="E23" s="5">
        <f t="shared" si="3"/>
        <v>430389</v>
      </c>
    </row>
    <row r="24" spans="1:5" ht="15" customHeight="1" x14ac:dyDescent="0.25">
      <c r="A24" s="6" t="s">
        <v>11</v>
      </c>
      <c r="B24" s="7">
        <v>13321</v>
      </c>
      <c r="C24" s="7">
        <v>14365</v>
      </c>
      <c r="D24" s="5">
        <f t="shared" si="2"/>
        <v>-1044</v>
      </c>
      <c r="E24" s="5">
        <f t="shared" si="3"/>
        <v>429345</v>
      </c>
    </row>
    <row r="25" spans="1:5" ht="15" customHeight="1" x14ac:dyDescent="0.25">
      <c r="A25" s="6" t="s">
        <v>12</v>
      </c>
      <c r="B25" s="7">
        <v>13756</v>
      </c>
      <c r="C25" s="7">
        <v>12094</v>
      </c>
      <c r="D25" s="5">
        <f t="shared" si="2"/>
        <v>1662</v>
      </c>
      <c r="E25" s="5">
        <f t="shared" si="3"/>
        <v>431007</v>
      </c>
    </row>
    <row r="26" spans="1:5" ht="15" customHeight="1" x14ac:dyDescent="0.25">
      <c r="A26" s="6" t="s">
        <v>13</v>
      </c>
      <c r="B26" s="7">
        <v>15763</v>
      </c>
      <c r="C26" s="7">
        <v>11141</v>
      </c>
      <c r="D26" s="5">
        <f t="shared" si="2"/>
        <v>4622</v>
      </c>
      <c r="E26" s="5">
        <f t="shared" si="3"/>
        <v>435629</v>
      </c>
    </row>
    <row r="27" spans="1:5" ht="15" customHeight="1" x14ac:dyDescent="0.25">
      <c r="A27" s="6" t="s">
        <v>14</v>
      </c>
      <c r="B27" s="7">
        <v>16953</v>
      </c>
      <c r="C27" s="7">
        <v>13050</v>
      </c>
      <c r="D27" s="5">
        <f t="shared" si="2"/>
        <v>3903</v>
      </c>
      <c r="E27" s="5">
        <f t="shared" si="3"/>
        <v>439532</v>
      </c>
    </row>
    <row r="28" spans="1:5" ht="15" customHeight="1" x14ac:dyDescent="0.25">
      <c r="A28" s="6" t="s">
        <v>15</v>
      </c>
      <c r="B28" s="7">
        <v>20227</v>
      </c>
      <c r="C28" s="7">
        <v>12787</v>
      </c>
      <c r="D28" s="5">
        <f t="shared" si="2"/>
        <v>7440</v>
      </c>
      <c r="E28" s="5">
        <f t="shared" si="3"/>
        <v>446972</v>
      </c>
    </row>
    <row r="29" spans="1:5" ht="15" customHeight="1" x14ac:dyDescent="0.25">
      <c r="A29" s="6" t="s">
        <v>16</v>
      </c>
      <c r="B29" s="7">
        <v>18527</v>
      </c>
      <c r="C29" s="7">
        <v>12161</v>
      </c>
      <c r="D29" s="5">
        <f t="shared" si="2"/>
        <v>6366</v>
      </c>
      <c r="E29" s="5">
        <f t="shared" si="3"/>
        <v>453338</v>
      </c>
    </row>
    <row r="30" spans="1:5" ht="15" customHeight="1" x14ac:dyDescent="0.25">
      <c r="A30" s="6" t="s">
        <v>17</v>
      </c>
      <c r="B30" s="7">
        <v>16692</v>
      </c>
      <c r="C30" s="7">
        <v>13218</v>
      </c>
      <c r="D30" s="5">
        <f t="shared" si="2"/>
        <v>3474</v>
      </c>
      <c r="E30" s="5">
        <f t="shared" si="3"/>
        <v>456812</v>
      </c>
    </row>
    <row r="31" spans="1:5" ht="15" customHeight="1" x14ac:dyDescent="0.25">
      <c r="A31" s="6" t="s">
        <v>18</v>
      </c>
      <c r="B31" s="7">
        <v>16384</v>
      </c>
      <c r="C31" s="7">
        <v>13221</v>
      </c>
      <c r="D31" s="5">
        <f t="shared" si="2"/>
        <v>3163</v>
      </c>
      <c r="E31" s="5">
        <f t="shared" si="3"/>
        <v>459975</v>
      </c>
    </row>
    <row r="32" spans="1:5" ht="15" customHeight="1" x14ac:dyDescent="0.25">
      <c r="A32" s="6" t="s">
        <v>19</v>
      </c>
      <c r="B32" s="7">
        <v>13264</v>
      </c>
      <c r="C32" s="7">
        <v>14794</v>
      </c>
      <c r="D32" s="5">
        <f t="shared" si="2"/>
        <v>-1530</v>
      </c>
      <c r="E32" s="5">
        <f t="shared" si="3"/>
        <v>458445</v>
      </c>
    </row>
    <row r="33" spans="1:5" ht="15" customHeight="1" x14ac:dyDescent="0.25">
      <c r="A33" s="8" t="s">
        <v>22</v>
      </c>
      <c r="B33" s="9">
        <v>194034</v>
      </c>
      <c r="C33" s="9">
        <v>161352</v>
      </c>
      <c r="D33" s="10">
        <f>SUM(D21:D32)</f>
        <v>32682</v>
      </c>
      <c r="E33" s="10">
        <f>E32</f>
        <v>458445</v>
      </c>
    </row>
    <row r="34" spans="1:5" ht="15" customHeight="1" x14ac:dyDescent="0.25">
      <c r="A34" s="2" t="s">
        <v>23</v>
      </c>
      <c r="B34" s="3">
        <v>14912</v>
      </c>
      <c r="C34" s="3">
        <v>17510</v>
      </c>
      <c r="D34" s="4">
        <f t="shared" ref="D34:D45" si="4">B34-C34</f>
        <v>-2598</v>
      </c>
      <c r="E34" s="5">
        <f>E32+D34</f>
        <v>455847</v>
      </c>
    </row>
    <row r="35" spans="1:5" ht="15" customHeight="1" x14ac:dyDescent="0.25">
      <c r="A35" s="6" t="s">
        <v>9</v>
      </c>
      <c r="B35" s="7">
        <v>16616</v>
      </c>
      <c r="C35" s="7">
        <v>14470</v>
      </c>
      <c r="D35" s="5">
        <f t="shared" si="4"/>
        <v>2146</v>
      </c>
      <c r="E35" s="5">
        <f t="shared" ref="E35:E45" si="5">E34+D35</f>
        <v>457993</v>
      </c>
    </row>
    <row r="36" spans="1:5" ht="15" customHeight="1" x14ac:dyDescent="0.25">
      <c r="A36" s="6" t="s">
        <v>10</v>
      </c>
      <c r="B36" s="7">
        <v>15236</v>
      </c>
      <c r="C36" s="16">
        <v>16664</v>
      </c>
      <c r="D36" s="5">
        <f t="shared" si="4"/>
        <v>-1428</v>
      </c>
      <c r="E36" s="5">
        <f t="shared" si="5"/>
        <v>456565</v>
      </c>
    </row>
    <row r="37" spans="1:5" ht="15" customHeight="1" x14ac:dyDescent="0.25">
      <c r="A37" s="6" t="s">
        <v>11</v>
      </c>
      <c r="B37" s="7">
        <v>16219</v>
      </c>
      <c r="C37" s="7">
        <v>14381</v>
      </c>
      <c r="D37" s="5">
        <f t="shared" si="4"/>
        <v>1838</v>
      </c>
      <c r="E37" s="5">
        <f t="shared" si="5"/>
        <v>458403</v>
      </c>
    </row>
    <row r="38" spans="1:5" ht="15" customHeight="1" x14ac:dyDescent="0.25">
      <c r="A38" s="6" t="s">
        <v>12</v>
      </c>
      <c r="B38" s="7">
        <v>17764</v>
      </c>
      <c r="C38" s="7">
        <v>14281</v>
      </c>
      <c r="D38" s="5">
        <f t="shared" si="4"/>
        <v>3483</v>
      </c>
      <c r="E38" s="5">
        <f t="shared" si="5"/>
        <v>461886</v>
      </c>
    </row>
    <row r="39" spans="1:5" ht="15" customHeight="1" x14ac:dyDescent="0.25">
      <c r="A39" s="6" t="s">
        <v>13</v>
      </c>
      <c r="B39" s="7">
        <v>17325</v>
      </c>
      <c r="C39" s="7">
        <v>13453</v>
      </c>
      <c r="D39" s="5">
        <f t="shared" si="4"/>
        <v>3872</v>
      </c>
      <c r="E39" s="5">
        <f t="shared" si="5"/>
        <v>465758</v>
      </c>
    </row>
    <row r="40" spans="1:5" ht="15" customHeight="1" x14ac:dyDescent="0.25">
      <c r="A40" s="6" t="s">
        <v>14</v>
      </c>
      <c r="B40" s="7">
        <v>17621</v>
      </c>
      <c r="C40" s="7">
        <v>14861</v>
      </c>
      <c r="D40" s="5">
        <f t="shared" si="4"/>
        <v>2760</v>
      </c>
      <c r="E40" s="5">
        <f t="shared" si="5"/>
        <v>468518</v>
      </c>
    </row>
    <row r="41" spans="1:5" ht="15" customHeight="1" x14ac:dyDescent="0.25">
      <c r="A41" s="6" t="s">
        <v>15</v>
      </c>
      <c r="B41" s="7">
        <v>22193</v>
      </c>
      <c r="C41" s="7">
        <v>15346</v>
      </c>
      <c r="D41" s="5">
        <f t="shared" si="4"/>
        <v>6847</v>
      </c>
      <c r="E41" s="5">
        <f t="shared" si="5"/>
        <v>475365</v>
      </c>
    </row>
    <row r="42" spans="1:5" ht="15" customHeight="1" x14ac:dyDescent="0.25">
      <c r="A42" s="6" t="s">
        <v>16</v>
      </c>
      <c r="B42" s="7">
        <v>18655</v>
      </c>
      <c r="C42" s="7">
        <v>14430</v>
      </c>
      <c r="D42" s="5">
        <f t="shared" si="4"/>
        <v>4225</v>
      </c>
      <c r="E42" s="5">
        <f t="shared" si="5"/>
        <v>479590</v>
      </c>
    </row>
    <row r="43" spans="1:5" ht="15" customHeight="1" x14ac:dyDescent="0.25">
      <c r="A43" s="6" t="s">
        <v>17</v>
      </c>
      <c r="B43" s="7">
        <v>15472</v>
      </c>
      <c r="C43" s="7">
        <v>13621</v>
      </c>
      <c r="D43" s="5">
        <f t="shared" si="4"/>
        <v>1851</v>
      </c>
      <c r="E43" s="5">
        <f t="shared" si="5"/>
        <v>481441</v>
      </c>
    </row>
    <row r="44" spans="1:5" ht="15" customHeight="1" x14ac:dyDescent="0.25">
      <c r="A44" s="6" t="s">
        <v>18</v>
      </c>
      <c r="B44" s="7">
        <v>15740</v>
      </c>
      <c r="C44" s="7">
        <v>14039</v>
      </c>
      <c r="D44" s="5">
        <f t="shared" si="4"/>
        <v>1701</v>
      </c>
      <c r="E44" s="5">
        <f t="shared" si="5"/>
        <v>483142</v>
      </c>
    </row>
    <row r="45" spans="1:5" ht="15" customHeight="1" x14ac:dyDescent="0.25">
      <c r="A45" s="6" t="s">
        <v>19</v>
      </c>
      <c r="B45" s="7">
        <v>13115</v>
      </c>
      <c r="C45" s="7">
        <v>16823</v>
      </c>
      <c r="D45" s="5">
        <f t="shared" si="4"/>
        <v>-3708</v>
      </c>
      <c r="E45" s="5">
        <f t="shared" si="5"/>
        <v>479434</v>
      </c>
    </row>
    <row r="46" spans="1:5" ht="15" customHeight="1" x14ac:dyDescent="0.25">
      <c r="A46" s="8" t="s">
        <v>24</v>
      </c>
      <c r="B46" s="9">
        <v>200868</v>
      </c>
      <c r="C46" s="9">
        <v>179879</v>
      </c>
      <c r="D46" s="10">
        <f>SUM(D34:D45)</f>
        <v>20989</v>
      </c>
      <c r="E46" s="10">
        <f>E45</f>
        <v>479434</v>
      </c>
    </row>
    <row r="47" spans="1:5" ht="15" customHeight="1" x14ac:dyDescent="0.25">
      <c r="A47" s="2" t="s">
        <v>25</v>
      </c>
      <c r="B47" s="3">
        <v>15916</v>
      </c>
      <c r="C47" s="3">
        <v>16249</v>
      </c>
      <c r="D47" s="4">
        <f t="shared" ref="D47:D58" si="6">B47-C47</f>
        <v>-333</v>
      </c>
      <c r="E47" s="5">
        <f>E45+D47</f>
        <v>479101</v>
      </c>
    </row>
    <row r="48" spans="1:5" ht="15" customHeight="1" x14ac:dyDescent="0.25">
      <c r="A48" s="6" t="s">
        <v>9</v>
      </c>
      <c r="B48" s="7">
        <v>15531</v>
      </c>
      <c r="C48" s="7">
        <v>15073</v>
      </c>
      <c r="D48" s="5">
        <f t="shared" si="6"/>
        <v>458</v>
      </c>
      <c r="E48" s="5">
        <f t="shared" ref="E48:E58" si="7">E47+D48</f>
        <v>479559</v>
      </c>
    </row>
    <row r="49" spans="1:5" ht="15" customHeight="1" x14ac:dyDescent="0.25">
      <c r="A49" s="6" t="s">
        <v>10</v>
      </c>
      <c r="B49" s="7">
        <v>18499</v>
      </c>
      <c r="C49" s="16">
        <v>18580</v>
      </c>
      <c r="D49" s="5">
        <f t="shared" si="6"/>
        <v>-81</v>
      </c>
      <c r="E49" s="5">
        <f t="shared" si="7"/>
        <v>479478</v>
      </c>
    </row>
    <row r="50" spans="1:5" ht="15" customHeight="1" x14ac:dyDescent="0.25">
      <c r="A50" s="6" t="s">
        <v>11</v>
      </c>
      <c r="B50" s="7">
        <v>16302</v>
      </c>
      <c r="C50" s="7">
        <v>14593</v>
      </c>
      <c r="D50" s="5">
        <f t="shared" si="6"/>
        <v>1709</v>
      </c>
      <c r="E50" s="5">
        <f t="shared" si="7"/>
        <v>481187</v>
      </c>
    </row>
    <row r="51" spans="1:5" ht="15" customHeight="1" x14ac:dyDescent="0.25">
      <c r="A51" s="6" t="s">
        <v>12</v>
      </c>
      <c r="B51" s="7">
        <v>17660</v>
      </c>
      <c r="C51" s="7">
        <v>15950</v>
      </c>
      <c r="D51" s="5">
        <f t="shared" si="6"/>
        <v>1710</v>
      </c>
      <c r="E51" s="5">
        <f t="shared" si="7"/>
        <v>482897</v>
      </c>
    </row>
    <row r="52" spans="1:5" ht="15" customHeight="1" x14ac:dyDescent="0.25">
      <c r="A52" s="6" t="s">
        <v>13</v>
      </c>
      <c r="B52" s="7">
        <v>18817</v>
      </c>
      <c r="C52" s="7">
        <v>16209</v>
      </c>
      <c r="D52" s="5">
        <f t="shared" si="6"/>
        <v>2608</v>
      </c>
      <c r="E52" s="5">
        <f t="shared" si="7"/>
        <v>485505</v>
      </c>
    </row>
    <row r="53" spans="1:5" ht="16.5" customHeight="1" x14ac:dyDescent="0.25">
      <c r="A53" s="6" t="s">
        <v>14</v>
      </c>
      <c r="B53" s="7">
        <v>19163</v>
      </c>
      <c r="C53" s="7">
        <v>15703</v>
      </c>
      <c r="D53" s="5">
        <f t="shared" si="6"/>
        <v>3460</v>
      </c>
      <c r="E53" s="5">
        <f t="shared" si="7"/>
        <v>488965</v>
      </c>
    </row>
    <row r="54" spans="1:5" ht="15" customHeight="1" x14ac:dyDescent="0.25">
      <c r="A54" s="6" t="s">
        <v>15</v>
      </c>
      <c r="B54" s="7">
        <v>22236</v>
      </c>
      <c r="C54" s="7">
        <v>16352</v>
      </c>
      <c r="D54" s="5">
        <f t="shared" si="6"/>
        <v>5884</v>
      </c>
      <c r="E54" s="5">
        <f t="shared" si="7"/>
        <v>494849</v>
      </c>
    </row>
    <row r="55" spans="1:5" ht="15" customHeight="1" x14ac:dyDescent="0.25">
      <c r="A55" s="6" t="s">
        <v>16</v>
      </c>
      <c r="B55" s="7">
        <v>19771</v>
      </c>
      <c r="C55" s="7">
        <v>15443</v>
      </c>
      <c r="D55" s="5">
        <f t="shared" si="6"/>
        <v>4328</v>
      </c>
      <c r="E55" s="5">
        <f t="shared" si="7"/>
        <v>499177</v>
      </c>
    </row>
    <row r="56" spans="1:5" ht="15" customHeight="1" x14ac:dyDescent="0.25">
      <c r="A56" s="6" t="s">
        <v>17</v>
      </c>
      <c r="B56" s="7">
        <v>17048</v>
      </c>
      <c r="C56" s="7">
        <v>14858</v>
      </c>
      <c r="D56" s="5">
        <f t="shared" si="6"/>
        <v>2190</v>
      </c>
      <c r="E56" s="5">
        <f t="shared" si="7"/>
        <v>501367</v>
      </c>
    </row>
    <row r="57" spans="1:5" ht="15" customHeight="1" x14ac:dyDescent="0.25">
      <c r="A57" s="6" t="s">
        <v>18</v>
      </c>
      <c r="B57" s="7">
        <v>18594</v>
      </c>
      <c r="C57" s="7">
        <v>15383</v>
      </c>
      <c r="D57" s="5">
        <f t="shared" si="6"/>
        <v>3211</v>
      </c>
      <c r="E57" s="5">
        <f t="shared" si="7"/>
        <v>504578</v>
      </c>
    </row>
    <row r="58" spans="1:5" ht="15" customHeight="1" x14ac:dyDescent="0.25">
      <c r="A58" s="6" t="s">
        <v>19</v>
      </c>
      <c r="B58" s="7">
        <v>13621</v>
      </c>
      <c r="C58" s="7">
        <v>16278</v>
      </c>
      <c r="D58" s="5">
        <f t="shared" si="6"/>
        <v>-2657</v>
      </c>
      <c r="E58" s="5">
        <f t="shared" si="7"/>
        <v>501921</v>
      </c>
    </row>
    <row r="59" spans="1:5" ht="15" customHeight="1" x14ac:dyDescent="0.25">
      <c r="A59" s="8" t="s">
        <v>36</v>
      </c>
      <c r="B59" s="9">
        <v>213158</v>
      </c>
      <c r="C59" s="9">
        <v>190671</v>
      </c>
      <c r="D59" s="10">
        <f>SUM(D47:D58)</f>
        <v>22487</v>
      </c>
      <c r="E59" s="10">
        <f>E58</f>
        <v>501921</v>
      </c>
    </row>
    <row r="60" spans="1:5" ht="15" customHeight="1" x14ac:dyDescent="0.25">
      <c r="A60" s="2" t="s">
        <v>37</v>
      </c>
      <c r="B60" s="3">
        <v>18294</v>
      </c>
      <c r="C60" s="3">
        <v>17017</v>
      </c>
      <c r="D60" s="4">
        <f t="shared" ref="D60:D71" si="8">B60-C60</f>
        <v>1277</v>
      </c>
      <c r="E60" s="5">
        <f>E58+D60</f>
        <v>503198</v>
      </c>
    </row>
    <row r="61" spans="1:5" ht="15" customHeight="1" x14ac:dyDescent="0.25">
      <c r="A61" s="6" t="s">
        <v>9</v>
      </c>
      <c r="B61" s="7">
        <v>17725</v>
      </c>
      <c r="C61" s="7">
        <v>17451</v>
      </c>
      <c r="D61" s="5">
        <f t="shared" si="8"/>
        <v>274</v>
      </c>
      <c r="E61" s="5">
        <f t="shared" ref="E61:E71" si="9">E60+D61</f>
        <v>503472</v>
      </c>
    </row>
    <row r="62" spans="1:5" ht="15" customHeight="1" x14ac:dyDescent="0.25">
      <c r="A62" s="6" t="s">
        <v>10</v>
      </c>
      <c r="B62" s="7">
        <v>21204</v>
      </c>
      <c r="C62" s="16">
        <v>19666</v>
      </c>
      <c r="D62" s="5">
        <f t="shared" si="8"/>
        <v>1538</v>
      </c>
      <c r="E62" s="5">
        <f t="shared" si="9"/>
        <v>505010</v>
      </c>
    </row>
    <row r="63" spans="1:5" ht="15" customHeight="1" x14ac:dyDescent="0.25">
      <c r="A63" s="6" t="s">
        <v>11</v>
      </c>
      <c r="B63" s="7">
        <v>20491</v>
      </c>
      <c r="C63" s="7">
        <v>17768</v>
      </c>
      <c r="D63" s="5">
        <f t="shared" si="8"/>
        <v>2723</v>
      </c>
      <c r="E63" s="5">
        <f t="shared" si="9"/>
        <v>507733</v>
      </c>
    </row>
    <row r="64" spans="1:5" ht="15" customHeight="1" x14ac:dyDescent="0.25">
      <c r="A64" s="6" t="s">
        <v>12</v>
      </c>
      <c r="B64" s="7">
        <v>20022</v>
      </c>
      <c r="C64" s="7">
        <v>17135</v>
      </c>
      <c r="D64" s="5">
        <f t="shared" si="8"/>
        <v>2887</v>
      </c>
      <c r="E64" s="5">
        <f t="shared" si="9"/>
        <v>510620</v>
      </c>
    </row>
    <row r="65" spans="1:5" ht="15" customHeight="1" x14ac:dyDescent="0.25">
      <c r="A65" s="6" t="s">
        <v>13</v>
      </c>
      <c r="B65" s="7">
        <v>20392</v>
      </c>
      <c r="C65" s="7">
        <v>15825</v>
      </c>
      <c r="D65" s="5">
        <f t="shared" si="8"/>
        <v>4567</v>
      </c>
      <c r="E65" s="5">
        <f t="shared" si="9"/>
        <v>515187</v>
      </c>
    </row>
    <row r="66" spans="1:5" ht="16.5" customHeight="1" x14ac:dyDescent="0.25">
      <c r="A66" s="6" t="s">
        <v>14</v>
      </c>
      <c r="B66" s="7">
        <v>23540</v>
      </c>
      <c r="C66" s="7">
        <v>17525</v>
      </c>
      <c r="D66" s="5">
        <f t="shared" si="8"/>
        <v>6015</v>
      </c>
      <c r="E66" s="5">
        <f t="shared" si="9"/>
        <v>521202</v>
      </c>
    </row>
    <row r="67" spans="1:5" ht="15" customHeight="1" x14ac:dyDescent="0.25">
      <c r="A67" s="6" t="s">
        <v>15</v>
      </c>
      <c r="B67" s="7">
        <v>24621</v>
      </c>
      <c r="C67" s="7">
        <v>17198</v>
      </c>
      <c r="D67" s="5">
        <f t="shared" si="8"/>
        <v>7423</v>
      </c>
      <c r="E67" s="5">
        <f t="shared" si="9"/>
        <v>528625</v>
      </c>
    </row>
    <row r="68" spans="1:5" ht="15" customHeight="1" x14ac:dyDescent="0.25">
      <c r="A68" s="6" t="s">
        <v>16</v>
      </c>
      <c r="B68" s="7">
        <v>21703</v>
      </c>
      <c r="C68" s="7">
        <v>16615</v>
      </c>
      <c r="D68" s="5">
        <f t="shared" si="8"/>
        <v>5088</v>
      </c>
      <c r="E68" s="5">
        <f t="shared" si="9"/>
        <v>533713</v>
      </c>
    </row>
    <row r="69" spans="1:5" ht="15" customHeight="1" x14ac:dyDescent="0.25">
      <c r="A69" s="6" t="s">
        <v>17</v>
      </c>
      <c r="B69" s="7">
        <v>21515</v>
      </c>
      <c r="C69" s="7">
        <v>18676</v>
      </c>
      <c r="D69" s="5">
        <f t="shared" si="8"/>
        <v>2839</v>
      </c>
      <c r="E69" s="5">
        <f t="shared" si="9"/>
        <v>536552</v>
      </c>
    </row>
    <row r="70" spans="1:5" ht="15" customHeight="1" x14ac:dyDescent="0.25">
      <c r="A70" s="6" t="s">
        <v>18</v>
      </c>
      <c r="B70" s="7">
        <v>18829</v>
      </c>
      <c r="C70" s="7">
        <v>16463</v>
      </c>
      <c r="D70" s="5">
        <f t="shared" si="8"/>
        <v>2366</v>
      </c>
      <c r="E70" s="5">
        <f t="shared" si="9"/>
        <v>538918</v>
      </c>
    </row>
    <row r="71" spans="1:5" ht="15" customHeight="1" x14ac:dyDescent="0.25">
      <c r="A71" s="6" t="s">
        <v>19</v>
      </c>
      <c r="B71" s="7">
        <v>14701</v>
      </c>
      <c r="C71" s="7">
        <v>17550</v>
      </c>
      <c r="D71" s="5">
        <f t="shared" si="8"/>
        <v>-2849</v>
      </c>
      <c r="E71" s="5">
        <f t="shared" si="9"/>
        <v>536069</v>
      </c>
    </row>
    <row r="72" spans="1:5" ht="15" customHeight="1" x14ac:dyDescent="0.25">
      <c r="A72" s="8" t="s">
        <v>40</v>
      </c>
      <c r="B72" s="9">
        <v>243037</v>
      </c>
      <c r="C72" s="9">
        <v>208889</v>
      </c>
      <c r="D72" s="10">
        <f>SUM(D60:D71)</f>
        <v>34148</v>
      </c>
      <c r="E72" s="10">
        <f>E71</f>
        <v>536069</v>
      </c>
    </row>
    <row r="73" spans="1:5" ht="15" customHeight="1" x14ac:dyDescent="0.25">
      <c r="A73" s="2" t="s">
        <v>41</v>
      </c>
      <c r="B73" s="3">
        <v>20412</v>
      </c>
      <c r="C73" s="3">
        <v>20836</v>
      </c>
      <c r="D73" s="4">
        <f t="shared" ref="D73:D84" si="10">B73-C73</f>
        <v>-424</v>
      </c>
      <c r="E73" s="5">
        <f>E71+D73</f>
        <v>535645</v>
      </c>
    </row>
    <row r="74" spans="1:5" ht="15" customHeight="1" x14ac:dyDescent="0.25">
      <c r="A74" s="6" t="s">
        <v>9</v>
      </c>
      <c r="B74" s="7">
        <v>22978</v>
      </c>
      <c r="C74" s="7">
        <v>20373</v>
      </c>
      <c r="D74" s="5">
        <f t="shared" si="10"/>
        <v>2605</v>
      </c>
      <c r="E74" s="5">
        <f t="shared" ref="E74:E84" si="11">E73+D74</f>
        <v>538250</v>
      </c>
    </row>
    <row r="75" spans="1:5" ht="15" customHeight="1" x14ac:dyDescent="0.25">
      <c r="A75" s="6" t="s">
        <v>10</v>
      </c>
      <c r="B75" s="7">
        <v>20652</v>
      </c>
      <c r="C75" s="16">
        <v>22549</v>
      </c>
      <c r="D75" s="5">
        <f t="shared" si="10"/>
        <v>-1897</v>
      </c>
      <c r="E75" s="5">
        <f t="shared" si="11"/>
        <v>536353</v>
      </c>
    </row>
    <row r="76" spans="1:5" ht="15" customHeight="1" x14ac:dyDescent="0.25">
      <c r="A76" s="6" t="s">
        <v>11</v>
      </c>
      <c r="B76" s="7">
        <v>22607</v>
      </c>
      <c r="C76" s="7">
        <v>19947</v>
      </c>
      <c r="D76" s="5">
        <f t="shared" si="10"/>
        <v>2660</v>
      </c>
      <c r="E76" s="5">
        <f t="shared" si="11"/>
        <v>539013</v>
      </c>
    </row>
    <row r="77" spans="1:5" ht="15" customHeight="1" x14ac:dyDescent="0.25">
      <c r="A77" s="6" t="s">
        <v>12</v>
      </c>
      <c r="B77" s="7">
        <v>23960</v>
      </c>
      <c r="C77" s="7">
        <v>21772</v>
      </c>
      <c r="D77" s="5">
        <f t="shared" si="10"/>
        <v>2188</v>
      </c>
      <c r="E77" s="5">
        <f t="shared" si="11"/>
        <v>541201</v>
      </c>
    </row>
    <row r="78" spans="1:5" ht="15" customHeight="1" x14ac:dyDescent="0.25">
      <c r="A78" s="6" t="s">
        <v>13</v>
      </c>
      <c r="B78" s="7">
        <v>20536</v>
      </c>
      <c r="C78" s="7">
        <v>19047</v>
      </c>
      <c r="D78" s="5">
        <f t="shared" si="10"/>
        <v>1489</v>
      </c>
      <c r="E78" s="5">
        <f t="shared" si="11"/>
        <v>542690</v>
      </c>
    </row>
    <row r="79" spans="1:5" ht="16.5" customHeight="1" x14ac:dyDescent="0.25">
      <c r="A79" s="6" t="s">
        <v>14</v>
      </c>
      <c r="B79" s="7">
        <v>23756</v>
      </c>
      <c r="C79" s="7">
        <v>20318</v>
      </c>
      <c r="D79" s="5">
        <f t="shared" si="10"/>
        <v>3438</v>
      </c>
      <c r="E79" s="5">
        <f t="shared" si="11"/>
        <v>546128</v>
      </c>
    </row>
    <row r="80" spans="1:5" ht="15" hidden="1" customHeight="1" x14ac:dyDescent="0.25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546128</v>
      </c>
    </row>
    <row r="81" spans="1:5" ht="15" hidden="1" customHeight="1" x14ac:dyDescent="0.25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546128</v>
      </c>
    </row>
    <row r="82" spans="1:5" ht="15" hidden="1" customHeight="1" x14ac:dyDescent="0.25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546128</v>
      </c>
    </row>
    <row r="83" spans="1:5" ht="15" hidden="1" customHeight="1" x14ac:dyDescent="0.25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546128</v>
      </c>
    </row>
    <row r="84" spans="1:5" ht="15" hidden="1" customHeight="1" x14ac:dyDescent="0.25">
      <c r="A84" s="6" t="s">
        <v>38</v>
      </c>
      <c r="B84" s="7">
        <v>0</v>
      </c>
      <c r="C84" s="7">
        <v>0</v>
      </c>
      <c r="D84" s="5">
        <f t="shared" si="10"/>
        <v>0</v>
      </c>
      <c r="E84" s="5">
        <f t="shared" si="11"/>
        <v>546128</v>
      </c>
    </row>
    <row r="85" spans="1:5" ht="15" customHeight="1" x14ac:dyDescent="0.25">
      <c r="A85" s="8" t="s">
        <v>39</v>
      </c>
      <c r="B85" s="9">
        <v>154901</v>
      </c>
      <c r="C85" s="9">
        <v>144842</v>
      </c>
      <c r="D85" s="10">
        <f>SUM(D73:D84)</f>
        <v>10059</v>
      </c>
      <c r="E85" s="10">
        <f>E84</f>
        <v>546128</v>
      </c>
    </row>
    <row r="86" spans="1:5" x14ac:dyDescent="0.25">
      <c r="A86" s="12" t="s">
        <v>26</v>
      </c>
    </row>
    <row r="87" spans="1:5" x14ac:dyDescent="0.25">
      <c r="A87" s="13" t="s">
        <v>27</v>
      </c>
    </row>
    <row r="88" spans="1:5" ht="24.75" customHeight="1" x14ac:dyDescent="0.25">
      <c r="A88" s="21" t="s">
        <v>42</v>
      </c>
      <c r="B88" s="21"/>
      <c r="C88" s="21"/>
      <c r="D88" s="21"/>
      <c r="E88" s="21"/>
    </row>
    <row r="90" spans="1:5" x14ac:dyDescent="0.25">
      <c r="E90" s="14"/>
    </row>
    <row r="91" spans="1:5" x14ac:dyDescent="0.25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91"/>
  <sheetViews>
    <sheetView showGridLines="0" zoomScaleNormal="100" workbookViewId="0">
      <pane ySplit="7" topLeftCell="A67" activePane="bottomLeft" state="frozen"/>
      <selection pane="bottomLeft" activeCell="C90" sqref="C90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2" t="s">
        <v>0</v>
      </c>
      <c r="B1" s="22"/>
      <c r="C1" s="22"/>
      <c r="D1" s="22"/>
      <c r="E1" s="22"/>
    </row>
    <row r="2" spans="1:5" ht="13.8" x14ac:dyDescent="0.25">
      <c r="A2" s="23" t="s">
        <v>1</v>
      </c>
      <c r="B2" s="23"/>
      <c r="C2" s="23"/>
      <c r="D2" s="23"/>
      <c r="E2" s="23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4" t="s">
        <v>31</v>
      </c>
      <c r="B4" s="24"/>
      <c r="C4" s="24"/>
      <c r="D4" s="24"/>
      <c r="E4" s="24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5">
      <c r="A7" s="25"/>
      <c r="B7" s="26"/>
      <c r="C7" s="25"/>
      <c r="D7" s="27"/>
      <c r="E7" s="27"/>
    </row>
    <row r="8" spans="1:5" ht="15" customHeight="1" x14ac:dyDescent="0.25">
      <c r="A8" s="2" t="s">
        <v>8</v>
      </c>
      <c r="B8" s="3">
        <v>11523</v>
      </c>
      <c r="C8" s="3">
        <v>14120</v>
      </c>
      <c r="D8" s="4">
        <f t="shared" ref="D8:D19" si="0">B8-C8</f>
        <v>-2597</v>
      </c>
      <c r="E8" s="5">
        <v>405205</v>
      </c>
    </row>
    <row r="9" spans="1:5" ht="15" customHeight="1" x14ac:dyDescent="0.25">
      <c r="A9" s="6" t="s">
        <v>9</v>
      </c>
      <c r="B9" s="7">
        <v>12476</v>
      </c>
      <c r="C9" s="7">
        <v>15933</v>
      </c>
      <c r="D9" s="5">
        <f t="shared" si="0"/>
        <v>-3457</v>
      </c>
      <c r="E9" s="5">
        <f t="shared" ref="E9:E19" si="1">E8+D9</f>
        <v>401748</v>
      </c>
    </row>
    <row r="10" spans="1:5" ht="15" customHeight="1" x14ac:dyDescent="0.25">
      <c r="A10" s="6" t="s">
        <v>10</v>
      </c>
      <c r="B10" s="7">
        <v>11867</v>
      </c>
      <c r="C10" s="7">
        <v>13592</v>
      </c>
      <c r="D10" s="5">
        <f t="shared" si="0"/>
        <v>-1725</v>
      </c>
      <c r="E10" s="5">
        <f t="shared" si="1"/>
        <v>400023</v>
      </c>
    </row>
    <row r="11" spans="1:5" ht="15" customHeight="1" x14ac:dyDescent="0.25">
      <c r="A11" s="6" t="s">
        <v>11</v>
      </c>
      <c r="B11" s="7">
        <v>3756</v>
      </c>
      <c r="C11" s="7">
        <v>13692</v>
      </c>
      <c r="D11" s="5">
        <f t="shared" si="0"/>
        <v>-9936</v>
      </c>
      <c r="E11" s="5">
        <f t="shared" si="1"/>
        <v>390087</v>
      </c>
    </row>
    <row r="12" spans="1:5" ht="15" customHeight="1" x14ac:dyDescent="0.25">
      <c r="A12" s="6" t="s">
        <v>12</v>
      </c>
      <c r="B12" s="7">
        <v>4926</v>
      </c>
      <c r="C12" s="7">
        <v>9351</v>
      </c>
      <c r="D12" s="5">
        <f t="shared" si="0"/>
        <v>-4425</v>
      </c>
      <c r="E12" s="5">
        <f t="shared" si="1"/>
        <v>385662</v>
      </c>
    </row>
    <row r="13" spans="1:5" ht="15" customHeight="1" x14ac:dyDescent="0.25">
      <c r="A13" s="6" t="s">
        <v>13</v>
      </c>
      <c r="B13" s="7">
        <v>6140</v>
      </c>
      <c r="C13" s="7">
        <v>6617</v>
      </c>
      <c r="D13" s="5">
        <f t="shared" si="0"/>
        <v>-477</v>
      </c>
      <c r="E13" s="5">
        <f t="shared" si="1"/>
        <v>385185</v>
      </c>
    </row>
    <row r="14" spans="1:5" ht="15" customHeight="1" x14ac:dyDescent="0.25">
      <c r="A14" s="6" t="s">
        <v>14</v>
      </c>
      <c r="B14" s="7">
        <v>9562</v>
      </c>
      <c r="C14" s="7">
        <v>8100</v>
      </c>
      <c r="D14" s="5">
        <f t="shared" si="0"/>
        <v>1462</v>
      </c>
      <c r="E14" s="5">
        <f t="shared" si="1"/>
        <v>386647</v>
      </c>
    </row>
    <row r="15" spans="1:5" ht="15" customHeight="1" x14ac:dyDescent="0.25">
      <c r="A15" s="6" t="s">
        <v>15</v>
      </c>
      <c r="B15" s="7">
        <v>17984</v>
      </c>
      <c r="C15" s="7">
        <v>7771</v>
      </c>
      <c r="D15" s="5">
        <f t="shared" si="0"/>
        <v>10213</v>
      </c>
      <c r="E15" s="5">
        <f t="shared" si="1"/>
        <v>396860</v>
      </c>
    </row>
    <row r="16" spans="1:5" ht="15" customHeight="1" x14ac:dyDescent="0.25">
      <c r="A16" s="6" t="s">
        <v>16</v>
      </c>
      <c r="B16" s="7">
        <v>14265</v>
      </c>
      <c r="C16" s="7">
        <v>12198</v>
      </c>
      <c r="D16" s="5">
        <f t="shared" si="0"/>
        <v>2067</v>
      </c>
      <c r="E16" s="5">
        <f t="shared" si="1"/>
        <v>398927</v>
      </c>
    </row>
    <row r="17" spans="1:5" ht="15" customHeight="1" x14ac:dyDescent="0.25">
      <c r="A17" s="6" t="s">
        <v>17</v>
      </c>
      <c r="B17" s="7">
        <v>14147</v>
      </c>
      <c r="C17" s="7">
        <v>12983</v>
      </c>
      <c r="D17" s="5">
        <f t="shared" si="0"/>
        <v>1164</v>
      </c>
      <c r="E17" s="5">
        <f t="shared" si="1"/>
        <v>400091</v>
      </c>
    </row>
    <row r="18" spans="1:5" ht="15" customHeight="1" x14ac:dyDescent="0.25">
      <c r="A18" s="6" t="s">
        <v>18</v>
      </c>
      <c r="B18" s="7">
        <v>18831</v>
      </c>
      <c r="C18" s="7">
        <v>9116</v>
      </c>
      <c r="D18" s="5">
        <f t="shared" si="0"/>
        <v>9715</v>
      </c>
      <c r="E18" s="5">
        <f t="shared" si="1"/>
        <v>409806</v>
      </c>
    </row>
    <row r="19" spans="1:5" ht="15" customHeight="1" x14ac:dyDescent="0.25">
      <c r="A19" s="6" t="s">
        <v>19</v>
      </c>
      <c r="B19" s="7">
        <v>11295</v>
      </c>
      <c r="C19" s="7">
        <v>10940</v>
      </c>
      <c r="D19" s="5">
        <f t="shared" si="0"/>
        <v>355</v>
      </c>
      <c r="E19" s="5">
        <f t="shared" si="1"/>
        <v>410161</v>
      </c>
    </row>
    <row r="20" spans="1:5" ht="15" customHeight="1" x14ac:dyDescent="0.25">
      <c r="A20" s="8" t="s">
        <v>20</v>
      </c>
      <c r="B20" s="9">
        <v>136772</v>
      </c>
      <c r="C20" s="9">
        <v>134413</v>
      </c>
      <c r="D20" s="9">
        <f>SUM(D8:D19)</f>
        <v>2359</v>
      </c>
      <c r="E20" s="10">
        <f>E19</f>
        <v>410161</v>
      </c>
    </row>
    <row r="21" spans="1:5" ht="15" customHeight="1" x14ac:dyDescent="0.25">
      <c r="A21" s="2" t="s">
        <v>21</v>
      </c>
      <c r="B21" s="3">
        <v>13891</v>
      </c>
      <c r="C21" s="3">
        <v>14263</v>
      </c>
      <c r="D21" s="4">
        <f t="shared" ref="D21:D32" si="2">B21-C21</f>
        <v>-372</v>
      </c>
      <c r="E21" s="4">
        <f>E19+D21</f>
        <v>409789</v>
      </c>
    </row>
    <row r="22" spans="1:5" ht="15" customHeight="1" x14ac:dyDescent="0.25">
      <c r="A22" s="6" t="s">
        <v>9</v>
      </c>
      <c r="B22" s="7">
        <v>14830</v>
      </c>
      <c r="C22" s="7">
        <v>16599</v>
      </c>
      <c r="D22" s="5">
        <f t="shared" si="2"/>
        <v>-1769</v>
      </c>
      <c r="E22" s="5">
        <f t="shared" ref="E22:E32" si="3">E21+D22</f>
        <v>408020</v>
      </c>
    </row>
    <row r="23" spans="1:5" ht="15" customHeight="1" x14ac:dyDescent="0.25">
      <c r="A23" s="6" t="s">
        <v>10</v>
      </c>
      <c r="B23" s="7">
        <v>14535</v>
      </c>
      <c r="C23" s="7">
        <v>12987</v>
      </c>
      <c r="D23" s="5">
        <f t="shared" si="2"/>
        <v>1548</v>
      </c>
      <c r="E23" s="5">
        <f t="shared" si="3"/>
        <v>409568</v>
      </c>
    </row>
    <row r="24" spans="1:5" ht="15" customHeight="1" x14ac:dyDescent="0.25">
      <c r="A24" s="6" t="s">
        <v>11</v>
      </c>
      <c r="B24" s="7">
        <v>11905</v>
      </c>
      <c r="C24" s="7">
        <v>11805</v>
      </c>
      <c r="D24" s="5">
        <f t="shared" si="2"/>
        <v>100</v>
      </c>
      <c r="E24" s="5">
        <f t="shared" si="3"/>
        <v>409668</v>
      </c>
    </row>
    <row r="25" spans="1:5" ht="15" customHeight="1" x14ac:dyDescent="0.25">
      <c r="A25" s="6" t="s">
        <v>12</v>
      </c>
      <c r="B25" s="7">
        <v>13157</v>
      </c>
      <c r="C25" s="7">
        <v>10301</v>
      </c>
      <c r="D25" s="5">
        <f t="shared" si="2"/>
        <v>2856</v>
      </c>
      <c r="E25" s="5">
        <f t="shared" si="3"/>
        <v>412524</v>
      </c>
    </row>
    <row r="26" spans="1:5" ht="15" customHeight="1" x14ac:dyDescent="0.25">
      <c r="A26" s="6" t="s">
        <v>13</v>
      </c>
      <c r="B26" s="7">
        <v>13014</v>
      </c>
      <c r="C26" s="7">
        <v>9393</v>
      </c>
      <c r="D26" s="5">
        <f t="shared" si="2"/>
        <v>3621</v>
      </c>
      <c r="E26" s="5">
        <f t="shared" si="3"/>
        <v>416145</v>
      </c>
    </row>
    <row r="27" spans="1:5" ht="15" customHeight="1" x14ac:dyDescent="0.25">
      <c r="A27" s="6" t="s">
        <v>14</v>
      </c>
      <c r="B27" s="7">
        <v>15130</v>
      </c>
      <c r="C27" s="7">
        <v>11769</v>
      </c>
      <c r="D27" s="5">
        <f t="shared" si="2"/>
        <v>3361</v>
      </c>
      <c r="E27" s="5">
        <f t="shared" si="3"/>
        <v>419506</v>
      </c>
    </row>
    <row r="28" spans="1:5" ht="15" customHeight="1" x14ac:dyDescent="0.25">
      <c r="A28" s="6" t="s">
        <v>15</v>
      </c>
      <c r="B28" s="7">
        <v>22753</v>
      </c>
      <c r="C28" s="7">
        <v>11459</v>
      </c>
      <c r="D28" s="5">
        <f t="shared" si="2"/>
        <v>11294</v>
      </c>
      <c r="E28" s="5">
        <f t="shared" si="3"/>
        <v>430800</v>
      </c>
    </row>
    <row r="29" spans="1:5" ht="15" customHeight="1" x14ac:dyDescent="0.25">
      <c r="A29" s="6" t="s">
        <v>16</v>
      </c>
      <c r="B29" s="7">
        <v>17019</v>
      </c>
      <c r="C29" s="7">
        <v>11370</v>
      </c>
      <c r="D29" s="5">
        <f t="shared" si="2"/>
        <v>5649</v>
      </c>
      <c r="E29" s="5">
        <f t="shared" si="3"/>
        <v>436449</v>
      </c>
    </row>
    <row r="30" spans="1:5" ht="15" customHeight="1" x14ac:dyDescent="0.25">
      <c r="A30" s="6" t="s">
        <v>17</v>
      </c>
      <c r="B30" s="7">
        <v>15739</v>
      </c>
      <c r="C30" s="7">
        <v>11362</v>
      </c>
      <c r="D30" s="5">
        <f t="shared" si="2"/>
        <v>4377</v>
      </c>
      <c r="E30" s="5">
        <f t="shared" si="3"/>
        <v>440826</v>
      </c>
    </row>
    <row r="31" spans="1:5" ht="15" customHeight="1" x14ac:dyDescent="0.25">
      <c r="A31" s="6" t="s">
        <v>18</v>
      </c>
      <c r="B31" s="7">
        <v>16340</v>
      </c>
      <c r="C31" s="7">
        <v>11382</v>
      </c>
      <c r="D31" s="5">
        <f t="shared" si="2"/>
        <v>4958</v>
      </c>
      <c r="E31" s="5">
        <f t="shared" si="3"/>
        <v>445784</v>
      </c>
    </row>
    <row r="32" spans="1:5" ht="15" customHeight="1" x14ac:dyDescent="0.25">
      <c r="A32" s="6" t="s">
        <v>19</v>
      </c>
      <c r="B32" s="7">
        <v>13392</v>
      </c>
      <c r="C32" s="7">
        <v>13784</v>
      </c>
      <c r="D32" s="5">
        <f t="shared" si="2"/>
        <v>-392</v>
      </c>
      <c r="E32" s="5">
        <f t="shared" si="3"/>
        <v>445392</v>
      </c>
    </row>
    <row r="33" spans="1:5" ht="15" customHeight="1" x14ac:dyDescent="0.25">
      <c r="A33" s="8" t="s">
        <v>22</v>
      </c>
      <c r="B33" s="9">
        <v>181705</v>
      </c>
      <c r="C33" s="9">
        <v>146474</v>
      </c>
      <c r="D33" s="10">
        <f>SUM(D21:D32)</f>
        <v>35231</v>
      </c>
      <c r="E33" s="10">
        <f>E32</f>
        <v>445392</v>
      </c>
    </row>
    <row r="34" spans="1:5" ht="15" customHeight="1" x14ac:dyDescent="0.25">
      <c r="A34" s="2" t="s">
        <v>23</v>
      </c>
      <c r="B34" s="11">
        <v>15313</v>
      </c>
      <c r="C34" s="3">
        <v>17100</v>
      </c>
      <c r="D34" s="4">
        <f t="shared" ref="D34:D45" si="4">B34-C34</f>
        <v>-1787</v>
      </c>
      <c r="E34" s="5">
        <f>E32+D34</f>
        <v>443605</v>
      </c>
    </row>
    <row r="35" spans="1:5" ht="15" customHeight="1" x14ac:dyDescent="0.25">
      <c r="A35" s="6" t="s">
        <v>9</v>
      </c>
      <c r="B35" s="7">
        <v>16126</v>
      </c>
      <c r="C35" s="7">
        <v>17352</v>
      </c>
      <c r="D35" s="5">
        <f t="shared" si="4"/>
        <v>-1226</v>
      </c>
      <c r="E35" s="5">
        <f t="shared" ref="E35:E45" si="5">E34+D35</f>
        <v>442379</v>
      </c>
    </row>
    <row r="36" spans="1:5" ht="15" customHeight="1" x14ac:dyDescent="0.25">
      <c r="A36" s="6" t="s">
        <v>10</v>
      </c>
      <c r="B36" s="16">
        <v>15623</v>
      </c>
      <c r="C36" s="7">
        <v>14978</v>
      </c>
      <c r="D36" s="5">
        <f t="shared" si="4"/>
        <v>645</v>
      </c>
      <c r="E36" s="5">
        <f t="shared" si="5"/>
        <v>443024</v>
      </c>
    </row>
    <row r="37" spans="1:5" ht="15" customHeight="1" x14ac:dyDescent="0.25">
      <c r="A37" s="6" t="s">
        <v>11</v>
      </c>
      <c r="B37" s="7">
        <v>15937</v>
      </c>
      <c r="C37" s="7">
        <v>13508</v>
      </c>
      <c r="D37" s="5">
        <f t="shared" si="4"/>
        <v>2429</v>
      </c>
      <c r="E37" s="5">
        <f t="shared" si="5"/>
        <v>445453</v>
      </c>
    </row>
    <row r="38" spans="1:5" ht="15" customHeight="1" x14ac:dyDescent="0.25">
      <c r="A38" s="6" t="s">
        <v>12</v>
      </c>
      <c r="B38" s="7">
        <v>16231</v>
      </c>
      <c r="C38" s="7">
        <v>13097</v>
      </c>
      <c r="D38" s="5">
        <f t="shared" si="4"/>
        <v>3134</v>
      </c>
      <c r="E38" s="5">
        <f t="shared" si="5"/>
        <v>448587</v>
      </c>
    </row>
    <row r="39" spans="1:5" ht="15" customHeight="1" x14ac:dyDescent="0.25">
      <c r="A39" s="6" t="s">
        <v>13</v>
      </c>
      <c r="B39" s="7">
        <v>16109</v>
      </c>
      <c r="C39" s="7">
        <v>12427</v>
      </c>
      <c r="D39" s="5">
        <f t="shared" si="4"/>
        <v>3682</v>
      </c>
      <c r="E39" s="5">
        <f t="shared" si="5"/>
        <v>452269</v>
      </c>
    </row>
    <row r="40" spans="1:5" ht="15" customHeight="1" x14ac:dyDescent="0.25">
      <c r="A40" s="6" t="s">
        <v>14</v>
      </c>
      <c r="B40" s="7">
        <v>17728</v>
      </c>
      <c r="C40" s="7">
        <v>13448</v>
      </c>
      <c r="D40" s="5">
        <f t="shared" si="4"/>
        <v>4280</v>
      </c>
      <c r="E40" s="5">
        <f t="shared" si="5"/>
        <v>456549</v>
      </c>
    </row>
    <row r="41" spans="1:5" ht="15" customHeight="1" x14ac:dyDescent="0.25">
      <c r="A41" s="6" t="s">
        <v>15</v>
      </c>
      <c r="B41" s="7">
        <v>21299</v>
      </c>
      <c r="C41" s="7">
        <v>14562</v>
      </c>
      <c r="D41" s="5">
        <f t="shared" si="4"/>
        <v>6737</v>
      </c>
      <c r="E41" s="5">
        <f t="shared" si="5"/>
        <v>463286</v>
      </c>
    </row>
    <row r="42" spans="1:5" ht="15" customHeight="1" x14ac:dyDescent="0.25">
      <c r="A42" s="6" t="s">
        <v>16</v>
      </c>
      <c r="B42" s="7">
        <v>17053</v>
      </c>
      <c r="C42" s="7">
        <v>13300</v>
      </c>
      <c r="D42" s="5">
        <f t="shared" si="4"/>
        <v>3753</v>
      </c>
      <c r="E42" s="5">
        <f t="shared" si="5"/>
        <v>467039</v>
      </c>
    </row>
    <row r="43" spans="1:5" ht="18" customHeight="1" x14ac:dyDescent="0.25">
      <c r="A43" s="6" t="s">
        <v>17</v>
      </c>
      <c r="B43" s="7">
        <v>14571</v>
      </c>
      <c r="C43" s="7">
        <v>13263</v>
      </c>
      <c r="D43" s="5">
        <f t="shared" si="4"/>
        <v>1308</v>
      </c>
      <c r="E43" s="5">
        <f t="shared" si="5"/>
        <v>468347</v>
      </c>
    </row>
    <row r="44" spans="1:5" ht="15" customHeight="1" x14ac:dyDescent="0.25">
      <c r="A44" s="6" t="s">
        <v>18</v>
      </c>
      <c r="B44" s="7">
        <v>15019</v>
      </c>
      <c r="C44" s="7">
        <v>12541</v>
      </c>
      <c r="D44" s="5">
        <f t="shared" si="4"/>
        <v>2478</v>
      </c>
      <c r="E44" s="5">
        <f t="shared" si="5"/>
        <v>470825</v>
      </c>
    </row>
    <row r="45" spans="1:5" ht="15" customHeight="1" x14ac:dyDescent="0.25">
      <c r="A45" s="6" t="s">
        <v>19</v>
      </c>
      <c r="B45" s="7">
        <v>12306</v>
      </c>
      <c r="C45" s="7">
        <v>14971</v>
      </c>
      <c r="D45" s="5">
        <f t="shared" si="4"/>
        <v>-2665</v>
      </c>
      <c r="E45" s="5">
        <f t="shared" si="5"/>
        <v>468160</v>
      </c>
    </row>
    <row r="46" spans="1:5" ht="15" customHeight="1" x14ac:dyDescent="0.25">
      <c r="A46" s="8" t="s">
        <v>24</v>
      </c>
      <c r="B46" s="9">
        <v>193315</v>
      </c>
      <c r="C46" s="9">
        <v>170547</v>
      </c>
      <c r="D46" s="10">
        <f>SUM(D34:D45)</f>
        <v>22768</v>
      </c>
      <c r="E46" s="10">
        <f>E45</f>
        <v>468160</v>
      </c>
    </row>
    <row r="47" spans="1:5" ht="15" customHeight="1" x14ac:dyDescent="0.25">
      <c r="A47" s="2" t="s">
        <v>25</v>
      </c>
      <c r="B47" s="11">
        <v>15013</v>
      </c>
      <c r="C47" s="3">
        <v>16613</v>
      </c>
      <c r="D47" s="4">
        <f t="shared" ref="D47:D58" si="6">B47-C47</f>
        <v>-1600</v>
      </c>
      <c r="E47" s="5">
        <f>E45+D47</f>
        <v>466560</v>
      </c>
    </row>
    <row r="48" spans="1:5" ht="15" customHeight="1" x14ac:dyDescent="0.25">
      <c r="A48" s="6" t="s">
        <v>9</v>
      </c>
      <c r="B48" s="7">
        <v>15404</v>
      </c>
      <c r="C48" s="7">
        <v>14807</v>
      </c>
      <c r="D48" s="5">
        <f t="shared" si="6"/>
        <v>597</v>
      </c>
      <c r="E48" s="5">
        <f t="shared" ref="E48:E58" si="7">E47+D48</f>
        <v>467157</v>
      </c>
    </row>
    <row r="49" spans="1:5" ht="15" customHeight="1" x14ac:dyDescent="0.25">
      <c r="A49" s="6" t="s">
        <v>10</v>
      </c>
      <c r="B49" s="7">
        <v>17497</v>
      </c>
      <c r="C49" s="7">
        <v>18912</v>
      </c>
      <c r="D49" s="5">
        <f t="shared" si="6"/>
        <v>-1415</v>
      </c>
      <c r="E49" s="5">
        <f t="shared" si="7"/>
        <v>465742</v>
      </c>
    </row>
    <row r="50" spans="1:5" ht="15" customHeight="1" x14ac:dyDescent="0.25">
      <c r="A50" s="6" t="s">
        <v>11</v>
      </c>
      <c r="B50" s="7">
        <v>14214</v>
      </c>
      <c r="C50" s="7">
        <v>17504</v>
      </c>
      <c r="D50" s="5">
        <f t="shared" si="6"/>
        <v>-3290</v>
      </c>
      <c r="E50" s="5">
        <f t="shared" si="7"/>
        <v>462452</v>
      </c>
    </row>
    <row r="51" spans="1:5" ht="15" customHeight="1" x14ac:dyDescent="0.25">
      <c r="A51" s="6" t="s">
        <v>12</v>
      </c>
      <c r="B51" s="7">
        <v>17439</v>
      </c>
      <c r="C51" s="7">
        <v>14645</v>
      </c>
      <c r="D51" s="5">
        <f t="shared" si="6"/>
        <v>2794</v>
      </c>
      <c r="E51" s="5">
        <f t="shared" si="7"/>
        <v>465246</v>
      </c>
    </row>
    <row r="52" spans="1:5" ht="15" customHeight="1" x14ac:dyDescent="0.25">
      <c r="A52" s="6" t="s">
        <v>13</v>
      </c>
      <c r="B52" s="7">
        <v>14901</v>
      </c>
      <c r="C52" s="7">
        <v>15042</v>
      </c>
      <c r="D52" s="5">
        <f t="shared" si="6"/>
        <v>-141</v>
      </c>
      <c r="E52" s="5">
        <f t="shared" si="7"/>
        <v>465105</v>
      </c>
    </row>
    <row r="53" spans="1:5" ht="15" customHeight="1" x14ac:dyDescent="0.25">
      <c r="A53" s="6" t="s">
        <v>14</v>
      </c>
      <c r="B53" s="7">
        <v>17669</v>
      </c>
      <c r="C53" s="7">
        <v>14191</v>
      </c>
      <c r="D53" s="5">
        <f t="shared" si="6"/>
        <v>3478</v>
      </c>
      <c r="E53" s="5">
        <f t="shared" si="7"/>
        <v>468583</v>
      </c>
    </row>
    <row r="54" spans="1:5" ht="15" customHeight="1" x14ac:dyDescent="0.25">
      <c r="A54" s="6" t="s">
        <v>15</v>
      </c>
      <c r="B54" s="7">
        <v>23608</v>
      </c>
      <c r="C54" s="7">
        <v>14724</v>
      </c>
      <c r="D54" s="5">
        <f t="shared" si="6"/>
        <v>8884</v>
      </c>
      <c r="E54" s="5">
        <f t="shared" si="7"/>
        <v>477467</v>
      </c>
    </row>
    <row r="55" spans="1:5" ht="15" customHeight="1" x14ac:dyDescent="0.25">
      <c r="A55" s="6" t="s">
        <v>16</v>
      </c>
      <c r="B55" s="7">
        <v>18108</v>
      </c>
      <c r="C55" s="7">
        <v>13886</v>
      </c>
      <c r="D55" s="5">
        <f t="shared" si="6"/>
        <v>4222</v>
      </c>
      <c r="E55" s="5">
        <f t="shared" si="7"/>
        <v>481689</v>
      </c>
    </row>
    <row r="56" spans="1:5" ht="18" customHeight="1" x14ac:dyDescent="0.25">
      <c r="A56" s="6" t="s">
        <v>17</v>
      </c>
      <c r="B56" s="7">
        <v>17081</v>
      </c>
      <c r="C56" s="7">
        <v>13299</v>
      </c>
      <c r="D56" s="5">
        <f t="shared" si="6"/>
        <v>3782</v>
      </c>
      <c r="E56" s="5">
        <f t="shared" si="7"/>
        <v>485471</v>
      </c>
    </row>
    <row r="57" spans="1:5" ht="15" customHeight="1" x14ac:dyDescent="0.25">
      <c r="A57" s="6" t="s">
        <v>18</v>
      </c>
      <c r="B57" s="7">
        <v>16644</v>
      </c>
      <c r="C57" s="7">
        <v>13141</v>
      </c>
      <c r="D57" s="5">
        <f t="shared" si="6"/>
        <v>3503</v>
      </c>
      <c r="E57" s="5">
        <f t="shared" si="7"/>
        <v>488974</v>
      </c>
    </row>
    <row r="58" spans="1:5" ht="15" customHeight="1" x14ac:dyDescent="0.25">
      <c r="A58" s="6" t="s">
        <v>19</v>
      </c>
      <c r="B58" s="7">
        <v>12115</v>
      </c>
      <c r="C58" s="7">
        <v>13784</v>
      </c>
      <c r="D58" s="5">
        <f t="shared" si="6"/>
        <v>-1669</v>
      </c>
      <c r="E58" s="5">
        <f t="shared" si="7"/>
        <v>487305</v>
      </c>
    </row>
    <row r="59" spans="1:5" ht="15" customHeight="1" x14ac:dyDescent="0.25">
      <c r="A59" s="8" t="s">
        <v>36</v>
      </c>
      <c r="B59" s="9">
        <v>199693</v>
      </c>
      <c r="C59" s="9">
        <v>180548</v>
      </c>
      <c r="D59" s="10">
        <f>SUM(D47:D58)</f>
        <v>19145</v>
      </c>
      <c r="E59" s="10">
        <f>E58</f>
        <v>487305</v>
      </c>
    </row>
    <row r="60" spans="1:5" ht="15" customHeight="1" x14ac:dyDescent="0.25">
      <c r="A60" s="2" t="s">
        <v>37</v>
      </c>
      <c r="B60" s="11">
        <v>17762</v>
      </c>
      <c r="C60" s="3">
        <v>17385</v>
      </c>
      <c r="D60" s="4">
        <f t="shared" ref="D60:D71" si="8">B60-C60</f>
        <v>377</v>
      </c>
      <c r="E60" s="5">
        <f>E58+D60</f>
        <v>487682</v>
      </c>
    </row>
    <row r="61" spans="1:5" ht="15" customHeight="1" x14ac:dyDescent="0.25">
      <c r="A61" s="6" t="s">
        <v>9</v>
      </c>
      <c r="B61" s="7">
        <v>18136</v>
      </c>
      <c r="C61" s="7">
        <v>18121</v>
      </c>
      <c r="D61" s="5">
        <f t="shared" si="8"/>
        <v>15</v>
      </c>
      <c r="E61" s="5">
        <f t="shared" ref="E61:E71" si="9">E60+D61</f>
        <v>487697</v>
      </c>
    </row>
    <row r="62" spans="1:5" ht="15" customHeight="1" x14ac:dyDescent="0.25">
      <c r="A62" s="6" t="s">
        <v>10</v>
      </c>
      <c r="B62" s="7">
        <v>19197</v>
      </c>
      <c r="C62" s="7">
        <v>18832</v>
      </c>
      <c r="D62" s="5">
        <f t="shared" si="8"/>
        <v>365</v>
      </c>
      <c r="E62" s="5">
        <f t="shared" si="9"/>
        <v>488062</v>
      </c>
    </row>
    <row r="63" spans="1:5" ht="15" customHeight="1" x14ac:dyDescent="0.25">
      <c r="A63" s="6" t="s">
        <v>11</v>
      </c>
      <c r="B63" s="7">
        <v>19243</v>
      </c>
      <c r="C63" s="7">
        <v>18386</v>
      </c>
      <c r="D63" s="5">
        <f t="shared" si="8"/>
        <v>857</v>
      </c>
      <c r="E63" s="5">
        <f t="shared" si="9"/>
        <v>488919</v>
      </c>
    </row>
    <row r="64" spans="1:5" ht="15" customHeight="1" x14ac:dyDescent="0.25">
      <c r="A64" s="6" t="s">
        <v>12</v>
      </c>
      <c r="B64" s="7">
        <v>17866</v>
      </c>
      <c r="C64" s="7">
        <v>15970</v>
      </c>
      <c r="D64" s="5">
        <f t="shared" si="8"/>
        <v>1896</v>
      </c>
      <c r="E64" s="5">
        <f t="shared" si="9"/>
        <v>490815</v>
      </c>
    </row>
    <row r="65" spans="1:5" ht="15" customHeight="1" x14ac:dyDescent="0.25">
      <c r="A65" s="6" t="s">
        <v>13</v>
      </c>
      <c r="B65" s="7">
        <v>18270</v>
      </c>
      <c r="C65" s="7">
        <v>14827</v>
      </c>
      <c r="D65" s="5">
        <f t="shared" si="8"/>
        <v>3443</v>
      </c>
      <c r="E65" s="5">
        <f t="shared" si="9"/>
        <v>494258</v>
      </c>
    </row>
    <row r="66" spans="1:5" ht="15" customHeight="1" x14ac:dyDescent="0.25">
      <c r="A66" s="6" t="s">
        <v>14</v>
      </c>
      <c r="B66" s="7">
        <v>21875</v>
      </c>
      <c r="C66" s="7">
        <v>17487</v>
      </c>
      <c r="D66" s="5">
        <f t="shared" si="8"/>
        <v>4388</v>
      </c>
      <c r="E66" s="5">
        <f t="shared" si="9"/>
        <v>498646</v>
      </c>
    </row>
    <row r="67" spans="1:5" ht="15" customHeight="1" x14ac:dyDescent="0.25">
      <c r="A67" s="6" t="s">
        <v>15</v>
      </c>
      <c r="B67" s="7">
        <v>25618</v>
      </c>
      <c r="C67" s="7">
        <v>16391</v>
      </c>
      <c r="D67" s="5">
        <f t="shared" si="8"/>
        <v>9227</v>
      </c>
      <c r="E67" s="5">
        <f t="shared" si="9"/>
        <v>507873</v>
      </c>
    </row>
    <row r="68" spans="1:5" ht="15" customHeight="1" x14ac:dyDescent="0.25">
      <c r="A68" s="6" t="s">
        <v>16</v>
      </c>
      <c r="B68" s="7">
        <v>19689</v>
      </c>
      <c r="C68" s="7">
        <v>15991</v>
      </c>
      <c r="D68" s="5">
        <f t="shared" si="8"/>
        <v>3698</v>
      </c>
      <c r="E68" s="5">
        <f t="shared" si="9"/>
        <v>511571</v>
      </c>
    </row>
    <row r="69" spans="1:5" ht="18" customHeight="1" x14ac:dyDescent="0.25">
      <c r="A69" s="6" t="s">
        <v>17</v>
      </c>
      <c r="B69" s="7">
        <v>19178</v>
      </c>
      <c r="C69" s="7">
        <v>17583</v>
      </c>
      <c r="D69" s="5">
        <f t="shared" si="8"/>
        <v>1595</v>
      </c>
      <c r="E69" s="5">
        <f t="shared" si="9"/>
        <v>513166</v>
      </c>
    </row>
    <row r="70" spans="1:5" ht="15" customHeight="1" x14ac:dyDescent="0.25">
      <c r="A70" s="6" t="s">
        <v>18</v>
      </c>
      <c r="B70" s="7">
        <v>18757</v>
      </c>
      <c r="C70" s="7">
        <v>16038</v>
      </c>
      <c r="D70" s="5">
        <f t="shared" si="8"/>
        <v>2719</v>
      </c>
      <c r="E70" s="5">
        <f t="shared" si="9"/>
        <v>515885</v>
      </c>
    </row>
    <row r="71" spans="1:5" ht="15" customHeight="1" x14ac:dyDescent="0.25">
      <c r="A71" s="6" t="s">
        <v>19</v>
      </c>
      <c r="B71" s="7">
        <v>14485</v>
      </c>
      <c r="C71" s="7">
        <v>15451</v>
      </c>
      <c r="D71" s="5">
        <f t="shared" si="8"/>
        <v>-966</v>
      </c>
      <c r="E71" s="5">
        <f t="shared" si="9"/>
        <v>514919</v>
      </c>
    </row>
    <row r="72" spans="1:5" ht="15" customHeight="1" x14ac:dyDescent="0.25">
      <c r="A72" s="8" t="s">
        <v>40</v>
      </c>
      <c r="B72" s="9">
        <v>230076</v>
      </c>
      <c r="C72" s="9">
        <v>202462</v>
      </c>
      <c r="D72" s="10">
        <f>SUM(D60:D71)</f>
        <v>27614</v>
      </c>
      <c r="E72" s="10">
        <f>E71</f>
        <v>514919</v>
      </c>
    </row>
    <row r="73" spans="1:5" ht="15" customHeight="1" x14ac:dyDescent="0.25">
      <c r="A73" s="2" t="s">
        <v>41</v>
      </c>
      <c r="B73" s="11">
        <v>21498</v>
      </c>
      <c r="C73" s="3">
        <v>22161</v>
      </c>
      <c r="D73" s="4">
        <f t="shared" ref="D73:D84" si="10">B73-C73</f>
        <v>-663</v>
      </c>
      <c r="E73" s="5">
        <f>E71+D73</f>
        <v>514256</v>
      </c>
    </row>
    <row r="74" spans="1:5" ht="15" customHeight="1" x14ac:dyDescent="0.25">
      <c r="A74" s="6" t="s">
        <v>9</v>
      </c>
      <c r="B74" s="7">
        <v>22464</v>
      </c>
      <c r="C74" s="7">
        <v>21867</v>
      </c>
      <c r="D74" s="5">
        <f t="shared" si="10"/>
        <v>597</v>
      </c>
      <c r="E74" s="5">
        <f t="shared" ref="E74:E84" si="11">E73+D74</f>
        <v>514853</v>
      </c>
    </row>
    <row r="75" spans="1:5" ht="15" customHeight="1" x14ac:dyDescent="0.25">
      <c r="A75" s="6" t="s">
        <v>10</v>
      </c>
      <c r="B75" s="7">
        <v>19958</v>
      </c>
      <c r="C75" s="7">
        <v>20585</v>
      </c>
      <c r="D75" s="5">
        <f t="shared" si="10"/>
        <v>-627</v>
      </c>
      <c r="E75" s="5">
        <f t="shared" si="11"/>
        <v>514226</v>
      </c>
    </row>
    <row r="76" spans="1:5" ht="15" customHeight="1" x14ac:dyDescent="0.25">
      <c r="A76" s="6" t="s">
        <v>11</v>
      </c>
      <c r="B76" s="7">
        <v>21595</v>
      </c>
      <c r="C76" s="7">
        <v>19764</v>
      </c>
      <c r="D76" s="5">
        <f t="shared" si="10"/>
        <v>1831</v>
      </c>
      <c r="E76" s="5">
        <f t="shared" si="11"/>
        <v>516057</v>
      </c>
    </row>
    <row r="77" spans="1:5" ht="15" customHeight="1" x14ac:dyDescent="0.25">
      <c r="A77" s="6" t="s">
        <v>12</v>
      </c>
      <c r="B77" s="7">
        <v>26658</v>
      </c>
      <c r="C77" s="7">
        <v>19312</v>
      </c>
      <c r="D77" s="5">
        <f t="shared" si="10"/>
        <v>7346</v>
      </c>
      <c r="E77" s="5">
        <f t="shared" si="11"/>
        <v>523403</v>
      </c>
    </row>
    <row r="78" spans="1:5" ht="15" customHeight="1" x14ac:dyDescent="0.25">
      <c r="A78" s="6" t="s">
        <v>13</v>
      </c>
      <c r="B78" s="7">
        <v>20266</v>
      </c>
      <c r="C78" s="7">
        <v>19645</v>
      </c>
      <c r="D78" s="5">
        <f t="shared" si="10"/>
        <v>621</v>
      </c>
      <c r="E78" s="5">
        <f t="shared" si="11"/>
        <v>524024</v>
      </c>
    </row>
    <row r="79" spans="1:5" ht="15" customHeight="1" x14ac:dyDescent="0.25">
      <c r="A79" s="6" t="s">
        <v>14</v>
      </c>
      <c r="B79" s="7">
        <v>22737</v>
      </c>
      <c r="C79" s="7">
        <v>20490</v>
      </c>
      <c r="D79" s="5">
        <f t="shared" si="10"/>
        <v>2247</v>
      </c>
      <c r="E79" s="5">
        <f t="shared" si="11"/>
        <v>526271</v>
      </c>
    </row>
    <row r="80" spans="1:5" ht="15" hidden="1" customHeight="1" x14ac:dyDescent="0.25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526271</v>
      </c>
    </row>
    <row r="81" spans="1:5" ht="15" hidden="1" customHeight="1" x14ac:dyDescent="0.25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526271</v>
      </c>
    </row>
    <row r="82" spans="1:5" ht="18" hidden="1" customHeight="1" x14ac:dyDescent="0.25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526271</v>
      </c>
    </row>
    <row r="83" spans="1:5" ht="15" hidden="1" customHeight="1" x14ac:dyDescent="0.25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526271</v>
      </c>
    </row>
    <row r="84" spans="1:5" ht="15" hidden="1" customHeight="1" x14ac:dyDescent="0.25">
      <c r="A84" s="6" t="s">
        <v>38</v>
      </c>
      <c r="B84" s="7">
        <v>0</v>
      </c>
      <c r="C84" s="7">
        <v>0</v>
      </c>
      <c r="D84" s="5">
        <f t="shared" si="10"/>
        <v>0</v>
      </c>
      <c r="E84" s="5">
        <f t="shared" si="11"/>
        <v>526271</v>
      </c>
    </row>
    <row r="85" spans="1:5" ht="15" customHeight="1" x14ac:dyDescent="0.25">
      <c r="A85" s="8" t="s">
        <v>39</v>
      </c>
      <c r="B85" s="9">
        <v>155176</v>
      </c>
      <c r="C85" s="9">
        <v>143824</v>
      </c>
      <c r="D85" s="10">
        <f>SUM(D73:D84)</f>
        <v>11352</v>
      </c>
      <c r="E85" s="10">
        <f>E84</f>
        <v>526271</v>
      </c>
    </row>
    <row r="86" spans="1:5" x14ac:dyDescent="0.25">
      <c r="A86" s="12" t="s">
        <v>26</v>
      </c>
    </row>
    <row r="87" spans="1:5" x14ac:dyDescent="0.25">
      <c r="A87" s="13" t="s">
        <v>27</v>
      </c>
    </row>
    <row r="88" spans="1:5" ht="22.5" customHeight="1" x14ac:dyDescent="0.25">
      <c r="A88" s="21" t="s">
        <v>42</v>
      </c>
      <c r="B88" s="21"/>
      <c r="C88" s="21"/>
      <c r="D88" s="21"/>
      <c r="E88" s="21"/>
    </row>
    <row r="90" spans="1:5" x14ac:dyDescent="0.25">
      <c r="E90" s="14"/>
    </row>
    <row r="91" spans="1:5" x14ac:dyDescent="0.25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91"/>
  <sheetViews>
    <sheetView showGridLines="0" zoomScaleNormal="100" workbookViewId="0">
      <pane ySplit="7" topLeftCell="A67" activePane="bottomLeft" state="frozen"/>
      <selection pane="bottomLeft" activeCell="D91" sqref="D91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2" t="s">
        <v>0</v>
      </c>
      <c r="B1" s="22"/>
      <c r="C1" s="22"/>
      <c r="D1" s="22"/>
      <c r="E1" s="22"/>
    </row>
    <row r="2" spans="1:5" ht="13.8" x14ac:dyDescent="0.25">
      <c r="A2" s="23" t="s">
        <v>1</v>
      </c>
      <c r="B2" s="23"/>
      <c r="C2" s="23"/>
      <c r="D2" s="23"/>
      <c r="E2" s="23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4" t="s">
        <v>32</v>
      </c>
      <c r="B4" s="24"/>
      <c r="C4" s="24"/>
      <c r="D4" s="24"/>
      <c r="E4" s="24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5">
      <c r="A7" s="25"/>
      <c r="B7" s="26"/>
      <c r="C7" s="25"/>
      <c r="D7" s="27"/>
      <c r="E7" s="27"/>
    </row>
    <row r="8" spans="1:5" ht="15" customHeight="1" x14ac:dyDescent="0.25">
      <c r="A8" s="2" t="s">
        <v>8</v>
      </c>
      <c r="B8" s="19">
        <v>35800</v>
      </c>
      <c r="C8" s="3">
        <v>36493</v>
      </c>
      <c r="D8" s="4">
        <f t="shared" ref="D8:D19" si="0">B8-C8</f>
        <v>-693</v>
      </c>
      <c r="E8" s="20">
        <v>1255860</v>
      </c>
    </row>
    <row r="9" spans="1:5" ht="15" customHeight="1" x14ac:dyDescent="0.25">
      <c r="A9" s="6" t="s">
        <v>9</v>
      </c>
      <c r="B9" s="7">
        <v>36018</v>
      </c>
      <c r="C9" s="7">
        <v>36444</v>
      </c>
      <c r="D9" s="5">
        <f t="shared" si="0"/>
        <v>-426</v>
      </c>
      <c r="E9" s="5">
        <f t="shared" ref="E9:E19" si="1">E8+D9</f>
        <v>1255434</v>
      </c>
    </row>
    <row r="10" spans="1:5" ht="15" customHeight="1" x14ac:dyDescent="0.25">
      <c r="A10" s="6" t="s">
        <v>10</v>
      </c>
      <c r="B10" s="7">
        <v>31530</v>
      </c>
      <c r="C10" s="7">
        <v>61094</v>
      </c>
      <c r="D10" s="5">
        <f t="shared" si="0"/>
        <v>-29564</v>
      </c>
      <c r="E10" s="5">
        <f t="shared" si="1"/>
        <v>1225870</v>
      </c>
    </row>
    <row r="11" spans="1:5" ht="15" customHeight="1" x14ac:dyDescent="0.25">
      <c r="A11" s="6" t="s">
        <v>11</v>
      </c>
      <c r="B11" s="16">
        <v>16169</v>
      </c>
      <c r="C11" s="7">
        <v>45744</v>
      </c>
      <c r="D11" s="5">
        <f t="shared" si="0"/>
        <v>-29575</v>
      </c>
      <c r="E11" s="5">
        <f t="shared" si="1"/>
        <v>1196295</v>
      </c>
    </row>
    <row r="12" spans="1:5" ht="15" customHeight="1" x14ac:dyDescent="0.25">
      <c r="A12" s="6" t="s">
        <v>12</v>
      </c>
      <c r="B12" s="7">
        <v>19053</v>
      </c>
      <c r="C12" s="7">
        <v>28354</v>
      </c>
      <c r="D12" s="5">
        <f t="shared" si="0"/>
        <v>-9301</v>
      </c>
      <c r="E12" s="5">
        <f t="shared" si="1"/>
        <v>1186994</v>
      </c>
    </row>
    <row r="13" spans="1:5" ht="15" customHeight="1" x14ac:dyDescent="0.25">
      <c r="A13" s="6" t="s">
        <v>13</v>
      </c>
      <c r="B13" s="7">
        <v>19676</v>
      </c>
      <c r="C13" s="7">
        <v>24472</v>
      </c>
      <c r="D13" s="5">
        <f t="shared" si="0"/>
        <v>-4796</v>
      </c>
      <c r="E13" s="5">
        <f t="shared" si="1"/>
        <v>1182198</v>
      </c>
    </row>
    <row r="14" spans="1:5" ht="15" customHeight="1" x14ac:dyDescent="0.25">
      <c r="A14" s="6" t="s">
        <v>14</v>
      </c>
      <c r="B14" s="7">
        <v>31096</v>
      </c>
      <c r="C14" s="7">
        <v>25846</v>
      </c>
      <c r="D14" s="5">
        <f t="shared" si="0"/>
        <v>5250</v>
      </c>
      <c r="E14" s="5">
        <f t="shared" si="1"/>
        <v>1187448</v>
      </c>
    </row>
    <row r="15" spans="1:5" ht="15" customHeight="1" x14ac:dyDescent="0.25">
      <c r="A15" s="6" t="s">
        <v>15</v>
      </c>
      <c r="B15" s="7">
        <v>40553</v>
      </c>
      <c r="C15" s="7">
        <v>28692</v>
      </c>
      <c r="D15" s="5">
        <f t="shared" si="0"/>
        <v>11861</v>
      </c>
      <c r="E15" s="5">
        <f t="shared" si="1"/>
        <v>1199309</v>
      </c>
    </row>
    <row r="16" spans="1:5" ht="15" customHeight="1" x14ac:dyDescent="0.25">
      <c r="A16" s="6" t="s">
        <v>16</v>
      </c>
      <c r="B16" s="7">
        <v>51381</v>
      </c>
      <c r="C16" s="7">
        <v>27596</v>
      </c>
      <c r="D16" s="5">
        <f t="shared" si="0"/>
        <v>23785</v>
      </c>
      <c r="E16" s="5">
        <f t="shared" si="1"/>
        <v>1223094</v>
      </c>
    </row>
    <row r="17" spans="1:5" ht="15" customHeight="1" x14ac:dyDescent="0.25">
      <c r="A17" s="6" t="s">
        <v>17</v>
      </c>
      <c r="B17" s="7">
        <v>44017</v>
      </c>
      <c r="C17" s="7">
        <v>30620</v>
      </c>
      <c r="D17" s="5">
        <f t="shared" si="0"/>
        <v>13397</v>
      </c>
      <c r="E17" s="5">
        <f t="shared" si="1"/>
        <v>1236491</v>
      </c>
    </row>
    <row r="18" spans="1:5" ht="15" customHeight="1" x14ac:dyDescent="0.25">
      <c r="A18" s="6" t="s">
        <v>18</v>
      </c>
      <c r="B18" s="7">
        <v>43987</v>
      </c>
      <c r="C18" s="7">
        <v>29931</v>
      </c>
      <c r="D18" s="5">
        <f t="shared" si="0"/>
        <v>14056</v>
      </c>
      <c r="E18" s="5">
        <f t="shared" si="1"/>
        <v>1250547</v>
      </c>
    </row>
    <row r="19" spans="1:5" ht="15" customHeight="1" x14ac:dyDescent="0.25">
      <c r="A19" s="6" t="s">
        <v>19</v>
      </c>
      <c r="B19" s="7">
        <v>35051</v>
      </c>
      <c r="C19" s="7">
        <v>38890</v>
      </c>
      <c r="D19" s="5">
        <f t="shared" si="0"/>
        <v>-3839</v>
      </c>
      <c r="E19" s="5">
        <f t="shared" si="1"/>
        <v>1246708</v>
      </c>
    </row>
    <row r="20" spans="1:5" ht="15" customHeight="1" x14ac:dyDescent="0.25">
      <c r="A20" s="8" t="s">
        <v>20</v>
      </c>
      <c r="B20" s="9">
        <v>404331</v>
      </c>
      <c r="C20" s="9">
        <v>414176</v>
      </c>
      <c r="D20" s="9">
        <f>SUM(D8:D19)</f>
        <v>-9845</v>
      </c>
      <c r="E20" s="10">
        <f>E19</f>
        <v>1246708</v>
      </c>
    </row>
    <row r="21" spans="1:5" ht="15" customHeight="1" x14ac:dyDescent="0.25">
      <c r="A21" s="2" t="s">
        <v>21</v>
      </c>
      <c r="B21" s="3">
        <v>42629</v>
      </c>
      <c r="C21" s="3">
        <v>40064</v>
      </c>
      <c r="D21" s="4">
        <f t="shared" ref="D21:D32" si="2">B21-C21</f>
        <v>2565</v>
      </c>
      <c r="E21" s="4">
        <f>E19+D21</f>
        <v>1249273</v>
      </c>
    </row>
    <row r="22" spans="1:5" ht="15" customHeight="1" x14ac:dyDescent="0.25">
      <c r="A22" s="6" t="s">
        <v>9</v>
      </c>
      <c r="B22" s="7">
        <v>45485</v>
      </c>
      <c r="C22" s="7">
        <v>43005</v>
      </c>
      <c r="D22" s="5">
        <f t="shared" si="2"/>
        <v>2480</v>
      </c>
      <c r="E22" s="5">
        <f t="shared" ref="E22:E32" si="3">E21+D22</f>
        <v>1251753</v>
      </c>
    </row>
    <row r="23" spans="1:5" ht="15" customHeight="1" x14ac:dyDescent="0.25">
      <c r="A23" s="6" t="s">
        <v>10</v>
      </c>
      <c r="B23" s="7">
        <v>41504</v>
      </c>
      <c r="C23" s="7">
        <v>44023</v>
      </c>
      <c r="D23" s="5">
        <f t="shared" si="2"/>
        <v>-2519</v>
      </c>
      <c r="E23" s="5">
        <f t="shared" si="3"/>
        <v>1249234</v>
      </c>
    </row>
    <row r="24" spans="1:5" ht="15" customHeight="1" x14ac:dyDescent="0.25">
      <c r="A24" s="6" t="s">
        <v>11</v>
      </c>
      <c r="B24" s="7">
        <v>37596</v>
      </c>
      <c r="C24" s="7">
        <v>33521</v>
      </c>
      <c r="D24" s="5">
        <f t="shared" si="2"/>
        <v>4075</v>
      </c>
      <c r="E24" s="5">
        <f t="shared" si="3"/>
        <v>1253309</v>
      </c>
    </row>
    <row r="25" spans="1:5" ht="15" customHeight="1" x14ac:dyDescent="0.25">
      <c r="A25" s="6" t="s">
        <v>12</v>
      </c>
      <c r="B25" s="7">
        <v>39103</v>
      </c>
      <c r="C25" s="17">
        <v>31100</v>
      </c>
      <c r="D25" s="5">
        <f t="shared" si="2"/>
        <v>8003</v>
      </c>
      <c r="E25" s="5">
        <f t="shared" si="3"/>
        <v>1261312</v>
      </c>
    </row>
    <row r="26" spans="1:5" ht="15" customHeight="1" x14ac:dyDescent="0.25">
      <c r="A26" s="6" t="s">
        <v>13</v>
      </c>
      <c r="B26" s="7">
        <v>38230</v>
      </c>
      <c r="C26" s="17">
        <v>30859</v>
      </c>
      <c r="D26" s="5">
        <f t="shared" si="2"/>
        <v>7371</v>
      </c>
      <c r="E26" s="5">
        <f t="shared" si="3"/>
        <v>1268683</v>
      </c>
    </row>
    <row r="27" spans="1:5" ht="15" customHeight="1" x14ac:dyDescent="0.25">
      <c r="A27" s="6" t="s">
        <v>14</v>
      </c>
      <c r="B27" s="7">
        <v>41600</v>
      </c>
      <c r="C27" s="17">
        <v>32310</v>
      </c>
      <c r="D27" s="5">
        <f t="shared" si="2"/>
        <v>9290</v>
      </c>
      <c r="E27" s="5">
        <f t="shared" si="3"/>
        <v>1277973</v>
      </c>
    </row>
    <row r="28" spans="1:5" ht="15" customHeight="1" x14ac:dyDescent="0.25">
      <c r="A28" s="6" t="s">
        <v>15</v>
      </c>
      <c r="B28" s="7">
        <v>52249</v>
      </c>
      <c r="C28" s="17">
        <v>33903</v>
      </c>
      <c r="D28" s="5">
        <f t="shared" si="2"/>
        <v>18346</v>
      </c>
      <c r="E28" s="5">
        <f t="shared" si="3"/>
        <v>1296319</v>
      </c>
    </row>
    <row r="29" spans="1:5" ht="15" customHeight="1" x14ac:dyDescent="0.25">
      <c r="A29" s="6" t="s">
        <v>16</v>
      </c>
      <c r="B29" s="7">
        <v>65372</v>
      </c>
      <c r="C29" s="17">
        <v>36484</v>
      </c>
      <c r="D29" s="5">
        <f t="shared" si="2"/>
        <v>28888</v>
      </c>
      <c r="E29" s="5">
        <f t="shared" si="3"/>
        <v>1325207</v>
      </c>
    </row>
    <row r="30" spans="1:5" ht="15" customHeight="1" x14ac:dyDescent="0.25">
      <c r="A30" s="6" t="s">
        <v>17</v>
      </c>
      <c r="B30" s="7">
        <v>48629</v>
      </c>
      <c r="C30" s="17">
        <v>36395</v>
      </c>
      <c r="D30" s="5">
        <f t="shared" si="2"/>
        <v>12234</v>
      </c>
      <c r="E30" s="5">
        <f t="shared" si="3"/>
        <v>1337441</v>
      </c>
    </row>
    <row r="31" spans="1:5" ht="15" customHeight="1" x14ac:dyDescent="0.25">
      <c r="A31" s="6" t="s">
        <v>18</v>
      </c>
      <c r="B31" s="7">
        <v>48553</v>
      </c>
      <c r="C31" s="17">
        <v>37289</v>
      </c>
      <c r="D31" s="5">
        <f t="shared" si="2"/>
        <v>11264</v>
      </c>
      <c r="E31" s="5">
        <f t="shared" si="3"/>
        <v>1348705</v>
      </c>
    </row>
    <row r="32" spans="1:5" ht="15" customHeight="1" x14ac:dyDescent="0.25">
      <c r="A32" s="6" t="s">
        <v>19</v>
      </c>
      <c r="B32" s="7">
        <v>36648</v>
      </c>
      <c r="C32" s="17">
        <v>42991</v>
      </c>
      <c r="D32" s="5">
        <f t="shared" si="2"/>
        <v>-6343</v>
      </c>
      <c r="E32" s="5">
        <f t="shared" si="3"/>
        <v>1342362</v>
      </c>
    </row>
    <row r="33" spans="1:5" ht="15" customHeight="1" x14ac:dyDescent="0.25">
      <c r="A33" s="8" t="s">
        <v>22</v>
      </c>
      <c r="B33" s="9">
        <v>537598</v>
      </c>
      <c r="C33" s="9">
        <v>441944</v>
      </c>
      <c r="D33" s="10">
        <f>SUM(D21:D32)</f>
        <v>95654</v>
      </c>
      <c r="E33" s="10">
        <f>E32</f>
        <v>1342362</v>
      </c>
    </row>
    <row r="34" spans="1:5" ht="15" customHeight="1" x14ac:dyDescent="0.25">
      <c r="A34" s="2" t="s">
        <v>23</v>
      </c>
      <c r="B34" s="3">
        <v>47148</v>
      </c>
      <c r="C34" s="3">
        <v>43054</v>
      </c>
      <c r="D34" s="4">
        <f t="shared" ref="D34:D45" si="4">B34-C34</f>
        <v>4094</v>
      </c>
      <c r="E34" s="5">
        <f>E32+D34</f>
        <v>1346456</v>
      </c>
    </row>
    <row r="35" spans="1:5" ht="15" customHeight="1" x14ac:dyDescent="0.25">
      <c r="A35" s="6" t="s">
        <v>9</v>
      </c>
      <c r="B35" s="7">
        <v>47765</v>
      </c>
      <c r="C35" s="7">
        <v>44523</v>
      </c>
      <c r="D35" s="5">
        <f t="shared" si="4"/>
        <v>3242</v>
      </c>
      <c r="E35" s="5">
        <f t="shared" ref="E35:E45" si="5">E34+D35</f>
        <v>1349698</v>
      </c>
    </row>
    <row r="36" spans="1:5" ht="15" customHeight="1" x14ac:dyDescent="0.25">
      <c r="A36" s="6" t="s">
        <v>10</v>
      </c>
      <c r="B36" s="7">
        <v>45199</v>
      </c>
      <c r="C36" s="7">
        <v>52012</v>
      </c>
      <c r="D36" s="5">
        <f t="shared" si="4"/>
        <v>-6813</v>
      </c>
      <c r="E36" s="5">
        <f t="shared" si="5"/>
        <v>1342885</v>
      </c>
    </row>
    <row r="37" spans="1:5" ht="15" customHeight="1" x14ac:dyDescent="0.25">
      <c r="A37" s="6" t="s">
        <v>11</v>
      </c>
      <c r="B37" s="7">
        <v>41939</v>
      </c>
      <c r="C37" s="7">
        <v>42048</v>
      </c>
      <c r="D37" s="5">
        <f t="shared" si="4"/>
        <v>-109</v>
      </c>
      <c r="E37" s="5">
        <f t="shared" si="5"/>
        <v>1342776</v>
      </c>
    </row>
    <row r="38" spans="1:5" ht="15" customHeight="1" x14ac:dyDescent="0.25">
      <c r="A38" s="6" t="s">
        <v>12</v>
      </c>
      <c r="B38" s="7">
        <v>46111</v>
      </c>
      <c r="C38" s="7">
        <v>39577</v>
      </c>
      <c r="D38" s="5">
        <f t="shared" si="4"/>
        <v>6534</v>
      </c>
      <c r="E38" s="5">
        <f t="shared" si="5"/>
        <v>1349310</v>
      </c>
    </row>
    <row r="39" spans="1:5" ht="15" customHeight="1" x14ac:dyDescent="0.25">
      <c r="A39" s="6" t="s">
        <v>13</v>
      </c>
      <c r="B39" s="7">
        <v>44406</v>
      </c>
      <c r="C39" s="7">
        <v>37180</v>
      </c>
      <c r="D39" s="5">
        <f t="shared" si="4"/>
        <v>7226</v>
      </c>
      <c r="E39" s="5">
        <f t="shared" si="5"/>
        <v>1356536</v>
      </c>
    </row>
    <row r="40" spans="1:5" ht="15" customHeight="1" x14ac:dyDescent="0.25">
      <c r="A40" s="6" t="s">
        <v>14</v>
      </c>
      <c r="B40" s="7">
        <v>50666</v>
      </c>
      <c r="C40" s="7">
        <v>41273</v>
      </c>
      <c r="D40" s="5">
        <f t="shared" si="4"/>
        <v>9393</v>
      </c>
      <c r="E40" s="5">
        <f t="shared" si="5"/>
        <v>1365929</v>
      </c>
    </row>
    <row r="41" spans="1:5" ht="15" customHeight="1" x14ac:dyDescent="0.25">
      <c r="A41" s="6" t="s">
        <v>15</v>
      </c>
      <c r="B41" s="7">
        <v>59548</v>
      </c>
      <c r="C41" s="7">
        <v>44550</v>
      </c>
      <c r="D41" s="5">
        <f t="shared" si="4"/>
        <v>14998</v>
      </c>
      <c r="E41" s="5">
        <f t="shared" si="5"/>
        <v>1380927</v>
      </c>
    </row>
    <row r="42" spans="1:5" ht="15" customHeight="1" x14ac:dyDescent="0.25">
      <c r="A42" s="6" t="s">
        <v>16</v>
      </c>
      <c r="B42" s="7">
        <v>60527</v>
      </c>
      <c r="C42" s="7">
        <v>39148</v>
      </c>
      <c r="D42" s="5">
        <f t="shared" si="4"/>
        <v>21379</v>
      </c>
      <c r="E42" s="5">
        <f t="shared" si="5"/>
        <v>1402306</v>
      </c>
    </row>
    <row r="43" spans="1:5" ht="15" customHeight="1" x14ac:dyDescent="0.25">
      <c r="A43" s="6" t="s">
        <v>17</v>
      </c>
      <c r="B43" s="7">
        <v>47606</v>
      </c>
      <c r="C43" s="7">
        <v>40083</v>
      </c>
      <c r="D43" s="5">
        <f t="shared" si="4"/>
        <v>7523</v>
      </c>
      <c r="E43" s="5">
        <f t="shared" si="5"/>
        <v>1409829</v>
      </c>
    </row>
    <row r="44" spans="1:5" ht="15" customHeight="1" x14ac:dyDescent="0.25">
      <c r="A44" s="6" t="s">
        <v>18</v>
      </c>
      <c r="B44" s="7">
        <v>47112</v>
      </c>
      <c r="C44" s="7">
        <v>39184</v>
      </c>
      <c r="D44" s="5">
        <f t="shared" si="4"/>
        <v>7928</v>
      </c>
      <c r="E44" s="5">
        <f t="shared" si="5"/>
        <v>1417757</v>
      </c>
    </row>
    <row r="45" spans="1:5" ht="15" customHeight="1" x14ac:dyDescent="0.25">
      <c r="A45" s="6" t="s">
        <v>19</v>
      </c>
      <c r="B45" s="7">
        <v>35548</v>
      </c>
      <c r="C45" s="7">
        <v>47475</v>
      </c>
      <c r="D45" s="5">
        <f t="shared" si="4"/>
        <v>-11927</v>
      </c>
      <c r="E45" s="5">
        <f t="shared" si="5"/>
        <v>1405830</v>
      </c>
    </row>
    <row r="46" spans="1:5" ht="15" customHeight="1" x14ac:dyDescent="0.25">
      <c r="A46" s="8" t="s">
        <v>24</v>
      </c>
      <c r="B46" s="9">
        <v>573575</v>
      </c>
      <c r="C46" s="9">
        <v>510107</v>
      </c>
      <c r="D46" s="10">
        <f>SUM(D34:D45)</f>
        <v>63468</v>
      </c>
      <c r="E46" s="10">
        <f>E45</f>
        <v>1405830</v>
      </c>
    </row>
    <row r="47" spans="1:5" ht="15" customHeight="1" x14ac:dyDescent="0.25">
      <c r="A47" s="2" t="s">
        <v>25</v>
      </c>
      <c r="B47" s="3">
        <v>47904</v>
      </c>
      <c r="C47" s="3">
        <v>46785</v>
      </c>
      <c r="D47" s="4">
        <f t="shared" ref="D47:D58" si="6">B47-C47</f>
        <v>1119</v>
      </c>
      <c r="E47" s="5">
        <f>E45+D47</f>
        <v>1406949</v>
      </c>
    </row>
    <row r="48" spans="1:5" ht="15" customHeight="1" x14ac:dyDescent="0.25">
      <c r="A48" s="6" t="s">
        <v>9</v>
      </c>
      <c r="B48" s="7">
        <v>48620</v>
      </c>
      <c r="C48" s="7">
        <v>41624</v>
      </c>
      <c r="D48" s="5">
        <f t="shared" si="6"/>
        <v>6996</v>
      </c>
      <c r="E48" s="5">
        <f t="shared" ref="E48:E58" si="7">E47+D48</f>
        <v>1413945</v>
      </c>
    </row>
    <row r="49" spans="1:5" ht="15" customHeight="1" x14ac:dyDescent="0.25">
      <c r="A49" s="6" t="s">
        <v>10</v>
      </c>
      <c r="B49" s="7">
        <v>47397</v>
      </c>
      <c r="C49" s="7">
        <v>52915</v>
      </c>
      <c r="D49" s="5">
        <f t="shared" si="6"/>
        <v>-5518</v>
      </c>
      <c r="E49" s="5">
        <f t="shared" si="7"/>
        <v>1408427</v>
      </c>
    </row>
    <row r="50" spans="1:5" ht="15" customHeight="1" x14ac:dyDescent="0.25">
      <c r="A50" s="6" t="s">
        <v>11</v>
      </c>
      <c r="B50" s="7">
        <v>43347</v>
      </c>
      <c r="C50" s="7">
        <v>46065</v>
      </c>
      <c r="D50" s="5">
        <f t="shared" si="6"/>
        <v>-2718</v>
      </c>
      <c r="E50" s="5">
        <f t="shared" si="7"/>
        <v>1405709</v>
      </c>
    </row>
    <row r="51" spans="1:5" ht="15" customHeight="1" x14ac:dyDescent="0.25">
      <c r="A51" s="6" t="s">
        <v>12</v>
      </c>
      <c r="B51" s="7">
        <v>48065</v>
      </c>
      <c r="C51" s="7">
        <v>47511</v>
      </c>
      <c r="D51" s="5">
        <f t="shared" si="6"/>
        <v>554</v>
      </c>
      <c r="E51" s="5">
        <f t="shared" si="7"/>
        <v>1406263</v>
      </c>
    </row>
    <row r="52" spans="1:5" ht="15" customHeight="1" x14ac:dyDescent="0.25">
      <c r="A52" s="6" t="s">
        <v>13</v>
      </c>
      <c r="B52" s="7">
        <v>46874</v>
      </c>
      <c r="C52" s="7">
        <v>41349</v>
      </c>
      <c r="D52" s="5">
        <f t="shared" si="6"/>
        <v>5525</v>
      </c>
      <c r="E52" s="5">
        <f t="shared" si="7"/>
        <v>1411788</v>
      </c>
    </row>
    <row r="53" spans="1:5" ht="15" customHeight="1" x14ac:dyDescent="0.25">
      <c r="A53" s="6" t="s">
        <v>14</v>
      </c>
      <c r="B53" s="7">
        <v>46853</v>
      </c>
      <c r="C53" s="7">
        <v>42456</v>
      </c>
      <c r="D53" s="5">
        <f t="shared" si="6"/>
        <v>4397</v>
      </c>
      <c r="E53" s="5">
        <f t="shared" si="7"/>
        <v>1416185</v>
      </c>
    </row>
    <row r="54" spans="1:5" ht="15" customHeight="1" x14ac:dyDescent="0.25">
      <c r="A54" s="6" t="s">
        <v>15</v>
      </c>
      <c r="B54" s="7">
        <v>60194</v>
      </c>
      <c r="C54" s="7">
        <v>44563</v>
      </c>
      <c r="D54" s="5">
        <f t="shared" si="6"/>
        <v>15631</v>
      </c>
      <c r="E54" s="5">
        <f t="shared" si="7"/>
        <v>1431816</v>
      </c>
    </row>
    <row r="55" spans="1:5" ht="15" customHeight="1" x14ac:dyDescent="0.25">
      <c r="A55" s="6" t="s">
        <v>16</v>
      </c>
      <c r="B55" s="7">
        <v>59012</v>
      </c>
      <c r="C55" s="7">
        <v>40065</v>
      </c>
      <c r="D55" s="5">
        <f t="shared" si="6"/>
        <v>18947</v>
      </c>
      <c r="E55" s="5">
        <f t="shared" si="7"/>
        <v>1450763</v>
      </c>
    </row>
    <row r="56" spans="1:5" ht="15" customHeight="1" x14ac:dyDescent="0.25">
      <c r="A56" s="6" t="s">
        <v>17</v>
      </c>
      <c r="B56" s="7">
        <v>50521</v>
      </c>
      <c r="C56" s="7">
        <v>42342</v>
      </c>
      <c r="D56" s="5">
        <f t="shared" si="6"/>
        <v>8179</v>
      </c>
      <c r="E56" s="5">
        <f t="shared" si="7"/>
        <v>1458942</v>
      </c>
    </row>
    <row r="57" spans="1:5" ht="15" customHeight="1" x14ac:dyDescent="0.25">
      <c r="A57" s="6" t="s">
        <v>18</v>
      </c>
      <c r="B57" s="7">
        <v>51227</v>
      </c>
      <c r="C57" s="7">
        <v>43678</v>
      </c>
      <c r="D57" s="5">
        <f t="shared" si="6"/>
        <v>7549</v>
      </c>
      <c r="E57" s="5">
        <f t="shared" si="7"/>
        <v>1466491</v>
      </c>
    </row>
    <row r="58" spans="1:5" ht="15" customHeight="1" x14ac:dyDescent="0.25">
      <c r="A58" s="6" t="s">
        <v>19</v>
      </c>
      <c r="B58" s="7">
        <v>39891</v>
      </c>
      <c r="C58" s="7">
        <v>49415</v>
      </c>
      <c r="D58" s="5">
        <f t="shared" si="6"/>
        <v>-9524</v>
      </c>
      <c r="E58" s="5">
        <f t="shared" si="7"/>
        <v>1456967</v>
      </c>
    </row>
    <row r="59" spans="1:5" ht="15" customHeight="1" x14ac:dyDescent="0.25">
      <c r="A59" s="8" t="s">
        <v>36</v>
      </c>
      <c r="B59" s="9">
        <v>589905</v>
      </c>
      <c r="C59" s="9">
        <v>538768</v>
      </c>
      <c r="D59" s="10">
        <f>SUM(D47:D58)</f>
        <v>51137</v>
      </c>
      <c r="E59" s="10">
        <f>E58</f>
        <v>1456967</v>
      </c>
    </row>
    <row r="60" spans="1:5" ht="15" customHeight="1" x14ac:dyDescent="0.25">
      <c r="A60" s="2" t="s">
        <v>37</v>
      </c>
      <c r="B60" s="3">
        <v>50980</v>
      </c>
      <c r="C60" s="3">
        <v>49035</v>
      </c>
      <c r="D60" s="4">
        <f t="shared" ref="D60:D71" si="8">B60-C60</f>
        <v>1945</v>
      </c>
      <c r="E60" s="5">
        <f>E58+D60</f>
        <v>1458912</v>
      </c>
    </row>
    <row r="61" spans="1:5" ht="15" customHeight="1" x14ac:dyDescent="0.25">
      <c r="A61" s="6" t="s">
        <v>9</v>
      </c>
      <c r="B61" s="7">
        <v>51622</v>
      </c>
      <c r="C61" s="7">
        <v>48726</v>
      </c>
      <c r="D61" s="5">
        <f t="shared" si="8"/>
        <v>2896</v>
      </c>
      <c r="E61" s="5">
        <f t="shared" ref="E61:E71" si="9">E60+D61</f>
        <v>1461808</v>
      </c>
    </row>
    <row r="62" spans="1:5" ht="15" customHeight="1" x14ac:dyDescent="0.25">
      <c r="A62" s="6" t="s">
        <v>10</v>
      </c>
      <c r="B62" s="7">
        <v>52872</v>
      </c>
      <c r="C62" s="7">
        <v>51400</v>
      </c>
      <c r="D62" s="5">
        <f t="shared" si="8"/>
        <v>1472</v>
      </c>
      <c r="E62" s="5">
        <f t="shared" si="9"/>
        <v>1463280</v>
      </c>
    </row>
    <row r="63" spans="1:5" ht="15" customHeight="1" x14ac:dyDescent="0.25">
      <c r="A63" s="6" t="s">
        <v>11</v>
      </c>
      <c r="B63" s="7">
        <v>53537</v>
      </c>
      <c r="C63" s="7">
        <v>54459</v>
      </c>
      <c r="D63" s="5">
        <f t="shared" si="8"/>
        <v>-922</v>
      </c>
      <c r="E63" s="5">
        <f t="shared" si="9"/>
        <v>1462358</v>
      </c>
    </row>
    <row r="64" spans="1:5" ht="15" customHeight="1" x14ac:dyDescent="0.25">
      <c r="A64" s="6" t="s">
        <v>12</v>
      </c>
      <c r="B64" s="7">
        <v>52846</v>
      </c>
      <c r="C64" s="7">
        <v>48102</v>
      </c>
      <c r="D64" s="5">
        <f t="shared" si="8"/>
        <v>4744</v>
      </c>
      <c r="E64" s="5">
        <f t="shared" si="9"/>
        <v>1467102</v>
      </c>
    </row>
    <row r="65" spans="1:5" ht="15" customHeight="1" x14ac:dyDescent="0.25">
      <c r="A65" s="6" t="s">
        <v>13</v>
      </c>
      <c r="B65" s="7">
        <v>51147</v>
      </c>
      <c r="C65" s="7">
        <v>42991</v>
      </c>
      <c r="D65" s="5">
        <f t="shared" si="8"/>
        <v>8156</v>
      </c>
      <c r="E65" s="5">
        <f t="shared" si="9"/>
        <v>1475258</v>
      </c>
    </row>
    <row r="66" spans="1:5" ht="15" customHeight="1" x14ac:dyDescent="0.25">
      <c r="A66" s="6" t="s">
        <v>14</v>
      </c>
      <c r="B66" s="7">
        <v>54730</v>
      </c>
      <c r="C66" s="7">
        <v>46910</v>
      </c>
      <c r="D66" s="5">
        <f t="shared" si="8"/>
        <v>7820</v>
      </c>
      <c r="E66" s="5">
        <f t="shared" si="9"/>
        <v>1483078</v>
      </c>
    </row>
    <row r="67" spans="1:5" ht="15" customHeight="1" x14ac:dyDescent="0.25">
      <c r="A67" s="6" t="s">
        <v>15</v>
      </c>
      <c r="B67" s="7">
        <v>65571</v>
      </c>
      <c r="C67" s="7">
        <v>47174</v>
      </c>
      <c r="D67" s="5">
        <f t="shared" si="8"/>
        <v>18397</v>
      </c>
      <c r="E67" s="5">
        <f t="shared" si="9"/>
        <v>1501475</v>
      </c>
    </row>
    <row r="68" spans="1:5" ht="15" customHeight="1" x14ac:dyDescent="0.25">
      <c r="A68" s="6" t="s">
        <v>16</v>
      </c>
      <c r="B68" s="7">
        <v>62106</v>
      </c>
      <c r="C68" s="7">
        <v>44010</v>
      </c>
      <c r="D68" s="5">
        <f t="shared" si="8"/>
        <v>18096</v>
      </c>
      <c r="E68" s="5">
        <f t="shared" si="9"/>
        <v>1519571</v>
      </c>
    </row>
    <row r="69" spans="1:5" ht="15" customHeight="1" x14ac:dyDescent="0.25">
      <c r="A69" s="6" t="s">
        <v>17</v>
      </c>
      <c r="B69" s="7">
        <v>54933</v>
      </c>
      <c r="C69" s="7">
        <v>49783</v>
      </c>
      <c r="D69" s="5">
        <f t="shared" si="8"/>
        <v>5150</v>
      </c>
      <c r="E69" s="5">
        <f t="shared" si="9"/>
        <v>1524721</v>
      </c>
    </row>
    <row r="70" spans="1:5" ht="15" customHeight="1" x14ac:dyDescent="0.25">
      <c r="A70" s="6" t="s">
        <v>18</v>
      </c>
      <c r="B70" s="7">
        <v>51020</v>
      </c>
      <c r="C70" s="7">
        <v>45472</v>
      </c>
      <c r="D70" s="5">
        <f t="shared" si="8"/>
        <v>5548</v>
      </c>
      <c r="E70" s="5">
        <f t="shared" si="9"/>
        <v>1530269</v>
      </c>
    </row>
    <row r="71" spans="1:5" ht="15" customHeight="1" x14ac:dyDescent="0.25">
      <c r="A71" s="6" t="s">
        <v>19</v>
      </c>
      <c r="B71" s="7">
        <v>40583</v>
      </c>
      <c r="C71" s="7">
        <v>53978</v>
      </c>
      <c r="D71" s="5">
        <f t="shared" si="8"/>
        <v>-13395</v>
      </c>
      <c r="E71" s="5">
        <f t="shared" si="9"/>
        <v>1516874</v>
      </c>
    </row>
    <row r="72" spans="1:5" ht="15" customHeight="1" x14ac:dyDescent="0.25">
      <c r="A72" s="8" t="s">
        <v>40</v>
      </c>
      <c r="B72" s="9">
        <v>641947</v>
      </c>
      <c r="C72" s="9">
        <v>582040</v>
      </c>
      <c r="D72" s="10">
        <f>SUM(D60:D71)</f>
        <v>59907</v>
      </c>
      <c r="E72" s="10">
        <f>E71</f>
        <v>1516874</v>
      </c>
    </row>
    <row r="73" spans="1:5" ht="15" customHeight="1" x14ac:dyDescent="0.25">
      <c r="A73" s="2" t="s">
        <v>41</v>
      </c>
      <c r="B73" s="3">
        <v>57952</v>
      </c>
      <c r="C73" s="3">
        <v>60991</v>
      </c>
      <c r="D73" s="4">
        <f t="shared" ref="D73:D84" si="10">B73-C73</f>
        <v>-3039</v>
      </c>
      <c r="E73" s="5">
        <f>E71+D73</f>
        <v>1513835</v>
      </c>
    </row>
    <row r="74" spans="1:5" ht="15" customHeight="1" x14ac:dyDescent="0.25">
      <c r="A74" s="6" t="s">
        <v>9</v>
      </c>
      <c r="B74" s="7">
        <v>61464</v>
      </c>
      <c r="C74" s="7">
        <v>52897</v>
      </c>
      <c r="D74" s="5">
        <f t="shared" si="10"/>
        <v>8567</v>
      </c>
      <c r="E74" s="5">
        <f t="shared" ref="E74:E84" si="11">E73+D74</f>
        <v>1522402</v>
      </c>
    </row>
    <row r="75" spans="1:5" ht="15" customHeight="1" x14ac:dyDescent="0.25">
      <c r="A75" s="6" t="s">
        <v>10</v>
      </c>
      <c r="B75" s="7">
        <v>50367</v>
      </c>
      <c r="C75" s="7">
        <v>53348</v>
      </c>
      <c r="D75" s="5">
        <f t="shared" si="10"/>
        <v>-2981</v>
      </c>
      <c r="E75" s="5">
        <f t="shared" si="11"/>
        <v>1519421</v>
      </c>
    </row>
    <row r="76" spans="1:5" ht="15" customHeight="1" x14ac:dyDescent="0.25">
      <c r="A76" s="6" t="s">
        <v>11</v>
      </c>
      <c r="B76" s="7">
        <v>60353</v>
      </c>
      <c r="C76" s="7">
        <v>52688</v>
      </c>
      <c r="D76" s="5">
        <f t="shared" si="10"/>
        <v>7665</v>
      </c>
      <c r="E76" s="5">
        <f t="shared" si="11"/>
        <v>1527086</v>
      </c>
    </row>
    <row r="77" spans="1:5" ht="15" customHeight="1" x14ac:dyDescent="0.25">
      <c r="A77" s="6" t="s">
        <v>12</v>
      </c>
      <c r="B77" s="7">
        <v>59524</v>
      </c>
      <c r="C77" s="7">
        <v>49486</v>
      </c>
      <c r="D77" s="5">
        <f t="shared" si="10"/>
        <v>10038</v>
      </c>
      <c r="E77" s="5">
        <f t="shared" si="11"/>
        <v>1537124</v>
      </c>
    </row>
    <row r="78" spans="1:5" ht="15" customHeight="1" x14ac:dyDescent="0.25">
      <c r="A78" s="6" t="s">
        <v>13</v>
      </c>
      <c r="B78" s="7">
        <v>53634</v>
      </c>
      <c r="C78" s="7">
        <v>48204</v>
      </c>
      <c r="D78" s="5">
        <f t="shared" si="10"/>
        <v>5430</v>
      </c>
      <c r="E78" s="5">
        <f t="shared" si="11"/>
        <v>1542554</v>
      </c>
    </row>
    <row r="79" spans="1:5" ht="15" customHeight="1" x14ac:dyDescent="0.25">
      <c r="A79" s="6" t="s">
        <v>14</v>
      </c>
      <c r="B79" s="7">
        <v>58008</v>
      </c>
      <c r="C79" s="7">
        <v>50631</v>
      </c>
      <c r="D79" s="5">
        <f t="shared" si="10"/>
        <v>7377</v>
      </c>
      <c r="E79" s="5">
        <f t="shared" si="11"/>
        <v>1549931</v>
      </c>
    </row>
    <row r="80" spans="1:5" ht="15" hidden="1" customHeight="1" x14ac:dyDescent="0.25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1549931</v>
      </c>
    </row>
    <row r="81" spans="1:5" ht="15" hidden="1" customHeight="1" x14ac:dyDescent="0.25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1549931</v>
      </c>
    </row>
    <row r="82" spans="1:5" ht="15" hidden="1" customHeight="1" x14ac:dyDescent="0.25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1549931</v>
      </c>
    </row>
    <row r="83" spans="1:5" ht="15" hidden="1" customHeight="1" x14ac:dyDescent="0.25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1549931</v>
      </c>
    </row>
    <row r="84" spans="1:5" ht="15" hidden="1" customHeight="1" x14ac:dyDescent="0.25">
      <c r="A84" s="6" t="s">
        <v>38</v>
      </c>
      <c r="B84" s="7">
        <v>0</v>
      </c>
      <c r="C84" s="7">
        <v>0</v>
      </c>
      <c r="D84" s="5">
        <f t="shared" si="10"/>
        <v>0</v>
      </c>
      <c r="E84" s="5">
        <f t="shared" si="11"/>
        <v>1549931</v>
      </c>
    </row>
    <row r="85" spans="1:5" ht="15" customHeight="1" x14ac:dyDescent="0.25">
      <c r="A85" s="8" t="s">
        <v>39</v>
      </c>
      <c r="B85" s="9">
        <v>401302</v>
      </c>
      <c r="C85" s="9">
        <v>368245</v>
      </c>
      <c r="D85" s="10">
        <f>SUM(D73:D84)</f>
        <v>33057</v>
      </c>
      <c r="E85" s="10">
        <f>E84</f>
        <v>1549931</v>
      </c>
    </row>
    <row r="86" spans="1:5" x14ac:dyDescent="0.25">
      <c r="A86" s="12" t="s">
        <v>26</v>
      </c>
    </row>
    <row r="87" spans="1:5" x14ac:dyDescent="0.25">
      <c r="A87" s="13" t="s">
        <v>27</v>
      </c>
    </row>
    <row r="88" spans="1:5" ht="21.75" customHeight="1" x14ac:dyDescent="0.25">
      <c r="A88" s="21" t="s">
        <v>42</v>
      </c>
      <c r="B88" s="21"/>
      <c r="C88" s="21"/>
      <c r="D88" s="21"/>
      <c r="E88" s="21"/>
    </row>
    <row r="90" spans="1:5" x14ac:dyDescent="0.25">
      <c r="E90" s="14"/>
    </row>
    <row r="91" spans="1:5" x14ac:dyDescent="0.25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91"/>
  <sheetViews>
    <sheetView showGridLines="0" zoomScaleNormal="100" workbookViewId="0">
      <pane ySplit="7" topLeftCell="A65" activePane="bottomLeft" state="frozen"/>
      <selection pane="bottomLeft" activeCell="B92" sqref="B92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2" t="s">
        <v>0</v>
      </c>
      <c r="B1" s="22"/>
      <c r="C1" s="22"/>
      <c r="D1" s="22"/>
      <c r="E1" s="22"/>
    </row>
    <row r="2" spans="1:5" ht="13.8" x14ac:dyDescent="0.25">
      <c r="A2" s="23" t="s">
        <v>1</v>
      </c>
      <c r="B2" s="23"/>
      <c r="C2" s="23"/>
      <c r="D2" s="23"/>
      <c r="E2" s="23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4" t="s">
        <v>33</v>
      </c>
      <c r="B4" s="24"/>
      <c r="C4" s="24"/>
      <c r="D4" s="24"/>
      <c r="E4" s="24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5">
      <c r="A7" s="25"/>
      <c r="B7" s="26"/>
      <c r="C7" s="25"/>
      <c r="D7" s="27"/>
      <c r="E7" s="27"/>
    </row>
    <row r="8" spans="1:5" ht="15" customHeight="1" x14ac:dyDescent="0.25">
      <c r="A8" s="2" t="s">
        <v>8</v>
      </c>
      <c r="B8" s="3">
        <v>9316</v>
      </c>
      <c r="C8" s="3">
        <v>14356</v>
      </c>
      <c r="D8" s="4">
        <f t="shared" ref="D8:D19" si="0">B8-C8</f>
        <v>-5040</v>
      </c>
      <c r="E8" s="5">
        <v>366808</v>
      </c>
    </row>
    <row r="9" spans="1:5" ht="15" customHeight="1" x14ac:dyDescent="0.25">
      <c r="A9" s="6" t="s">
        <v>9</v>
      </c>
      <c r="B9" s="7">
        <v>9746</v>
      </c>
      <c r="C9" s="7">
        <v>18242</v>
      </c>
      <c r="D9" s="5">
        <f t="shared" si="0"/>
        <v>-8496</v>
      </c>
      <c r="E9" s="5">
        <f t="shared" ref="E9:E19" si="1">E8+D9</f>
        <v>358312</v>
      </c>
    </row>
    <row r="10" spans="1:5" ht="15" customHeight="1" x14ac:dyDescent="0.25">
      <c r="A10" s="6" t="s">
        <v>10</v>
      </c>
      <c r="B10" s="7">
        <v>8615</v>
      </c>
      <c r="C10" s="7">
        <v>14803</v>
      </c>
      <c r="D10" s="5">
        <f t="shared" si="0"/>
        <v>-6188</v>
      </c>
      <c r="E10" s="5">
        <f t="shared" si="1"/>
        <v>352124</v>
      </c>
    </row>
    <row r="11" spans="1:5" ht="15" customHeight="1" x14ac:dyDescent="0.25">
      <c r="A11" s="6" t="s">
        <v>11</v>
      </c>
      <c r="B11" s="7">
        <v>3366</v>
      </c>
      <c r="C11" s="7">
        <v>12095</v>
      </c>
      <c r="D11" s="5">
        <f t="shared" si="0"/>
        <v>-8729</v>
      </c>
      <c r="E11" s="5">
        <f t="shared" si="1"/>
        <v>343395</v>
      </c>
    </row>
    <row r="12" spans="1:5" ht="15" customHeight="1" x14ac:dyDescent="0.25">
      <c r="A12" s="6" t="s">
        <v>12</v>
      </c>
      <c r="B12" s="7">
        <v>5650</v>
      </c>
      <c r="C12" s="7">
        <v>8758</v>
      </c>
      <c r="D12" s="5">
        <f t="shared" si="0"/>
        <v>-3108</v>
      </c>
      <c r="E12" s="5">
        <f t="shared" si="1"/>
        <v>340287</v>
      </c>
    </row>
    <row r="13" spans="1:5" ht="15" customHeight="1" x14ac:dyDescent="0.25">
      <c r="A13" s="6" t="s">
        <v>13</v>
      </c>
      <c r="B13" s="7">
        <v>6197</v>
      </c>
      <c r="C13" s="7">
        <v>5743</v>
      </c>
      <c r="D13" s="5">
        <f t="shared" si="0"/>
        <v>454</v>
      </c>
      <c r="E13" s="5">
        <f t="shared" si="1"/>
        <v>340741</v>
      </c>
    </row>
    <row r="14" spans="1:5" ht="15" customHeight="1" x14ac:dyDescent="0.25">
      <c r="A14" s="6" t="s">
        <v>14</v>
      </c>
      <c r="B14" s="7">
        <v>8089</v>
      </c>
      <c r="C14" s="7">
        <v>6657</v>
      </c>
      <c r="D14" s="5">
        <f t="shared" si="0"/>
        <v>1432</v>
      </c>
      <c r="E14" s="5">
        <f t="shared" si="1"/>
        <v>342173</v>
      </c>
    </row>
    <row r="15" spans="1:5" ht="15" customHeight="1" x14ac:dyDescent="0.25">
      <c r="A15" s="6" t="s">
        <v>15</v>
      </c>
      <c r="B15" s="7">
        <v>10535</v>
      </c>
      <c r="C15" s="7">
        <v>7156</v>
      </c>
      <c r="D15" s="5">
        <f t="shared" si="0"/>
        <v>3379</v>
      </c>
      <c r="E15" s="5">
        <f t="shared" si="1"/>
        <v>345552</v>
      </c>
    </row>
    <row r="16" spans="1:5" ht="15" customHeight="1" x14ac:dyDescent="0.25">
      <c r="A16" s="6" t="s">
        <v>16</v>
      </c>
      <c r="B16" s="7">
        <v>26324</v>
      </c>
      <c r="C16" s="7">
        <v>7443</v>
      </c>
      <c r="D16" s="5">
        <f t="shared" si="0"/>
        <v>18881</v>
      </c>
      <c r="E16" s="5">
        <f t="shared" si="1"/>
        <v>364433</v>
      </c>
    </row>
    <row r="17" spans="1:5" ht="15" customHeight="1" x14ac:dyDescent="0.25">
      <c r="A17" s="6" t="s">
        <v>17</v>
      </c>
      <c r="B17" s="7">
        <v>12198</v>
      </c>
      <c r="C17" s="7">
        <v>7457</v>
      </c>
      <c r="D17" s="5">
        <f t="shared" si="0"/>
        <v>4741</v>
      </c>
      <c r="E17" s="5">
        <f t="shared" si="1"/>
        <v>369174</v>
      </c>
    </row>
    <row r="18" spans="1:5" ht="15" customHeight="1" x14ac:dyDescent="0.25">
      <c r="A18" s="6" t="s">
        <v>18</v>
      </c>
      <c r="B18" s="7">
        <v>10818</v>
      </c>
      <c r="C18" s="7">
        <v>7207</v>
      </c>
      <c r="D18" s="5">
        <f t="shared" si="0"/>
        <v>3611</v>
      </c>
      <c r="E18" s="5">
        <f t="shared" si="1"/>
        <v>372785</v>
      </c>
    </row>
    <row r="19" spans="1:5" ht="15" customHeight="1" x14ac:dyDescent="0.25">
      <c r="A19" s="6" t="s">
        <v>19</v>
      </c>
      <c r="B19" s="7">
        <v>9223</v>
      </c>
      <c r="C19" s="7">
        <v>8435</v>
      </c>
      <c r="D19" s="5">
        <f t="shared" si="0"/>
        <v>788</v>
      </c>
      <c r="E19" s="5">
        <f t="shared" si="1"/>
        <v>373573</v>
      </c>
    </row>
    <row r="20" spans="1:5" ht="15" customHeight="1" x14ac:dyDescent="0.25">
      <c r="A20" s="8" t="s">
        <v>20</v>
      </c>
      <c r="B20" s="9">
        <v>120077</v>
      </c>
      <c r="C20" s="9">
        <v>118352</v>
      </c>
      <c r="D20" s="9">
        <f>SUM(D8:D19)</f>
        <v>1725</v>
      </c>
      <c r="E20" s="10">
        <f>E19</f>
        <v>373573</v>
      </c>
    </row>
    <row r="21" spans="1:5" ht="15" customHeight="1" x14ac:dyDescent="0.25">
      <c r="A21" s="2" t="s">
        <v>21</v>
      </c>
      <c r="B21" s="3">
        <v>11772</v>
      </c>
      <c r="C21" s="3">
        <v>12016</v>
      </c>
      <c r="D21" s="4">
        <f t="shared" ref="D21:D32" si="2">B21-C21</f>
        <v>-244</v>
      </c>
      <c r="E21" s="4">
        <f>E19+D21</f>
        <v>373329</v>
      </c>
    </row>
    <row r="22" spans="1:5" ht="15" customHeight="1" x14ac:dyDescent="0.25">
      <c r="A22" s="6" t="s">
        <v>9</v>
      </c>
      <c r="B22" s="7">
        <v>11017</v>
      </c>
      <c r="C22" s="7">
        <v>11450</v>
      </c>
      <c r="D22" s="5">
        <f t="shared" si="2"/>
        <v>-433</v>
      </c>
      <c r="E22" s="5">
        <f t="shared" ref="E22:E32" si="3">E21+D22</f>
        <v>372896</v>
      </c>
    </row>
    <row r="23" spans="1:5" ht="15" customHeight="1" x14ac:dyDescent="0.25">
      <c r="A23" s="6" t="s">
        <v>10</v>
      </c>
      <c r="B23" s="7">
        <v>11752</v>
      </c>
      <c r="C23" s="7">
        <v>20695</v>
      </c>
      <c r="D23" s="5">
        <f t="shared" si="2"/>
        <v>-8943</v>
      </c>
      <c r="E23" s="5">
        <f t="shared" si="3"/>
        <v>363953</v>
      </c>
    </row>
    <row r="24" spans="1:5" ht="15" customHeight="1" x14ac:dyDescent="0.25">
      <c r="A24" s="6" t="s">
        <v>11</v>
      </c>
      <c r="B24" s="7">
        <v>9975</v>
      </c>
      <c r="C24" s="7">
        <v>13539</v>
      </c>
      <c r="D24" s="5">
        <f t="shared" si="2"/>
        <v>-3564</v>
      </c>
      <c r="E24" s="5">
        <f t="shared" si="3"/>
        <v>360389</v>
      </c>
    </row>
    <row r="25" spans="1:5" ht="15" customHeight="1" x14ac:dyDescent="0.25">
      <c r="A25" s="6" t="s">
        <v>12</v>
      </c>
      <c r="B25" s="7">
        <v>11383</v>
      </c>
      <c r="C25" s="7">
        <v>8386</v>
      </c>
      <c r="D25" s="5">
        <f t="shared" si="2"/>
        <v>2997</v>
      </c>
      <c r="E25" s="5">
        <f t="shared" si="3"/>
        <v>363386</v>
      </c>
    </row>
    <row r="26" spans="1:5" ht="18.75" customHeight="1" x14ac:dyDescent="0.25">
      <c r="A26" s="6" t="s">
        <v>13</v>
      </c>
      <c r="B26" s="7">
        <v>13121</v>
      </c>
      <c r="C26" s="7">
        <v>7650</v>
      </c>
      <c r="D26" s="5">
        <f t="shared" si="2"/>
        <v>5471</v>
      </c>
      <c r="E26" s="5">
        <f t="shared" si="3"/>
        <v>368857</v>
      </c>
    </row>
    <row r="27" spans="1:5" ht="15" customHeight="1" x14ac:dyDescent="0.25">
      <c r="A27" s="6" t="s">
        <v>14</v>
      </c>
      <c r="B27" s="7">
        <v>13727</v>
      </c>
      <c r="C27" s="7">
        <v>9373</v>
      </c>
      <c r="D27" s="5">
        <f t="shared" si="2"/>
        <v>4354</v>
      </c>
      <c r="E27" s="5">
        <f t="shared" si="3"/>
        <v>373211</v>
      </c>
    </row>
    <row r="28" spans="1:5" ht="15" customHeight="1" x14ac:dyDescent="0.25">
      <c r="A28" s="6" t="s">
        <v>15</v>
      </c>
      <c r="B28" s="7">
        <v>15834</v>
      </c>
      <c r="C28" s="7">
        <v>9950</v>
      </c>
      <c r="D28" s="5">
        <f t="shared" si="2"/>
        <v>5884</v>
      </c>
      <c r="E28" s="5">
        <f t="shared" si="3"/>
        <v>379095</v>
      </c>
    </row>
    <row r="29" spans="1:5" ht="15" customHeight="1" x14ac:dyDescent="0.25">
      <c r="A29" s="6" t="s">
        <v>16</v>
      </c>
      <c r="B29" s="7">
        <v>27410</v>
      </c>
      <c r="C29" s="7">
        <v>9901</v>
      </c>
      <c r="D29" s="5">
        <f t="shared" si="2"/>
        <v>17509</v>
      </c>
      <c r="E29" s="5">
        <f t="shared" si="3"/>
        <v>396604</v>
      </c>
    </row>
    <row r="30" spans="1:5" ht="15" customHeight="1" x14ac:dyDescent="0.25">
      <c r="A30" s="6" t="s">
        <v>17</v>
      </c>
      <c r="B30" s="16">
        <v>13873</v>
      </c>
      <c r="C30" s="7">
        <v>9906</v>
      </c>
      <c r="D30" s="5">
        <f t="shared" si="2"/>
        <v>3967</v>
      </c>
      <c r="E30" s="5">
        <f t="shared" si="3"/>
        <v>400571</v>
      </c>
    </row>
    <row r="31" spans="1:5" ht="15" customHeight="1" x14ac:dyDescent="0.25">
      <c r="A31" s="6" t="s">
        <v>18</v>
      </c>
      <c r="B31" s="7">
        <v>13364</v>
      </c>
      <c r="C31" s="7">
        <v>9636</v>
      </c>
      <c r="D31" s="5">
        <f t="shared" si="2"/>
        <v>3728</v>
      </c>
      <c r="E31" s="5">
        <f t="shared" si="3"/>
        <v>404299</v>
      </c>
    </row>
    <row r="32" spans="1:5" ht="15" customHeight="1" x14ac:dyDescent="0.25">
      <c r="A32" s="6" t="s">
        <v>19</v>
      </c>
      <c r="B32" s="7">
        <v>10889</v>
      </c>
      <c r="C32" s="17">
        <v>10455</v>
      </c>
      <c r="D32" s="5">
        <f t="shared" si="2"/>
        <v>434</v>
      </c>
      <c r="E32" s="5">
        <f t="shared" si="3"/>
        <v>404733</v>
      </c>
    </row>
    <row r="33" spans="1:5" ht="15" customHeight="1" x14ac:dyDescent="0.25">
      <c r="A33" s="8" t="s">
        <v>22</v>
      </c>
      <c r="B33" s="9">
        <v>164117</v>
      </c>
      <c r="C33" s="9">
        <v>132957</v>
      </c>
      <c r="D33" s="10">
        <f>SUM(D21:D32)</f>
        <v>31160</v>
      </c>
      <c r="E33" s="10">
        <f>E32</f>
        <v>404733</v>
      </c>
    </row>
    <row r="34" spans="1:5" ht="15" customHeight="1" x14ac:dyDescent="0.25">
      <c r="A34" s="2" t="s">
        <v>23</v>
      </c>
      <c r="B34" s="3">
        <v>12619</v>
      </c>
      <c r="C34" s="3">
        <v>12669</v>
      </c>
      <c r="D34" s="4">
        <f t="shared" ref="D34:D45" si="4">B34-C34</f>
        <v>-50</v>
      </c>
      <c r="E34" s="5">
        <f>E32+D34</f>
        <v>404683</v>
      </c>
    </row>
    <row r="35" spans="1:5" ht="15" customHeight="1" x14ac:dyDescent="0.25">
      <c r="A35" s="6" t="s">
        <v>9</v>
      </c>
      <c r="B35" s="7">
        <v>13897</v>
      </c>
      <c r="C35" s="7">
        <v>13933</v>
      </c>
      <c r="D35" s="5">
        <f t="shared" si="4"/>
        <v>-36</v>
      </c>
      <c r="E35" s="5">
        <f t="shared" ref="E35:E45" si="5">E34+D35</f>
        <v>404647</v>
      </c>
    </row>
    <row r="36" spans="1:5" ht="15" customHeight="1" x14ac:dyDescent="0.25">
      <c r="A36" s="6" t="s">
        <v>10</v>
      </c>
      <c r="B36" s="7">
        <v>12643</v>
      </c>
      <c r="C36" s="7">
        <v>25510</v>
      </c>
      <c r="D36" s="5">
        <f t="shared" si="4"/>
        <v>-12867</v>
      </c>
      <c r="E36" s="5">
        <f t="shared" si="5"/>
        <v>391780</v>
      </c>
    </row>
    <row r="37" spans="1:5" ht="15" customHeight="1" x14ac:dyDescent="0.25">
      <c r="A37" s="6" t="s">
        <v>11</v>
      </c>
      <c r="B37" s="7">
        <v>13689</v>
      </c>
      <c r="C37" s="7">
        <v>13756</v>
      </c>
      <c r="D37" s="5">
        <f t="shared" si="4"/>
        <v>-67</v>
      </c>
      <c r="E37" s="5">
        <f t="shared" si="5"/>
        <v>391713</v>
      </c>
    </row>
    <row r="38" spans="1:5" ht="15" customHeight="1" x14ac:dyDescent="0.25">
      <c r="A38" s="6" t="s">
        <v>12</v>
      </c>
      <c r="B38" s="7">
        <v>15641</v>
      </c>
      <c r="C38" s="7">
        <v>12132</v>
      </c>
      <c r="D38" s="5">
        <f t="shared" si="4"/>
        <v>3509</v>
      </c>
      <c r="E38" s="5">
        <f t="shared" si="5"/>
        <v>395222</v>
      </c>
    </row>
    <row r="39" spans="1:5" ht="15" customHeight="1" x14ac:dyDescent="0.25">
      <c r="A39" s="6" t="s">
        <v>13</v>
      </c>
      <c r="B39" s="7">
        <v>13929</v>
      </c>
      <c r="C39" s="7">
        <v>10306</v>
      </c>
      <c r="D39" s="5">
        <f t="shared" si="4"/>
        <v>3623</v>
      </c>
      <c r="E39" s="5">
        <f t="shared" si="5"/>
        <v>398845</v>
      </c>
    </row>
    <row r="40" spans="1:5" ht="15" customHeight="1" x14ac:dyDescent="0.25">
      <c r="A40" s="6" t="s">
        <v>14</v>
      </c>
      <c r="B40" s="7">
        <v>13283</v>
      </c>
      <c r="C40" s="7">
        <v>11129</v>
      </c>
      <c r="D40" s="5">
        <f t="shared" si="4"/>
        <v>2154</v>
      </c>
      <c r="E40" s="5">
        <f t="shared" si="5"/>
        <v>400999</v>
      </c>
    </row>
    <row r="41" spans="1:5" ht="15" customHeight="1" x14ac:dyDescent="0.25">
      <c r="A41" s="6" t="s">
        <v>15</v>
      </c>
      <c r="B41" s="7">
        <v>16781</v>
      </c>
      <c r="C41" s="7">
        <v>12233</v>
      </c>
      <c r="D41" s="5">
        <f t="shared" si="4"/>
        <v>4548</v>
      </c>
      <c r="E41" s="5">
        <f t="shared" si="5"/>
        <v>405547</v>
      </c>
    </row>
    <row r="42" spans="1:5" ht="15" customHeight="1" x14ac:dyDescent="0.25">
      <c r="A42" s="6" t="s">
        <v>16</v>
      </c>
      <c r="B42" s="7">
        <v>27279</v>
      </c>
      <c r="C42" s="7">
        <v>11463</v>
      </c>
      <c r="D42" s="5">
        <f t="shared" si="4"/>
        <v>15816</v>
      </c>
      <c r="E42" s="5">
        <f t="shared" si="5"/>
        <v>421363</v>
      </c>
    </row>
    <row r="43" spans="1:5" ht="15" customHeight="1" x14ac:dyDescent="0.25">
      <c r="A43" s="6" t="s">
        <v>17</v>
      </c>
      <c r="B43" s="7">
        <v>16056</v>
      </c>
      <c r="C43" s="7">
        <v>11359</v>
      </c>
      <c r="D43" s="5">
        <f t="shared" si="4"/>
        <v>4697</v>
      </c>
      <c r="E43" s="5">
        <f t="shared" si="5"/>
        <v>426060</v>
      </c>
    </row>
    <row r="44" spans="1:5" ht="15" customHeight="1" x14ac:dyDescent="0.25">
      <c r="A44" s="6" t="s">
        <v>18</v>
      </c>
      <c r="B44" s="7">
        <v>14010</v>
      </c>
      <c r="C44" s="7">
        <v>11177</v>
      </c>
      <c r="D44" s="5">
        <f t="shared" si="4"/>
        <v>2833</v>
      </c>
      <c r="E44" s="5">
        <f t="shared" si="5"/>
        <v>428893</v>
      </c>
    </row>
    <row r="45" spans="1:5" ht="15" customHeight="1" x14ac:dyDescent="0.25">
      <c r="A45" s="6" t="s">
        <v>19</v>
      </c>
      <c r="B45" s="7">
        <v>10200</v>
      </c>
      <c r="C45" s="7">
        <v>14984</v>
      </c>
      <c r="D45" s="5">
        <f t="shared" si="4"/>
        <v>-4784</v>
      </c>
      <c r="E45" s="5">
        <f t="shared" si="5"/>
        <v>424109</v>
      </c>
    </row>
    <row r="46" spans="1:5" ht="15" customHeight="1" x14ac:dyDescent="0.25">
      <c r="A46" s="8" t="s">
        <v>24</v>
      </c>
      <c r="B46" s="9">
        <v>180027</v>
      </c>
      <c r="C46" s="9">
        <v>160651</v>
      </c>
      <c r="D46" s="10">
        <f>SUM(D34:D45)</f>
        <v>19376</v>
      </c>
      <c r="E46" s="10">
        <f>E45</f>
        <v>424109</v>
      </c>
    </row>
    <row r="47" spans="1:5" ht="15" customHeight="1" x14ac:dyDescent="0.25">
      <c r="A47" s="2" t="s">
        <v>25</v>
      </c>
      <c r="B47" s="3">
        <v>14823</v>
      </c>
      <c r="C47" s="3">
        <v>14870</v>
      </c>
      <c r="D47" s="4">
        <f t="shared" ref="D47:D58" si="6">B47-C47</f>
        <v>-47</v>
      </c>
      <c r="E47" s="5">
        <f>E45+D47</f>
        <v>424062</v>
      </c>
    </row>
    <row r="48" spans="1:5" ht="15" customHeight="1" x14ac:dyDescent="0.25">
      <c r="A48" s="6" t="s">
        <v>9</v>
      </c>
      <c r="B48" s="7">
        <v>13764</v>
      </c>
      <c r="C48" s="7">
        <v>12402</v>
      </c>
      <c r="D48" s="5">
        <f t="shared" si="6"/>
        <v>1362</v>
      </c>
      <c r="E48" s="5">
        <f t="shared" ref="E48:E58" si="7">E47+D48</f>
        <v>425424</v>
      </c>
    </row>
    <row r="49" spans="1:5" ht="15" customHeight="1" x14ac:dyDescent="0.25">
      <c r="A49" s="6" t="s">
        <v>10</v>
      </c>
      <c r="B49" s="7">
        <v>16929</v>
      </c>
      <c r="C49" s="7">
        <v>15454</v>
      </c>
      <c r="D49" s="5">
        <f t="shared" si="6"/>
        <v>1475</v>
      </c>
      <c r="E49" s="5">
        <f t="shared" si="7"/>
        <v>426899</v>
      </c>
    </row>
    <row r="50" spans="1:5" ht="15" customHeight="1" x14ac:dyDescent="0.25">
      <c r="A50" s="6" t="s">
        <v>11</v>
      </c>
      <c r="B50" s="7">
        <v>12796</v>
      </c>
      <c r="C50" s="7">
        <v>16777</v>
      </c>
      <c r="D50" s="5">
        <f t="shared" si="6"/>
        <v>-3981</v>
      </c>
      <c r="E50" s="5">
        <f t="shared" si="7"/>
        <v>422918</v>
      </c>
    </row>
    <row r="51" spans="1:5" ht="15" customHeight="1" x14ac:dyDescent="0.25">
      <c r="A51" s="6" t="s">
        <v>12</v>
      </c>
      <c r="B51" s="7">
        <v>14121</v>
      </c>
      <c r="C51" s="7">
        <v>21939</v>
      </c>
      <c r="D51" s="5">
        <f t="shared" si="6"/>
        <v>-7818</v>
      </c>
      <c r="E51" s="5">
        <f t="shared" si="7"/>
        <v>415100</v>
      </c>
    </row>
    <row r="52" spans="1:5" ht="15" customHeight="1" x14ac:dyDescent="0.25">
      <c r="A52" s="6" t="s">
        <v>13</v>
      </c>
      <c r="B52" s="7">
        <v>14161</v>
      </c>
      <c r="C52" s="7">
        <v>12392</v>
      </c>
      <c r="D52" s="5">
        <f t="shared" si="6"/>
        <v>1769</v>
      </c>
      <c r="E52" s="5">
        <f t="shared" si="7"/>
        <v>416869</v>
      </c>
    </row>
    <row r="53" spans="1:5" ht="15" customHeight="1" x14ac:dyDescent="0.25">
      <c r="A53" s="6" t="s">
        <v>14</v>
      </c>
      <c r="B53" s="7">
        <v>14165</v>
      </c>
      <c r="C53" s="7">
        <v>11786</v>
      </c>
      <c r="D53" s="5">
        <f t="shared" si="6"/>
        <v>2379</v>
      </c>
      <c r="E53" s="5">
        <f t="shared" si="7"/>
        <v>419248</v>
      </c>
    </row>
    <row r="54" spans="1:5" ht="15" customHeight="1" x14ac:dyDescent="0.25">
      <c r="A54" s="6" t="s">
        <v>15</v>
      </c>
      <c r="B54" s="7">
        <v>17279</v>
      </c>
      <c r="C54" s="7">
        <v>13611</v>
      </c>
      <c r="D54" s="5">
        <f t="shared" si="6"/>
        <v>3668</v>
      </c>
      <c r="E54" s="5">
        <f t="shared" si="7"/>
        <v>422916</v>
      </c>
    </row>
    <row r="55" spans="1:5" ht="15" customHeight="1" x14ac:dyDescent="0.25">
      <c r="A55" s="6" t="s">
        <v>16</v>
      </c>
      <c r="B55" s="7">
        <v>27881</v>
      </c>
      <c r="C55" s="7">
        <v>11735</v>
      </c>
      <c r="D55" s="5">
        <f t="shared" si="6"/>
        <v>16146</v>
      </c>
      <c r="E55" s="5">
        <f t="shared" si="7"/>
        <v>439062</v>
      </c>
    </row>
    <row r="56" spans="1:5" ht="15" customHeight="1" x14ac:dyDescent="0.25">
      <c r="A56" s="6" t="s">
        <v>17</v>
      </c>
      <c r="B56" s="7">
        <v>16234</v>
      </c>
      <c r="C56" s="7">
        <v>11726</v>
      </c>
      <c r="D56" s="5">
        <f t="shared" si="6"/>
        <v>4508</v>
      </c>
      <c r="E56" s="5">
        <f t="shared" si="7"/>
        <v>443570</v>
      </c>
    </row>
    <row r="57" spans="1:5" ht="15" customHeight="1" x14ac:dyDescent="0.25">
      <c r="A57" s="6" t="s">
        <v>18</v>
      </c>
      <c r="B57" s="7">
        <v>14863</v>
      </c>
      <c r="C57" s="7">
        <v>12133</v>
      </c>
      <c r="D57" s="5">
        <f t="shared" si="6"/>
        <v>2730</v>
      </c>
      <c r="E57" s="5">
        <f t="shared" si="7"/>
        <v>446300</v>
      </c>
    </row>
    <row r="58" spans="1:5" ht="15" customHeight="1" x14ac:dyDescent="0.25">
      <c r="A58" s="6" t="s">
        <v>19</v>
      </c>
      <c r="B58" s="7">
        <v>11179</v>
      </c>
      <c r="C58" s="7">
        <v>11277</v>
      </c>
      <c r="D58" s="5">
        <f t="shared" si="6"/>
        <v>-98</v>
      </c>
      <c r="E58" s="5">
        <f t="shared" si="7"/>
        <v>446202</v>
      </c>
    </row>
    <row r="59" spans="1:5" ht="15" customHeight="1" x14ac:dyDescent="0.25">
      <c r="A59" s="8" t="s">
        <v>36</v>
      </c>
      <c r="B59" s="9">
        <v>188195</v>
      </c>
      <c r="C59" s="9">
        <v>166102</v>
      </c>
      <c r="D59" s="10">
        <f>SUM(D47:D58)</f>
        <v>22093</v>
      </c>
      <c r="E59" s="10">
        <f>E58</f>
        <v>446202</v>
      </c>
    </row>
    <row r="60" spans="1:5" ht="15" customHeight="1" x14ac:dyDescent="0.25">
      <c r="A60" s="2" t="s">
        <v>37</v>
      </c>
      <c r="B60" s="3">
        <v>14959</v>
      </c>
      <c r="C60" s="3">
        <v>14020</v>
      </c>
      <c r="D60" s="4">
        <f t="shared" ref="D60:D71" si="8">B60-C60</f>
        <v>939</v>
      </c>
      <c r="E60" s="5">
        <f>E58+D60</f>
        <v>447141</v>
      </c>
    </row>
    <row r="61" spans="1:5" ht="15" customHeight="1" x14ac:dyDescent="0.25">
      <c r="A61" s="6" t="s">
        <v>9</v>
      </c>
      <c r="B61" s="7">
        <v>13426</v>
      </c>
      <c r="C61" s="7">
        <v>16348</v>
      </c>
      <c r="D61" s="5">
        <f t="shared" si="8"/>
        <v>-2922</v>
      </c>
      <c r="E61" s="5">
        <f t="shared" ref="E61:E71" si="9">E60+D61</f>
        <v>444219</v>
      </c>
    </row>
    <row r="62" spans="1:5" ht="15" customHeight="1" x14ac:dyDescent="0.25">
      <c r="A62" s="6" t="s">
        <v>10</v>
      </c>
      <c r="B62" s="7">
        <v>15199</v>
      </c>
      <c r="C62" s="7">
        <v>24727</v>
      </c>
      <c r="D62" s="5">
        <f t="shared" si="8"/>
        <v>-9528</v>
      </c>
      <c r="E62" s="5">
        <f t="shared" si="9"/>
        <v>434691</v>
      </c>
    </row>
    <row r="63" spans="1:5" ht="15" customHeight="1" x14ac:dyDescent="0.25">
      <c r="A63" s="6" t="s">
        <v>11</v>
      </c>
      <c r="B63" s="7">
        <v>16057</v>
      </c>
      <c r="C63" s="7">
        <v>17835</v>
      </c>
      <c r="D63" s="5">
        <f t="shared" si="8"/>
        <v>-1778</v>
      </c>
      <c r="E63" s="5">
        <f t="shared" si="9"/>
        <v>432913</v>
      </c>
    </row>
    <row r="64" spans="1:5" ht="15" customHeight="1" x14ac:dyDescent="0.25">
      <c r="A64" s="6" t="s">
        <v>12</v>
      </c>
      <c r="B64" s="7">
        <v>15795</v>
      </c>
      <c r="C64" s="7">
        <v>13405</v>
      </c>
      <c r="D64" s="5">
        <f t="shared" si="8"/>
        <v>2390</v>
      </c>
      <c r="E64" s="5">
        <f t="shared" si="9"/>
        <v>435303</v>
      </c>
    </row>
    <row r="65" spans="1:5" ht="15" customHeight="1" x14ac:dyDescent="0.25">
      <c r="A65" s="6" t="s">
        <v>13</v>
      </c>
      <c r="B65" s="7">
        <v>16506</v>
      </c>
      <c r="C65" s="7">
        <v>12100</v>
      </c>
      <c r="D65" s="5">
        <f t="shared" si="8"/>
        <v>4406</v>
      </c>
      <c r="E65" s="5">
        <f t="shared" si="9"/>
        <v>439709</v>
      </c>
    </row>
    <row r="66" spans="1:5" ht="15" customHeight="1" x14ac:dyDescent="0.25">
      <c r="A66" s="6" t="s">
        <v>14</v>
      </c>
      <c r="B66" s="7">
        <v>16982</v>
      </c>
      <c r="C66" s="7">
        <v>13876</v>
      </c>
      <c r="D66" s="5">
        <f t="shared" si="8"/>
        <v>3106</v>
      </c>
      <c r="E66" s="5">
        <f t="shared" si="9"/>
        <v>442815</v>
      </c>
    </row>
    <row r="67" spans="1:5" ht="15" customHeight="1" x14ac:dyDescent="0.25">
      <c r="A67" s="6" t="s">
        <v>15</v>
      </c>
      <c r="B67" s="7">
        <v>21142</v>
      </c>
      <c r="C67" s="7">
        <v>15513</v>
      </c>
      <c r="D67" s="5">
        <f t="shared" si="8"/>
        <v>5629</v>
      </c>
      <c r="E67" s="5">
        <f t="shared" si="9"/>
        <v>448444</v>
      </c>
    </row>
    <row r="68" spans="1:5" ht="15" customHeight="1" x14ac:dyDescent="0.25">
      <c r="A68" s="6" t="s">
        <v>16</v>
      </c>
      <c r="B68" s="7">
        <v>29836</v>
      </c>
      <c r="C68" s="7">
        <v>13835</v>
      </c>
      <c r="D68" s="5">
        <f t="shared" si="8"/>
        <v>16001</v>
      </c>
      <c r="E68" s="5">
        <f t="shared" si="9"/>
        <v>464445</v>
      </c>
    </row>
    <row r="69" spans="1:5" ht="15" customHeight="1" x14ac:dyDescent="0.25">
      <c r="A69" s="6" t="s">
        <v>17</v>
      </c>
      <c r="B69" s="7">
        <v>18660</v>
      </c>
      <c r="C69" s="7">
        <v>14652</v>
      </c>
      <c r="D69" s="5">
        <f t="shared" si="8"/>
        <v>4008</v>
      </c>
      <c r="E69" s="5">
        <f t="shared" si="9"/>
        <v>468453</v>
      </c>
    </row>
    <row r="70" spans="1:5" ht="15" customHeight="1" x14ac:dyDescent="0.25">
      <c r="A70" s="6" t="s">
        <v>18</v>
      </c>
      <c r="B70" s="7">
        <v>15456</v>
      </c>
      <c r="C70" s="7">
        <v>13700</v>
      </c>
      <c r="D70" s="5">
        <f t="shared" si="8"/>
        <v>1756</v>
      </c>
      <c r="E70" s="5">
        <f t="shared" si="9"/>
        <v>470209</v>
      </c>
    </row>
    <row r="71" spans="1:5" ht="15" customHeight="1" x14ac:dyDescent="0.25">
      <c r="A71" s="6" t="s">
        <v>19</v>
      </c>
      <c r="B71" s="7">
        <v>11509</v>
      </c>
      <c r="C71" s="7">
        <v>15498</v>
      </c>
      <c r="D71" s="5">
        <f t="shared" si="8"/>
        <v>-3989</v>
      </c>
      <c r="E71" s="5">
        <f t="shared" si="9"/>
        <v>466220</v>
      </c>
    </row>
    <row r="72" spans="1:5" ht="15" customHeight="1" x14ac:dyDescent="0.25">
      <c r="A72" s="8" t="s">
        <v>40</v>
      </c>
      <c r="B72" s="9">
        <v>205527</v>
      </c>
      <c r="C72" s="9">
        <v>185509</v>
      </c>
      <c r="D72" s="10">
        <f>SUM(D60:D71)</f>
        <v>20018</v>
      </c>
      <c r="E72" s="10">
        <f>E71</f>
        <v>466220</v>
      </c>
    </row>
    <row r="73" spans="1:5" ht="15" customHeight="1" x14ac:dyDescent="0.25">
      <c r="A73" s="2" t="s">
        <v>41</v>
      </c>
      <c r="B73" s="3">
        <v>16427</v>
      </c>
      <c r="C73" s="3">
        <v>17044</v>
      </c>
      <c r="D73" s="4">
        <f t="shared" ref="D73:D84" si="10">B73-C73</f>
        <v>-617</v>
      </c>
      <c r="E73" s="5">
        <f>E71+D73</f>
        <v>465603</v>
      </c>
    </row>
    <row r="74" spans="1:5" ht="15" customHeight="1" x14ac:dyDescent="0.25">
      <c r="A74" s="6" t="s">
        <v>9</v>
      </c>
      <c r="B74" s="7">
        <v>18749</v>
      </c>
      <c r="C74" s="7">
        <v>22106</v>
      </c>
      <c r="D74" s="5">
        <f t="shared" si="10"/>
        <v>-3357</v>
      </c>
      <c r="E74" s="5">
        <f t="shared" ref="E74:E84" si="11">E73+D74</f>
        <v>462246</v>
      </c>
    </row>
    <row r="75" spans="1:5" ht="15" customHeight="1" x14ac:dyDescent="0.25">
      <c r="A75" s="6" t="s">
        <v>10</v>
      </c>
      <c r="B75" s="7">
        <v>14757</v>
      </c>
      <c r="C75" s="7">
        <v>22693</v>
      </c>
      <c r="D75" s="5">
        <f t="shared" si="10"/>
        <v>-7936</v>
      </c>
      <c r="E75" s="5">
        <f t="shared" si="11"/>
        <v>454310</v>
      </c>
    </row>
    <row r="76" spans="1:5" ht="15" customHeight="1" x14ac:dyDescent="0.25">
      <c r="A76" s="6" t="s">
        <v>11</v>
      </c>
      <c r="B76" s="7">
        <v>17650</v>
      </c>
      <c r="C76" s="7">
        <v>17367</v>
      </c>
      <c r="D76" s="5">
        <f t="shared" si="10"/>
        <v>283</v>
      </c>
      <c r="E76" s="5">
        <f t="shared" si="11"/>
        <v>454593</v>
      </c>
    </row>
    <row r="77" spans="1:5" ht="15" customHeight="1" x14ac:dyDescent="0.25">
      <c r="A77" s="6" t="s">
        <v>12</v>
      </c>
      <c r="B77" s="7">
        <v>16306</v>
      </c>
      <c r="C77" s="7">
        <v>15699</v>
      </c>
      <c r="D77" s="5">
        <f t="shared" si="10"/>
        <v>607</v>
      </c>
      <c r="E77" s="5">
        <f t="shared" si="11"/>
        <v>455200</v>
      </c>
    </row>
    <row r="78" spans="1:5" ht="15" customHeight="1" x14ac:dyDescent="0.25">
      <c r="A78" s="6" t="s">
        <v>13</v>
      </c>
      <c r="B78" s="7">
        <v>15151</v>
      </c>
      <c r="C78" s="7">
        <v>12910</v>
      </c>
      <c r="D78" s="5">
        <f t="shared" si="10"/>
        <v>2241</v>
      </c>
      <c r="E78" s="5">
        <f t="shared" si="11"/>
        <v>457441</v>
      </c>
    </row>
    <row r="79" spans="1:5" ht="15" customHeight="1" x14ac:dyDescent="0.25">
      <c r="A79" s="6" t="s">
        <v>14</v>
      </c>
      <c r="B79" s="7">
        <v>17395</v>
      </c>
      <c r="C79" s="7">
        <v>14283</v>
      </c>
      <c r="D79" s="5">
        <f t="shared" si="10"/>
        <v>3112</v>
      </c>
      <c r="E79" s="5">
        <f t="shared" si="11"/>
        <v>460553</v>
      </c>
    </row>
    <row r="80" spans="1:5" ht="15" hidden="1" customHeight="1" x14ac:dyDescent="0.25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460553</v>
      </c>
    </row>
    <row r="81" spans="1:5" ht="15" hidden="1" customHeight="1" x14ac:dyDescent="0.25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460553</v>
      </c>
    </row>
    <row r="82" spans="1:5" ht="15" hidden="1" customHeight="1" x14ac:dyDescent="0.25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460553</v>
      </c>
    </row>
    <row r="83" spans="1:5" ht="15" hidden="1" customHeight="1" x14ac:dyDescent="0.25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460553</v>
      </c>
    </row>
    <row r="84" spans="1:5" ht="15" hidden="1" customHeight="1" x14ac:dyDescent="0.25">
      <c r="A84" s="6" t="s">
        <v>38</v>
      </c>
      <c r="B84" s="7">
        <v>0</v>
      </c>
      <c r="C84" s="7">
        <v>0</v>
      </c>
      <c r="D84" s="5">
        <f t="shared" si="10"/>
        <v>0</v>
      </c>
      <c r="E84" s="5">
        <f t="shared" si="11"/>
        <v>460553</v>
      </c>
    </row>
    <row r="85" spans="1:5" ht="15" customHeight="1" x14ac:dyDescent="0.25">
      <c r="A85" s="8" t="s">
        <v>39</v>
      </c>
      <c r="B85" s="9">
        <v>116435</v>
      </c>
      <c r="C85" s="9">
        <v>122102</v>
      </c>
      <c r="D85" s="10">
        <f>SUM(D73:D84)</f>
        <v>-5667</v>
      </c>
      <c r="E85" s="10">
        <f>E84</f>
        <v>460553</v>
      </c>
    </row>
    <row r="86" spans="1:5" x14ac:dyDescent="0.25">
      <c r="A86" s="12" t="s">
        <v>26</v>
      </c>
    </row>
    <row r="87" spans="1:5" x14ac:dyDescent="0.25">
      <c r="A87" s="13" t="s">
        <v>27</v>
      </c>
    </row>
    <row r="88" spans="1:5" ht="21" customHeight="1" x14ac:dyDescent="0.25">
      <c r="A88" s="21" t="s">
        <v>42</v>
      </c>
      <c r="B88" s="21"/>
      <c r="C88" s="21"/>
      <c r="D88" s="21"/>
      <c r="E88" s="21"/>
    </row>
    <row r="90" spans="1:5" x14ac:dyDescent="0.25">
      <c r="E90" s="14"/>
    </row>
    <row r="91" spans="1:5" x14ac:dyDescent="0.25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91"/>
  <sheetViews>
    <sheetView showGridLines="0" zoomScaleNormal="100" workbookViewId="0">
      <pane ySplit="7" topLeftCell="A67" activePane="bottomLeft" state="frozen"/>
      <selection pane="bottomLeft" activeCell="C92" sqref="C92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2" t="s">
        <v>0</v>
      </c>
      <c r="B1" s="22"/>
      <c r="C1" s="22"/>
      <c r="D1" s="22"/>
      <c r="E1" s="22"/>
    </row>
    <row r="2" spans="1:5" ht="13.8" x14ac:dyDescent="0.25">
      <c r="A2" s="23" t="s">
        <v>1</v>
      </c>
      <c r="B2" s="23"/>
      <c r="C2" s="23"/>
      <c r="D2" s="23"/>
      <c r="E2" s="23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4" t="s">
        <v>34</v>
      </c>
      <c r="B4" s="24"/>
      <c r="C4" s="24"/>
      <c r="D4" s="24"/>
      <c r="E4" s="24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5">
      <c r="A7" s="25"/>
      <c r="B7" s="26"/>
      <c r="C7" s="25"/>
      <c r="D7" s="27"/>
      <c r="E7" s="27"/>
    </row>
    <row r="8" spans="1:5" ht="15" customHeight="1" x14ac:dyDescent="0.25">
      <c r="A8" s="2" t="s">
        <v>8</v>
      </c>
      <c r="B8" s="3">
        <v>8067</v>
      </c>
      <c r="C8" s="3">
        <v>7895</v>
      </c>
      <c r="D8" s="4">
        <f t="shared" ref="D8:D19" si="0">B8-C8</f>
        <v>172</v>
      </c>
      <c r="E8" s="5">
        <v>291212</v>
      </c>
    </row>
    <row r="9" spans="1:5" ht="15" customHeight="1" x14ac:dyDescent="0.25">
      <c r="A9" s="6" t="s">
        <v>9</v>
      </c>
      <c r="B9" s="7">
        <v>7529</v>
      </c>
      <c r="C9" s="7">
        <v>9447</v>
      </c>
      <c r="D9" s="5">
        <f t="shared" si="0"/>
        <v>-1918</v>
      </c>
      <c r="E9" s="5">
        <f t="shared" ref="E9:E19" si="1">E8+D9</f>
        <v>289294</v>
      </c>
    </row>
    <row r="10" spans="1:5" ht="15" customHeight="1" x14ac:dyDescent="0.25">
      <c r="A10" s="6" t="s">
        <v>10</v>
      </c>
      <c r="B10" s="7">
        <v>6250</v>
      </c>
      <c r="C10" s="7">
        <v>9233</v>
      </c>
      <c r="D10" s="5">
        <f t="shared" si="0"/>
        <v>-2983</v>
      </c>
      <c r="E10" s="5">
        <f t="shared" si="1"/>
        <v>286311</v>
      </c>
    </row>
    <row r="11" spans="1:5" ht="15" customHeight="1" x14ac:dyDescent="0.25">
      <c r="A11" s="6" t="s">
        <v>11</v>
      </c>
      <c r="B11" s="7">
        <v>2800</v>
      </c>
      <c r="C11" s="7">
        <v>8245</v>
      </c>
      <c r="D11" s="5">
        <f t="shared" si="0"/>
        <v>-5445</v>
      </c>
      <c r="E11" s="5">
        <f t="shared" si="1"/>
        <v>280866</v>
      </c>
    </row>
    <row r="12" spans="1:5" ht="15" customHeight="1" x14ac:dyDescent="0.25">
      <c r="A12" s="6" t="s">
        <v>12</v>
      </c>
      <c r="B12" s="7">
        <v>2912</v>
      </c>
      <c r="C12" s="7">
        <v>6855</v>
      </c>
      <c r="D12" s="5">
        <f t="shared" si="0"/>
        <v>-3943</v>
      </c>
      <c r="E12" s="5">
        <f t="shared" si="1"/>
        <v>276923</v>
      </c>
    </row>
    <row r="13" spans="1:5" ht="15" customHeight="1" x14ac:dyDescent="0.25">
      <c r="A13" s="6" t="s">
        <v>13</v>
      </c>
      <c r="B13" s="7">
        <v>4553</v>
      </c>
      <c r="C13" s="7">
        <v>5589</v>
      </c>
      <c r="D13" s="5">
        <f t="shared" si="0"/>
        <v>-1036</v>
      </c>
      <c r="E13" s="5">
        <f t="shared" si="1"/>
        <v>275887</v>
      </c>
    </row>
    <row r="14" spans="1:5" ht="15" customHeight="1" x14ac:dyDescent="0.25">
      <c r="A14" s="6" t="s">
        <v>14</v>
      </c>
      <c r="B14" s="7">
        <v>5048</v>
      </c>
      <c r="C14" s="7">
        <v>6083</v>
      </c>
      <c r="D14" s="5">
        <f t="shared" si="0"/>
        <v>-1035</v>
      </c>
      <c r="E14" s="5">
        <f t="shared" si="1"/>
        <v>274852</v>
      </c>
    </row>
    <row r="15" spans="1:5" ht="15" customHeight="1" x14ac:dyDescent="0.25">
      <c r="A15" s="6" t="s">
        <v>15</v>
      </c>
      <c r="B15" s="7">
        <v>6105</v>
      </c>
      <c r="C15" s="7">
        <v>5473</v>
      </c>
      <c r="D15" s="5">
        <f t="shared" si="0"/>
        <v>632</v>
      </c>
      <c r="E15" s="5">
        <f t="shared" si="1"/>
        <v>275484</v>
      </c>
    </row>
    <row r="16" spans="1:5" ht="15" customHeight="1" x14ac:dyDescent="0.25">
      <c r="A16" s="6" t="s">
        <v>16</v>
      </c>
      <c r="B16" s="7">
        <v>9558</v>
      </c>
      <c r="C16" s="7">
        <v>5953</v>
      </c>
      <c r="D16" s="5">
        <f t="shared" si="0"/>
        <v>3605</v>
      </c>
      <c r="E16" s="5">
        <f t="shared" si="1"/>
        <v>279089</v>
      </c>
    </row>
    <row r="17" spans="1:5" ht="15" customHeight="1" x14ac:dyDescent="0.25">
      <c r="A17" s="6" t="s">
        <v>17</v>
      </c>
      <c r="B17" s="7">
        <v>9755</v>
      </c>
      <c r="C17" s="7">
        <v>6004</v>
      </c>
      <c r="D17" s="5">
        <f t="shared" si="0"/>
        <v>3751</v>
      </c>
      <c r="E17" s="5">
        <f t="shared" si="1"/>
        <v>282840</v>
      </c>
    </row>
    <row r="18" spans="1:5" ht="15" customHeight="1" x14ac:dyDescent="0.25">
      <c r="A18" s="6" t="s">
        <v>18</v>
      </c>
      <c r="B18" s="7">
        <v>8418</v>
      </c>
      <c r="C18" s="7">
        <v>5630</v>
      </c>
      <c r="D18" s="5">
        <f t="shared" si="0"/>
        <v>2788</v>
      </c>
      <c r="E18" s="5">
        <f t="shared" si="1"/>
        <v>285628</v>
      </c>
    </row>
    <row r="19" spans="1:5" ht="15" customHeight="1" x14ac:dyDescent="0.25">
      <c r="A19" s="6" t="s">
        <v>19</v>
      </c>
      <c r="B19" s="7">
        <v>7352</v>
      </c>
      <c r="C19" s="7">
        <v>6849</v>
      </c>
      <c r="D19" s="5">
        <f t="shared" si="0"/>
        <v>503</v>
      </c>
      <c r="E19" s="5">
        <f t="shared" si="1"/>
        <v>286131</v>
      </c>
    </row>
    <row r="20" spans="1:5" ht="15" customHeight="1" x14ac:dyDescent="0.25">
      <c r="A20" s="8" t="s">
        <v>20</v>
      </c>
      <c r="B20" s="9">
        <v>78347</v>
      </c>
      <c r="C20" s="9">
        <v>83256</v>
      </c>
      <c r="D20" s="9">
        <f>SUM(D8:D19)</f>
        <v>-4909</v>
      </c>
      <c r="E20" s="10">
        <f>E19</f>
        <v>286131</v>
      </c>
    </row>
    <row r="21" spans="1:5" ht="15" customHeight="1" x14ac:dyDescent="0.25">
      <c r="A21" s="2" t="s">
        <v>21</v>
      </c>
      <c r="B21" s="3">
        <v>8981</v>
      </c>
      <c r="C21" s="3">
        <v>8323</v>
      </c>
      <c r="D21" s="4">
        <f t="shared" ref="D21:D32" si="2">B21-C21</f>
        <v>658</v>
      </c>
      <c r="E21" s="4">
        <f>E19+D21</f>
        <v>286789</v>
      </c>
    </row>
    <row r="22" spans="1:5" ht="15" customHeight="1" x14ac:dyDescent="0.25">
      <c r="A22" s="6" t="s">
        <v>9</v>
      </c>
      <c r="B22" s="7">
        <v>8816</v>
      </c>
      <c r="C22" s="7">
        <v>8301</v>
      </c>
      <c r="D22" s="5">
        <f t="shared" si="2"/>
        <v>515</v>
      </c>
      <c r="E22" s="5">
        <f t="shared" ref="E22:E32" si="3">E21+D22</f>
        <v>287304</v>
      </c>
    </row>
    <row r="23" spans="1:5" ht="15" customHeight="1" x14ac:dyDescent="0.25">
      <c r="A23" s="6" t="s">
        <v>10</v>
      </c>
      <c r="B23" s="7">
        <v>8840</v>
      </c>
      <c r="C23" s="7">
        <v>10276</v>
      </c>
      <c r="D23" s="5">
        <f t="shared" si="2"/>
        <v>-1436</v>
      </c>
      <c r="E23" s="5">
        <f t="shared" si="3"/>
        <v>285868</v>
      </c>
    </row>
    <row r="24" spans="1:5" ht="15" customHeight="1" x14ac:dyDescent="0.25">
      <c r="A24" s="6" t="s">
        <v>11</v>
      </c>
      <c r="B24" s="7">
        <v>7236</v>
      </c>
      <c r="C24" s="7">
        <v>7431</v>
      </c>
      <c r="D24" s="5">
        <f t="shared" si="2"/>
        <v>-195</v>
      </c>
      <c r="E24" s="5">
        <f t="shared" si="3"/>
        <v>285673</v>
      </c>
    </row>
    <row r="25" spans="1:5" ht="15" customHeight="1" x14ac:dyDescent="0.25">
      <c r="A25" s="6" t="s">
        <v>12</v>
      </c>
      <c r="B25" s="7">
        <v>7359</v>
      </c>
      <c r="C25" s="7">
        <v>6876</v>
      </c>
      <c r="D25" s="5">
        <f t="shared" si="2"/>
        <v>483</v>
      </c>
      <c r="E25" s="5">
        <f t="shared" si="3"/>
        <v>286156</v>
      </c>
    </row>
    <row r="26" spans="1:5" ht="15" customHeight="1" x14ac:dyDescent="0.25">
      <c r="A26" s="6" t="s">
        <v>13</v>
      </c>
      <c r="B26" s="7">
        <v>8124</v>
      </c>
      <c r="C26" s="7">
        <v>6501</v>
      </c>
      <c r="D26" s="5">
        <f t="shared" si="2"/>
        <v>1623</v>
      </c>
      <c r="E26" s="5">
        <f t="shared" si="3"/>
        <v>287779</v>
      </c>
    </row>
    <row r="27" spans="1:5" ht="15" customHeight="1" x14ac:dyDescent="0.25">
      <c r="A27" s="6" t="s">
        <v>14</v>
      </c>
      <c r="B27" s="7">
        <v>7986</v>
      </c>
      <c r="C27" s="7">
        <v>6398</v>
      </c>
      <c r="D27" s="5">
        <f t="shared" si="2"/>
        <v>1588</v>
      </c>
      <c r="E27" s="5">
        <f t="shared" si="3"/>
        <v>289367</v>
      </c>
    </row>
    <row r="28" spans="1:5" ht="15" customHeight="1" x14ac:dyDescent="0.25">
      <c r="A28" s="6" t="s">
        <v>15</v>
      </c>
      <c r="B28" s="7">
        <v>9320</v>
      </c>
      <c r="C28" s="7">
        <v>7276</v>
      </c>
      <c r="D28" s="5">
        <f t="shared" si="2"/>
        <v>2044</v>
      </c>
      <c r="E28" s="5">
        <f t="shared" si="3"/>
        <v>291411</v>
      </c>
    </row>
    <row r="29" spans="1:5" ht="15" customHeight="1" x14ac:dyDescent="0.25">
      <c r="A29" s="6" t="s">
        <v>16</v>
      </c>
      <c r="B29" s="7">
        <v>15055</v>
      </c>
      <c r="C29" s="7">
        <v>8147</v>
      </c>
      <c r="D29" s="5">
        <f t="shared" si="2"/>
        <v>6908</v>
      </c>
      <c r="E29" s="5">
        <f t="shared" si="3"/>
        <v>298319</v>
      </c>
    </row>
    <row r="30" spans="1:5" ht="15" customHeight="1" x14ac:dyDescent="0.25">
      <c r="A30" s="6" t="s">
        <v>17</v>
      </c>
      <c r="B30" s="7">
        <v>9803</v>
      </c>
      <c r="C30" s="7">
        <v>7336</v>
      </c>
      <c r="D30" s="5">
        <f t="shared" si="2"/>
        <v>2467</v>
      </c>
      <c r="E30" s="5">
        <f t="shared" si="3"/>
        <v>300786</v>
      </c>
    </row>
    <row r="31" spans="1:5" ht="15" customHeight="1" x14ac:dyDescent="0.25">
      <c r="A31" s="6" t="s">
        <v>18</v>
      </c>
      <c r="B31" s="7">
        <v>9076</v>
      </c>
      <c r="C31" s="7">
        <v>7271</v>
      </c>
      <c r="D31" s="5">
        <f t="shared" si="2"/>
        <v>1805</v>
      </c>
      <c r="E31" s="5">
        <f t="shared" si="3"/>
        <v>302591</v>
      </c>
    </row>
    <row r="32" spans="1:5" ht="15" customHeight="1" x14ac:dyDescent="0.25">
      <c r="A32" s="6" t="s">
        <v>19</v>
      </c>
      <c r="B32" s="7">
        <v>7914</v>
      </c>
      <c r="C32" s="7">
        <v>8550</v>
      </c>
      <c r="D32" s="5">
        <f t="shared" si="2"/>
        <v>-636</v>
      </c>
      <c r="E32" s="5">
        <f t="shared" si="3"/>
        <v>301955</v>
      </c>
    </row>
    <row r="33" spans="1:5" ht="15" customHeight="1" x14ac:dyDescent="0.25">
      <c r="A33" s="8" t="s">
        <v>22</v>
      </c>
      <c r="B33" s="9">
        <v>108510</v>
      </c>
      <c r="C33" s="9">
        <v>92686</v>
      </c>
      <c r="D33" s="10">
        <f>SUM(D21:D32)</f>
        <v>15824</v>
      </c>
      <c r="E33" s="10">
        <f>E32</f>
        <v>301955</v>
      </c>
    </row>
    <row r="34" spans="1:5" ht="15" customHeight="1" x14ac:dyDescent="0.25">
      <c r="A34" s="2" t="s">
        <v>23</v>
      </c>
      <c r="B34" s="3">
        <v>9324</v>
      </c>
      <c r="C34" s="3">
        <v>10011</v>
      </c>
      <c r="D34" s="4">
        <f t="shared" ref="D34:D45" si="4">B34-C34</f>
        <v>-687</v>
      </c>
      <c r="E34" s="5">
        <f>E32+D34</f>
        <v>301268</v>
      </c>
    </row>
    <row r="35" spans="1:5" ht="15" customHeight="1" x14ac:dyDescent="0.25">
      <c r="A35" s="6" t="s">
        <v>9</v>
      </c>
      <c r="B35" s="7">
        <v>10722</v>
      </c>
      <c r="C35" s="7">
        <v>8712</v>
      </c>
      <c r="D35" s="5">
        <f t="shared" si="4"/>
        <v>2010</v>
      </c>
      <c r="E35" s="5">
        <f t="shared" ref="E35:E45" si="5">E34+D35</f>
        <v>303278</v>
      </c>
    </row>
    <row r="36" spans="1:5" ht="15" customHeight="1" x14ac:dyDescent="0.25">
      <c r="A36" s="6" t="s">
        <v>10</v>
      </c>
      <c r="B36" s="7">
        <v>9668</v>
      </c>
      <c r="C36" s="7">
        <v>12196</v>
      </c>
      <c r="D36" s="5">
        <f t="shared" si="4"/>
        <v>-2528</v>
      </c>
      <c r="E36" s="5">
        <f t="shared" si="5"/>
        <v>300750</v>
      </c>
    </row>
    <row r="37" spans="1:5" ht="15" customHeight="1" x14ac:dyDescent="0.25">
      <c r="A37" s="6" t="s">
        <v>11</v>
      </c>
      <c r="B37" s="7">
        <v>9406</v>
      </c>
      <c r="C37" s="7">
        <v>7570</v>
      </c>
      <c r="D37" s="5">
        <f t="shared" si="4"/>
        <v>1836</v>
      </c>
      <c r="E37" s="5">
        <f t="shared" si="5"/>
        <v>302586</v>
      </c>
    </row>
    <row r="38" spans="1:5" ht="15" customHeight="1" x14ac:dyDescent="0.25">
      <c r="A38" s="6" t="s">
        <v>12</v>
      </c>
      <c r="B38" s="7">
        <v>9358</v>
      </c>
      <c r="C38" s="7">
        <v>8385</v>
      </c>
      <c r="D38" s="5">
        <f t="shared" si="4"/>
        <v>973</v>
      </c>
      <c r="E38" s="5">
        <f t="shared" si="5"/>
        <v>303559</v>
      </c>
    </row>
    <row r="39" spans="1:5" ht="15" customHeight="1" x14ac:dyDescent="0.25">
      <c r="A39" s="6" t="s">
        <v>13</v>
      </c>
      <c r="B39" s="7">
        <v>8833</v>
      </c>
      <c r="C39" s="7">
        <v>7891</v>
      </c>
      <c r="D39" s="5">
        <f t="shared" si="4"/>
        <v>942</v>
      </c>
      <c r="E39" s="5">
        <f t="shared" si="5"/>
        <v>304501</v>
      </c>
    </row>
    <row r="40" spans="1:5" ht="15" customHeight="1" x14ac:dyDescent="0.25">
      <c r="A40" s="6" t="s">
        <v>14</v>
      </c>
      <c r="B40" s="7">
        <v>9628</v>
      </c>
      <c r="C40" s="7">
        <v>8760</v>
      </c>
      <c r="D40" s="5">
        <f t="shared" si="4"/>
        <v>868</v>
      </c>
      <c r="E40" s="5">
        <f t="shared" si="5"/>
        <v>305369</v>
      </c>
    </row>
    <row r="41" spans="1:5" ht="15" customHeight="1" x14ac:dyDescent="0.25">
      <c r="A41" s="6" t="s">
        <v>15</v>
      </c>
      <c r="B41" s="7">
        <v>10184</v>
      </c>
      <c r="C41" s="7">
        <v>8204</v>
      </c>
      <c r="D41" s="5">
        <f t="shared" si="4"/>
        <v>1980</v>
      </c>
      <c r="E41" s="5">
        <f t="shared" si="5"/>
        <v>307349</v>
      </c>
    </row>
    <row r="42" spans="1:5" ht="15" customHeight="1" x14ac:dyDescent="0.25">
      <c r="A42" s="6" t="s">
        <v>16</v>
      </c>
      <c r="B42" s="7">
        <v>13499</v>
      </c>
      <c r="C42" s="7">
        <v>8081</v>
      </c>
      <c r="D42" s="5">
        <f t="shared" si="4"/>
        <v>5418</v>
      </c>
      <c r="E42" s="5">
        <f t="shared" si="5"/>
        <v>312767</v>
      </c>
    </row>
    <row r="43" spans="1:5" ht="15" customHeight="1" x14ac:dyDescent="0.25">
      <c r="A43" s="6" t="s">
        <v>17</v>
      </c>
      <c r="B43" s="7">
        <v>9309</v>
      </c>
      <c r="C43" s="7">
        <v>8238</v>
      </c>
      <c r="D43" s="5">
        <f t="shared" si="4"/>
        <v>1071</v>
      </c>
      <c r="E43" s="5">
        <f t="shared" si="5"/>
        <v>313838</v>
      </c>
    </row>
    <row r="44" spans="1:5" ht="15" customHeight="1" x14ac:dyDescent="0.25">
      <c r="A44" s="6" t="s">
        <v>18</v>
      </c>
      <c r="B44" s="7">
        <v>8806</v>
      </c>
      <c r="C44" s="7">
        <v>7532</v>
      </c>
      <c r="D44" s="5">
        <f t="shared" si="4"/>
        <v>1274</v>
      </c>
      <c r="E44" s="5">
        <f t="shared" si="5"/>
        <v>315112</v>
      </c>
    </row>
    <row r="45" spans="1:5" ht="15" customHeight="1" x14ac:dyDescent="0.25">
      <c r="A45" s="6" t="s">
        <v>19</v>
      </c>
      <c r="B45" s="7">
        <v>7421</v>
      </c>
      <c r="C45" s="7">
        <v>8746</v>
      </c>
      <c r="D45" s="5">
        <f t="shared" si="4"/>
        <v>-1325</v>
      </c>
      <c r="E45" s="5">
        <f t="shared" si="5"/>
        <v>313787</v>
      </c>
    </row>
    <row r="46" spans="1:5" ht="15" customHeight="1" x14ac:dyDescent="0.25">
      <c r="A46" s="8" t="s">
        <v>24</v>
      </c>
      <c r="B46" s="9">
        <v>116158</v>
      </c>
      <c r="C46" s="9">
        <v>104326</v>
      </c>
      <c r="D46" s="10">
        <f>SUM(D34:D45)</f>
        <v>11832</v>
      </c>
      <c r="E46" s="10">
        <f>E45</f>
        <v>313787</v>
      </c>
    </row>
    <row r="47" spans="1:5" ht="15" customHeight="1" x14ac:dyDescent="0.25">
      <c r="A47" s="2" t="s">
        <v>25</v>
      </c>
      <c r="B47" s="3">
        <v>9974</v>
      </c>
      <c r="C47" s="3">
        <v>10577</v>
      </c>
      <c r="D47" s="4">
        <f t="shared" ref="D47:D58" si="6">B47-C47</f>
        <v>-603</v>
      </c>
      <c r="E47" s="5">
        <f>E45+D47</f>
        <v>313184</v>
      </c>
    </row>
    <row r="48" spans="1:5" ht="15" customHeight="1" x14ac:dyDescent="0.25">
      <c r="A48" s="6" t="s">
        <v>9</v>
      </c>
      <c r="B48" s="7">
        <v>9579</v>
      </c>
      <c r="C48" s="7">
        <v>8220</v>
      </c>
      <c r="D48" s="5">
        <f t="shared" si="6"/>
        <v>1359</v>
      </c>
      <c r="E48" s="5">
        <f t="shared" ref="E48:E58" si="7">E47+D48</f>
        <v>314543</v>
      </c>
    </row>
    <row r="49" spans="1:5" ht="15" customHeight="1" x14ac:dyDescent="0.25">
      <c r="A49" s="6" t="s">
        <v>10</v>
      </c>
      <c r="B49" s="7">
        <v>11025</v>
      </c>
      <c r="C49" s="7">
        <v>9603</v>
      </c>
      <c r="D49" s="5">
        <f t="shared" si="6"/>
        <v>1422</v>
      </c>
      <c r="E49" s="5">
        <f t="shared" si="7"/>
        <v>315965</v>
      </c>
    </row>
    <row r="50" spans="1:5" ht="15" customHeight="1" x14ac:dyDescent="0.25">
      <c r="A50" s="6" t="s">
        <v>11</v>
      </c>
      <c r="B50" s="7">
        <v>9684</v>
      </c>
      <c r="C50" s="7">
        <v>10210</v>
      </c>
      <c r="D50" s="5">
        <f t="shared" si="6"/>
        <v>-526</v>
      </c>
      <c r="E50" s="5">
        <f t="shared" si="7"/>
        <v>315439</v>
      </c>
    </row>
    <row r="51" spans="1:5" ht="15" customHeight="1" x14ac:dyDescent="0.25">
      <c r="A51" s="6" t="s">
        <v>12</v>
      </c>
      <c r="B51" s="7">
        <v>9763</v>
      </c>
      <c r="C51" s="7">
        <v>9949</v>
      </c>
      <c r="D51" s="5">
        <f t="shared" si="6"/>
        <v>-186</v>
      </c>
      <c r="E51" s="5">
        <f t="shared" si="7"/>
        <v>315253</v>
      </c>
    </row>
    <row r="52" spans="1:5" ht="15" customHeight="1" x14ac:dyDescent="0.25">
      <c r="A52" s="6" t="s">
        <v>13</v>
      </c>
      <c r="B52" s="7">
        <v>9130</v>
      </c>
      <c r="C52" s="7">
        <v>8490</v>
      </c>
      <c r="D52" s="5">
        <f t="shared" si="6"/>
        <v>640</v>
      </c>
      <c r="E52" s="5">
        <f t="shared" si="7"/>
        <v>315893</v>
      </c>
    </row>
    <row r="53" spans="1:5" ht="15" customHeight="1" x14ac:dyDescent="0.25">
      <c r="A53" s="6" t="s">
        <v>14</v>
      </c>
      <c r="B53" s="7">
        <v>9488</v>
      </c>
      <c r="C53" s="7">
        <v>8973</v>
      </c>
      <c r="D53" s="5">
        <f t="shared" si="6"/>
        <v>515</v>
      </c>
      <c r="E53" s="5">
        <f t="shared" si="7"/>
        <v>316408</v>
      </c>
    </row>
    <row r="54" spans="1:5" ht="15" customHeight="1" x14ac:dyDescent="0.25">
      <c r="A54" s="6" t="s">
        <v>15</v>
      </c>
      <c r="B54" s="7">
        <v>11372</v>
      </c>
      <c r="C54" s="7">
        <v>8968</v>
      </c>
      <c r="D54" s="5">
        <f t="shared" si="6"/>
        <v>2404</v>
      </c>
      <c r="E54" s="5">
        <f t="shared" si="7"/>
        <v>318812</v>
      </c>
    </row>
    <row r="55" spans="1:5" ht="15" customHeight="1" x14ac:dyDescent="0.25">
      <c r="A55" s="6" t="s">
        <v>16</v>
      </c>
      <c r="B55" s="7">
        <v>14096</v>
      </c>
      <c r="C55" s="7">
        <v>8208</v>
      </c>
      <c r="D55" s="5">
        <f t="shared" si="6"/>
        <v>5888</v>
      </c>
      <c r="E55" s="5">
        <f t="shared" si="7"/>
        <v>324700</v>
      </c>
    </row>
    <row r="56" spans="1:5" ht="15" customHeight="1" x14ac:dyDescent="0.25">
      <c r="A56" s="6" t="s">
        <v>17</v>
      </c>
      <c r="B56" s="7">
        <v>10236</v>
      </c>
      <c r="C56" s="7">
        <v>8618</v>
      </c>
      <c r="D56" s="5">
        <f t="shared" si="6"/>
        <v>1618</v>
      </c>
      <c r="E56" s="5">
        <f t="shared" si="7"/>
        <v>326318</v>
      </c>
    </row>
    <row r="57" spans="1:5" ht="15" customHeight="1" x14ac:dyDescent="0.25">
      <c r="A57" s="6" t="s">
        <v>18</v>
      </c>
      <c r="B57" s="7">
        <v>9596</v>
      </c>
      <c r="C57" s="7">
        <v>7914</v>
      </c>
      <c r="D57" s="5">
        <f t="shared" si="6"/>
        <v>1682</v>
      </c>
      <c r="E57" s="5">
        <f t="shared" si="7"/>
        <v>328000</v>
      </c>
    </row>
    <row r="58" spans="1:5" ht="15" customHeight="1" x14ac:dyDescent="0.25">
      <c r="A58" s="6" t="s">
        <v>19</v>
      </c>
      <c r="B58" s="7">
        <v>7857</v>
      </c>
      <c r="C58" s="7">
        <v>8718</v>
      </c>
      <c r="D58" s="5">
        <f t="shared" si="6"/>
        <v>-861</v>
      </c>
      <c r="E58" s="5">
        <f t="shared" si="7"/>
        <v>327139</v>
      </c>
    </row>
    <row r="59" spans="1:5" ht="15" customHeight="1" x14ac:dyDescent="0.25">
      <c r="A59" s="8" t="s">
        <v>36</v>
      </c>
      <c r="B59" s="9">
        <v>121800</v>
      </c>
      <c r="C59" s="9">
        <v>108448</v>
      </c>
      <c r="D59" s="10">
        <f>SUM(D47:D58)</f>
        <v>13352</v>
      </c>
      <c r="E59" s="10">
        <f>E58</f>
        <v>327139</v>
      </c>
    </row>
    <row r="60" spans="1:5" ht="15" customHeight="1" x14ac:dyDescent="0.25">
      <c r="A60" s="2" t="s">
        <v>37</v>
      </c>
      <c r="B60" s="3">
        <v>10955</v>
      </c>
      <c r="C60" s="3">
        <v>9882</v>
      </c>
      <c r="D60" s="4">
        <f t="shared" ref="D60:D71" si="8">B60-C60</f>
        <v>1073</v>
      </c>
      <c r="E60" s="5">
        <f>E58+D60</f>
        <v>328212</v>
      </c>
    </row>
    <row r="61" spans="1:5" ht="15" customHeight="1" x14ac:dyDescent="0.25">
      <c r="A61" s="6" t="s">
        <v>9</v>
      </c>
      <c r="B61" s="7">
        <v>11522</v>
      </c>
      <c r="C61" s="7">
        <v>9889</v>
      </c>
      <c r="D61" s="5">
        <f t="shared" si="8"/>
        <v>1633</v>
      </c>
      <c r="E61" s="5">
        <f t="shared" ref="E61:E71" si="9">E60+D61</f>
        <v>329845</v>
      </c>
    </row>
    <row r="62" spans="1:5" ht="15" customHeight="1" x14ac:dyDescent="0.25">
      <c r="A62" s="6" t="s">
        <v>10</v>
      </c>
      <c r="B62" s="7">
        <v>11587</v>
      </c>
      <c r="C62" s="7">
        <v>13423</v>
      </c>
      <c r="D62" s="5">
        <f t="shared" si="8"/>
        <v>-1836</v>
      </c>
      <c r="E62" s="5">
        <f t="shared" si="9"/>
        <v>328009</v>
      </c>
    </row>
    <row r="63" spans="1:5" ht="15" customHeight="1" x14ac:dyDescent="0.25">
      <c r="A63" s="6" t="s">
        <v>11</v>
      </c>
      <c r="B63" s="7">
        <v>11687</v>
      </c>
      <c r="C63" s="7">
        <v>10099</v>
      </c>
      <c r="D63" s="5">
        <f t="shared" si="8"/>
        <v>1588</v>
      </c>
      <c r="E63" s="5">
        <f t="shared" si="9"/>
        <v>329597</v>
      </c>
    </row>
    <row r="64" spans="1:5" ht="15" customHeight="1" x14ac:dyDescent="0.25">
      <c r="A64" s="6" t="s">
        <v>12</v>
      </c>
      <c r="B64" s="7">
        <v>10356</v>
      </c>
      <c r="C64" s="7">
        <v>9576</v>
      </c>
      <c r="D64" s="5">
        <f t="shared" si="8"/>
        <v>780</v>
      </c>
      <c r="E64" s="5">
        <f t="shared" si="9"/>
        <v>330377</v>
      </c>
    </row>
    <row r="65" spans="1:5" ht="15" customHeight="1" x14ac:dyDescent="0.25">
      <c r="A65" s="6" t="s">
        <v>13</v>
      </c>
      <c r="B65" s="7">
        <v>10686</v>
      </c>
      <c r="C65" s="7">
        <v>8836</v>
      </c>
      <c r="D65" s="5">
        <f t="shared" si="8"/>
        <v>1850</v>
      </c>
      <c r="E65" s="5">
        <f t="shared" si="9"/>
        <v>332227</v>
      </c>
    </row>
    <row r="66" spans="1:5" ht="15" customHeight="1" x14ac:dyDescent="0.25">
      <c r="A66" s="6" t="s">
        <v>14</v>
      </c>
      <c r="B66" s="7">
        <v>10869</v>
      </c>
      <c r="C66" s="7">
        <v>9621</v>
      </c>
      <c r="D66" s="5">
        <f t="shared" si="8"/>
        <v>1248</v>
      </c>
      <c r="E66" s="5">
        <f t="shared" si="9"/>
        <v>333475</v>
      </c>
    </row>
    <row r="67" spans="1:5" ht="15" customHeight="1" x14ac:dyDescent="0.25">
      <c r="A67" s="6" t="s">
        <v>15</v>
      </c>
      <c r="B67" s="7">
        <v>12592</v>
      </c>
      <c r="C67" s="7">
        <v>9751</v>
      </c>
      <c r="D67" s="5">
        <f t="shared" si="8"/>
        <v>2841</v>
      </c>
      <c r="E67" s="5">
        <f t="shared" si="9"/>
        <v>336316</v>
      </c>
    </row>
    <row r="68" spans="1:5" ht="15" customHeight="1" x14ac:dyDescent="0.25">
      <c r="A68" s="6" t="s">
        <v>16</v>
      </c>
      <c r="B68" s="7">
        <v>14998</v>
      </c>
      <c r="C68" s="7">
        <v>9317</v>
      </c>
      <c r="D68" s="5">
        <f t="shared" si="8"/>
        <v>5681</v>
      </c>
      <c r="E68" s="5">
        <f t="shared" si="9"/>
        <v>341997</v>
      </c>
    </row>
    <row r="69" spans="1:5" ht="15" customHeight="1" x14ac:dyDescent="0.25">
      <c r="A69" s="6" t="s">
        <v>17</v>
      </c>
      <c r="B69" s="7">
        <v>12099</v>
      </c>
      <c r="C69" s="7">
        <v>10971</v>
      </c>
      <c r="D69" s="5">
        <f t="shared" si="8"/>
        <v>1128</v>
      </c>
      <c r="E69" s="5">
        <f t="shared" si="9"/>
        <v>343125</v>
      </c>
    </row>
    <row r="70" spans="1:5" ht="15" customHeight="1" x14ac:dyDescent="0.25">
      <c r="A70" s="6" t="s">
        <v>18</v>
      </c>
      <c r="B70" s="7">
        <v>11251</v>
      </c>
      <c r="C70" s="7">
        <v>9611</v>
      </c>
      <c r="D70" s="5">
        <f t="shared" si="8"/>
        <v>1640</v>
      </c>
      <c r="E70" s="5">
        <f t="shared" si="9"/>
        <v>344765</v>
      </c>
    </row>
    <row r="71" spans="1:5" ht="15" customHeight="1" x14ac:dyDescent="0.25">
      <c r="A71" s="6" t="s">
        <v>19</v>
      </c>
      <c r="B71" s="7">
        <v>8894</v>
      </c>
      <c r="C71" s="7">
        <v>11017</v>
      </c>
      <c r="D71" s="5">
        <f t="shared" si="8"/>
        <v>-2123</v>
      </c>
      <c r="E71" s="5">
        <f t="shared" si="9"/>
        <v>342642</v>
      </c>
    </row>
    <row r="72" spans="1:5" ht="15" customHeight="1" x14ac:dyDescent="0.25">
      <c r="A72" s="8" t="s">
        <v>40</v>
      </c>
      <c r="B72" s="9">
        <v>137496</v>
      </c>
      <c r="C72" s="9">
        <v>121993</v>
      </c>
      <c r="D72" s="10">
        <f>SUM(D60:D71)</f>
        <v>15503</v>
      </c>
      <c r="E72" s="10">
        <f>E71</f>
        <v>342642</v>
      </c>
    </row>
    <row r="73" spans="1:5" ht="15" customHeight="1" x14ac:dyDescent="0.25">
      <c r="A73" s="2" t="s">
        <v>41</v>
      </c>
      <c r="B73" s="3">
        <v>12438</v>
      </c>
      <c r="C73" s="3">
        <v>13083</v>
      </c>
      <c r="D73" s="4">
        <f t="shared" ref="D73:D84" si="10">B73-C73</f>
        <v>-645</v>
      </c>
      <c r="E73" s="5">
        <f>E71+D73</f>
        <v>341997</v>
      </c>
    </row>
    <row r="74" spans="1:5" ht="15" customHeight="1" x14ac:dyDescent="0.25">
      <c r="A74" s="6" t="s">
        <v>9</v>
      </c>
      <c r="B74" s="7">
        <v>14600</v>
      </c>
      <c r="C74" s="7">
        <v>13506</v>
      </c>
      <c r="D74" s="5">
        <f t="shared" si="10"/>
        <v>1094</v>
      </c>
      <c r="E74" s="5">
        <f t="shared" ref="E74:E84" si="11">E73+D74</f>
        <v>343091</v>
      </c>
    </row>
    <row r="75" spans="1:5" ht="15" customHeight="1" x14ac:dyDescent="0.25">
      <c r="A75" s="6" t="s">
        <v>10</v>
      </c>
      <c r="B75" s="7">
        <v>11522</v>
      </c>
      <c r="C75" s="7">
        <v>13052</v>
      </c>
      <c r="D75" s="5">
        <f t="shared" si="10"/>
        <v>-1530</v>
      </c>
      <c r="E75" s="5">
        <f t="shared" si="11"/>
        <v>341561</v>
      </c>
    </row>
    <row r="76" spans="1:5" ht="15" customHeight="1" x14ac:dyDescent="0.25">
      <c r="A76" s="6" t="s">
        <v>11</v>
      </c>
      <c r="B76" s="7">
        <v>13805</v>
      </c>
      <c r="C76" s="7">
        <v>10894</v>
      </c>
      <c r="D76" s="5">
        <f t="shared" si="10"/>
        <v>2911</v>
      </c>
      <c r="E76" s="5">
        <f t="shared" si="11"/>
        <v>344472</v>
      </c>
    </row>
    <row r="77" spans="1:5" ht="15" customHeight="1" x14ac:dyDescent="0.25">
      <c r="A77" s="6" t="s">
        <v>12</v>
      </c>
      <c r="B77" s="7">
        <v>13808</v>
      </c>
      <c r="C77" s="7">
        <v>11810</v>
      </c>
      <c r="D77" s="5">
        <f t="shared" si="10"/>
        <v>1998</v>
      </c>
      <c r="E77" s="5">
        <f t="shared" si="11"/>
        <v>346470</v>
      </c>
    </row>
    <row r="78" spans="1:5" ht="15" customHeight="1" x14ac:dyDescent="0.25">
      <c r="A78" s="6" t="s">
        <v>13</v>
      </c>
      <c r="B78" s="7">
        <v>12861</v>
      </c>
      <c r="C78" s="7">
        <v>10408</v>
      </c>
      <c r="D78" s="5">
        <f t="shared" si="10"/>
        <v>2453</v>
      </c>
      <c r="E78" s="5">
        <f t="shared" si="11"/>
        <v>348923</v>
      </c>
    </row>
    <row r="79" spans="1:5" ht="15" customHeight="1" x14ac:dyDescent="0.25">
      <c r="A79" s="6" t="s">
        <v>14</v>
      </c>
      <c r="B79" s="7">
        <v>12225</v>
      </c>
      <c r="C79" s="7">
        <v>12104</v>
      </c>
      <c r="D79" s="5">
        <f t="shared" si="10"/>
        <v>121</v>
      </c>
      <c r="E79" s="5">
        <f t="shared" si="11"/>
        <v>349044</v>
      </c>
    </row>
    <row r="80" spans="1:5" ht="15" hidden="1" customHeight="1" x14ac:dyDescent="0.25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349044</v>
      </c>
    </row>
    <row r="81" spans="1:5" ht="15" hidden="1" customHeight="1" x14ac:dyDescent="0.25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349044</v>
      </c>
    </row>
    <row r="82" spans="1:5" ht="15" hidden="1" customHeight="1" x14ac:dyDescent="0.25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349044</v>
      </c>
    </row>
    <row r="83" spans="1:5" ht="15" hidden="1" customHeight="1" x14ac:dyDescent="0.25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349044</v>
      </c>
    </row>
    <row r="84" spans="1:5" ht="15" hidden="1" customHeight="1" x14ac:dyDescent="0.25">
      <c r="A84" s="6" t="s">
        <v>38</v>
      </c>
      <c r="B84" s="7">
        <v>0</v>
      </c>
      <c r="C84" s="7">
        <v>0</v>
      </c>
      <c r="D84" s="5">
        <f t="shared" si="10"/>
        <v>0</v>
      </c>
      <c r="E84" s="5">
        <f t="shared" si="11"/>
        <v>349044</v>
      </c>
    </row>
    <row r="85" spans="1:5" ht="15" customHeight="1" x14ac:dyDescent="0.25">
      <c r="A85" s="8" t="s">
        <v>39</v>
      </c>
      <c r="B85" s="9">
        <v>91259</v>
      </c>
      <c r="C85" s="9">
        <v>84857</v>
      </c>
      <c r="D85" s="10">
        <f>SUM(D73:D84)</f>
        <v>6402</v>
      </c>
      <c r="E85" s="10">
        <f>E84</f>
        <v>349044</v>
      </c>
    </row>
    <row r="86" spans="1:5" x14ac:dyDescent="0.25">
      <c r="A86" s="12" t="s">
        <v>26</v>
      </c>
    </row>
    <row r="87" spans="1:5" x14ac:dyDescent="0.25">
      <c r="A87" s="13" t="s">
        <v>27</v>
      </c>
    </row>
    <row r="88" spans="1:5" ht="24.75" customHeight="1" x14ac:dyDescent="0.25">
      <c r="A88" s="21" t="s">
        <v>42</v>
      </c>
      <c r="B88" s="21"/>
      <c r="C88" s="21"/>
      <c r="D88" s="21"/>
      <c r="E88" s="21"/>
    </row>
    <row r="90" spans="1:5" x14ac:dyDescent="0.25">
      <c r="E90" s="14"/>
    </row>
    <row r="91" spans="1:5" x14ac:dyDescent="0.25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91"/>
  <sheetViews>
    <sheetView showGridLines="0" tabSelected="1" zoomScaleNormal="100" workbookViewId="0">
      <pane ySplit="7" topLeftCell="A71" activePane="bottomLeft" state="frozen"/>
      <selection pane="bottomLeft" activeCell="C90" sqref="C90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2" t="s">
        <v>0</v>
      </c>
      <c r="B1" s="22"/>
      <c r="C1" s="22"/>
      <c r="D1" s="22"/>
      <c r="E1" s="22"/>
    </row>
    <row r="2" spans="1:5" ht="13.8" x14ac:dyDescent="0.25">
      <c r="A2" s="23" t="s">
        <v>1</v>
      </c>
      <c r="B2" s="23"/>
      <c r="C2" s="23"/>
      <c r="D2" s="23"/>
      <c r="E2" s="23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4" t="s">
        <v>35</v>
      </c>
      <c r="B4" s="24"/>
      <c r="C4" s="24"/>
      <c r="D4" s="24"/>
      <c r="E4" s="24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5">
      <c r="A7" s="25"/>
      <c r="B7" s="26"/>
      <c r="C7" s="25"/>
      <c r="D7" s="27"/>
      <c r="E7" s="27"/>
    </row>
    <row r="8" spans="1:5" ht="15" customHeight="1" x14ac:dyDescent="0.25">
      <c r="A8" s="2" t="s">
        <v>8</v>
      </c>
      <c r="B8" s="3">
        <v>54020</v>
      </c>
      <c r="C8" s="3">
        <v>50936</v>
      </c>
      <c r="D8" s="4">
        <f t="shared" ref="D8:D19" si="0">B8-C8</f>
        <v>3084</v>
      </c>
      <c r="E8" s="5">
        <v>1738665</v>
      </c>
    </row>
    <row r="9" spans="1:5" ht="15" customHeight="1" x14ac:dyDescent="0.25">
      <c r="A9" s="6" t="s">
        <v>9</v>
      </c>
      <c r="B9" s="7">
        <v>55626</v>
      </c>
      <c r="C9" s="7">
        <v>47260</v>
      </c>
      <c r="D9" s="5">
        <f t="shared" si="0"/>
        <v>8366</v>
      </c>
      <c r="E9" s="5">
        <f t="shared" ref="E9:E19" si="1">E8+D9</f>
        <v>1747031</v>
      </c>
    </row>
    <row r="10" spans="1:5" ht="15" customHeight="1" x14ac:dyDescent="0.25">
      <c r="A10" s="6" t="s">
        <v>10</v>
      </c>
      <c r="B10" s="7">
        <v>52659</v>
      </c>
      <c r="C10" s="7">
        <v>68836</v>
      </c>
      <c r="D10" s="5">
        <f t="shared" si="0"/>
        <v>-16177</v>
      </c>
      <c r="E10" s="5">
        <f t="shared" si="1"/>
        <v>1730854</v>
      </c>
    </row>
    <row r="11" spans="1:5" ht="15" customHeight="1" x14ac:dyDescent="0.25">
      <c r="A11" s="6" t="s">
        <v>11</v>
      </c>
      <c r="B11" s="7">
        <v>26458</v>
      </c>
      <c r="C11" s="7">
        <v>66154</v>
      </c>
      <c r="D11" s="5">
        <f t="shared" si="0"/>
        <v>-39696</v>
      </c>
      <c r="E11" s="5">
        <f t="shared" si="1"/>
        <v>1691158</v>
      </c>
    </row>
    <row r="12" spans="1:5" ht="15" customHeight="1" x14ac:dyDescent="0.25">
      <c r="A12" s="6" t="s">
        <v>12</v>
      </c>
      <c r="B12" s="7">
        <v>28310</v>
      </c>
      <c r="C12" s="7">
        <v>48882</v>
      </c>
      <c r="D12" s="5">
        <f t="shared" si="0"/>
        <v>-20572</v>
      </c>
      <c r="E12" s="5">
        <f t="shared" si="1"/>
        <v>1670586</v>
      </c>
    </row>
    <row r="13" spans="1:5" ht="15" customHeight="1" x14ac:dyDescent="0.25">
      <c r="A13" s="6" t="s">
        <v>13</v>
      </c>
      <c r="B13" s="7">
        <v>33379</v>
      </c>
      <c r="C13" s="7">
        <v>37935</v>
      </c>
      <c r="D13" s="5">
        <f t="shared" si="0"/>
        <v>-4556</v>
      </c>
      <c r="E13" s="5">
        <f t="shared" si="1"/>
        <v>1666030</v>
      </c>
    </row>
    <row r="14" spans="1:5" ht="15" customHeight="1" x14ac:dyDescent="0.25">
      <c r="A14" s="6" t="s">
        <v>14</v>
      </c>
      <c r="B14" s="7">
        <v>40441</v>
      </c>
      <c r="C14" s="7">
        <v>38041</v>
      </c>
      <c r="D14" s="5">
        <f t="shared" si="0"/>
        <v>2400</v>
      </c>
      <c r="E14" s="5">
        <f t="shared" si="1"/>
        <v>1668430</v>
      </c>
    </row>
    <row r="15" spans="1:5" ht="15" customHeight="1" x14ac:dyDescent="0.25">
      <c r="A15" s="6" t="s">
        <v>15</v>
      </c>
      <c r="B15" s="7">
        <v>48522</v>
      </c>
      <c r="C15" s="7">
        <v>41498</v>
      </c>
      <c r="D15" s="5">
        <f t="shared" si="0"/>
        <v>7024</v>
      </c>
      <c r="E15" s="5">
        <f t="shared" si="1"/>
        <v>1675454</v>
      </c>
    </row>
    <row r="16" spans="1:5" ht="15" customHeight="1" x14ac:dyDescent="0.25">
      <c r="A16" s="6" t="s">
        <v>16</v>
      </c>
      <c r="B16" s="7">
        <v>56355</v>
      </c>
      <c r="C16" s="7">
        <v>40042</v>
      </c>
      <c r="D16" s="5">
        <f t="shared" si="0"/>
        <v>16313</v>
      </c>
      <c r="E16" s="5">
        <f t="shared" si="1"/>
        <v>1691767</v>
      </c>
    </row>
    <row r="17" spans="1:5" ht="15" customHeight="1" x14ac:dyDescent="0.25">
      <c r="A17" s="6" t="s">
        <v>17</v>
      </c>
      <c r="B17" s="7">
        <v>60831</v>
      </c>
      <c r="C17" s="7">
        <v>46419</v>
      </c>
      <c r="D17" s="5">
        <f t="shared" si="0"/>
        <v>14412</v>
      </c>
      <c r="E17" s="5">
        <f t="shared" si="1"/>
        <v>1706179</v>
      </c>
    </row>
    <row r="18" spans="1:5" ht="15" customHeight="1" x14ac:dyDescent="0.25">
      <c r="A18" s="6" t="s">
        <v>18</v>
      </c>
      <c r="B18" s="7">
        <v>60548</v>
      </c>
      <c r="C18" s="7">
        <v>48309</v>
      </c>
      <c r="D18" s="5">
        <f t="shared" si="0"/>
        <v>12239</v>
      </c>
      <c r="E18" s="5">
        <f t="shared" si="1"/>
        <v>1718418</v>
      </c>
    </row>
    <row r="19" spans="1:5" ht="15" customHeight="1" x14ac:dyDescent="0.25">
      <c r="A19" s="6" t="s">
        <v>19</v>
      </c>
      <c r="B19" s="7">
        <v>54632</v>
      </c>
      <c r="C19" s="7">
        <v>59183</v>
      </c>
      <c r="D19" s="5">
        <f t="shared" si="0"/>
        <v>-4551</v>
      </c>
      <c r="E19" s="5">
        <f t="shared" si="1"/>
        <v>1713867</v>
      </c>
    </row>
    <row r="20" spans="1:5" ht="15" customHeight="1" x14ac:dyDescent="0.25">
      <c r="A20" s="8" t="s">
        <v>20</v>
      </c>
      <c r="B20" s="9">
        <v>571781</v>
      </c>
      <c r="C20" s="9">
        <v>593495</v>
      </c>
      <c r="D20" s="9">
        <f>SUM(D8:D19)</f>
        <v>-21714</v>
      </c>
      <c r="E20" s="10">
        <f>E19</f>
        <v>1713867</v>
      </c>
    </row>
    <row r="21" spans="1:5" ht="15" customHeight="1" x14ac:dyDescent="0.25">
      <c r="A21" s="2" t="s">
        <v>21</v>
      </c>
      <c r="B21" s="3">
        <v>68236</v>
      </c>
      <c r="C21" s="3">
        <v>52175</v>
      </c>
      <c r="D21" s="4">
        <f t="shared" ref="D21:D32" si="2">B21-C21</f>
        <v>16061</v>
      </c>
      <c r="E21" s="4">
        <f>E19+D21</f>
        <v>1729928</v>
      </c>
    </row>
    <row r="22" spans="1:5" ht="15" customHeight="1" x14ac:dyDescent="0.25">
      <c r="A22" s="6" t="s">
        <v>9</v>
      </c>
      <c r="B22" s="7">
        <v>70973</v>
      </c>
      <c r="C22" s="7">
        <v>50899</v>
      </c>
      <c r="D22" s="5">
        <f t="shared" si="2"/>
        <v>20074</v>
      </c>
      <c r="E22" s="5">
        <f t="shared" ref="E22:E32" si="3">E21+D22</f>
        <v>1750002</v>
      </c>
    </row>
    <row r="23" spans="1:5" ht="15" customHeight="1" x14ac:dyDescent="0.25">
      <c r="A23" s="6" t="s">
        <v>10</v>
      </c>
      <c r="B23" s="7">
        <v>68293</v>
      </c>
      <c r="C23" s="7">
        <v>58113</v>
      </c>
      <c r="D23" s="5">
        <f t="shared" si="2"/>
        <v>10180</v>
      </c>
      <c r="E23" s="5">
        <f t="shared" si="3"/>
        <v>1760182</v>
      </c>
    </row>
    <row r="24" spans="1:5" ht="15" customHeight="1" x14ac:dyDescent="0.25">
      <c r="A24" s="6" t="s">
        <v>11</v>
      </c>
      <c r="B24" s="7">
        <v>61864</v>
      </c>
      <c r="C24" s="16">
        <v>52167</v>
      </c>
      <c r="D24" s="5">
        <f t="shared" si="2"/>
        <v>9697</v>
      </c>
      <c r="E24" s="5">
        <f t="shared" si="3"/>
        <v>1769879</v>
      </c>
    </row>
    <row r="25" spans="1:5" ht="15" customHeight="1" x14ac:dyDescent="0.25">
      <c r="A25" s="6" t="s">
        <v>12</v>
      </c>
      <c r="B25" s="7">
        <v>64192</v>
      </c>
      <c r="C25" s="7">
        <v>52714</v>
      </c>
      <c r="D25" s="5">
        <f t="shared" si="2"/>
        <v>11478</v>
      </c>
      <c r="E25" s="5">
        <f t="shared" si="3"/>
        <v>1781357</v>
      </c>
    </row>
    <row r="26" spans="1:5" ht="15" customHeight="1" x14ac:dyDescent="0.25">
      <c r="A26" s="6" t="s">
        <v>13</v>
      </c>
      <c r="B26" s="7">
        <v>62819</v>
      </c>
      <c r="C26" s="7">
        <v>52387</v>
      </c>
      <c r="D26" s="5">
        <f t="shared" si="2"/>
        <v>10432</v>
      </c>
      <c r="E26" s="5">
        <f t="shared" si="3"/>
        <v>1791789</v>
      </c>
    </row>
    <row r="27" spans="1:5" ht="15" customHeight="1" x14ac:dyDescent="0.25">
      <c r="A27" s="6" t="s">
        <v>14</v>
      </c>
      <c r="B27" s="7">
        <v>65042</v>
      </c>
      <c r="C27" s="7">
        <v>53327</v>
      </c>
      <c r="D27" s="5">
        <f t="shared" si="2"/>
        <v>11715</v>
      </c>
      <c r="E27" s="5">
        <f t="shared" si="3"/>
        <v>1803504</v>
      </c>
    </row>
    <row r="28" spans="1:5" ht="15" customHeight="1" x14ac:dyDescent="0.25">
      <c r="A28" s="6" t="s">
        <v>15</v>
      </c>
      <c r="B28" s="7">
        <v>70573</v>
      </c>
      <c r="C28" s="7">
        <v>50922</v>
      </c>
      <c r="D28" s="5">
        <f t="shared" si="2"/>
        <v>19651</v>
      </c>
      <c r="E28" s="5">
        <f t="shared" si="3"/>
        <v>1823155</v>
      </c>
    </row>
    <row r="29" spans="1:5" ht="15" customHeight="1" x14ac:dyDescent="0.25">
      <c r="A29" s="6" t="s">
        <v>16</v>
      </c>
      <c r="B29" s="7">
        <v>70080</v>
      </c>
      <c r="C29" s="7">
        <v>56737</v>
      </c>
      <c r="D29" s="5">
        <f t="shared" si="2"/>
        <v>13343</v>
      </c>
      <c r="E29" s="5">
        <f t="shared" si="3"/>
        <v>1836498</v>
      </c>
    </row>
    <row r="30" spans="1:5" ht="15" customHeight="1" x14ac:dyDescent="0.25">
      <c r="A30" s="6" t="s">
        <v>17</v>
      </c>
      <c r="B30" s="7">
        <v>71453</v>
      </c>
      <c r="C30" s="7">
        <v>58519</v>
      </c>
      <c r="D30" s="5">
        <f t="shared" si="2"/>
        <v>12934</v>
      </c>
      <c r="E30" s="5">
        <f t="shared" si="3"/>
        <v>1849432</v>
      </c>
    </row>
    <row r="31" spans="1:5" ht="15" customHeight="1" x14ac:dyDescent="0.25">
      <c r="A31" s="6" t="s">
        <v>18</v>
      </c>
      <c r="B31" s="7">
        <v>71906</v>
      </c>
      <c r="C31" s="7">
        <v>55570</v>
      </c>
      <c r="D31" s="5">
        <f t="shared" si="2"/>
        <v>16336</v>
      </c>
      <c r="E31" s="5">
        <f t="shared" si="3"/>
        <v>1865768</v>
      </c>
    </row>
    <row r="32" spans="1:5" ht="15" customHeight="1" x14ac:dyDescent="0.25">
      <c r="A32" s="6" t="s">
        <v>19</v>
      </c>
      <c r="B32" s="7">
        <v>59546</v>
      </c>
      <c r="C32" s="7">
        <v>65832</v>
      </c>
      <c r="D32" s="5">
        <f t="shared" si="2"/>
        <v>-6286</v>
      </c>
      <c r="E32" s="5">
        <f t="shared" si="3"/>
        <v>1859482</v>
      </c>
    </row>
    <row r="33" spans="1:5" ht="15" customHeight="1" x14ac:dyDescent="0.25">
      <c r="A33" s="8" t="s">
        <v>22</v>
      </c>
      <c r="B33" s="9">
        <v>804977</v>
      </c>
      <c r="C33" s="9">
        <v>659362</v>
      </c>
      <c r="D33" s="10">
        <f>SUM(D21:D32)</f>
        <v>145615</v>
      </c>
      <c r="E33" s="10">
        <f>E32</f>
        <v>1859482</v>
      </c>
    </row>
    <row r="34" spans="1:5" ht="15" customHeight="1" x14ac:dyDescent="0.25">
      <c r="A34" s="2" t="s">
        <v>23</v>
      </c>
      <c r="B34" s="3">
        <v>71533</v>
      </c>
      <c r="C34" s="3">
        <v>58754</v>
      </c>
      <c r="D34" s="4">
        <f t="shared" ref="D34:D45" si="4">B34-C34</f>
        <v>12779</v>
      </c>
      <c r="E34" s="5">
        <f>E32+D34</f>
        <v>1872261</v>
      </c>
    </row>
    <row r="35" spans="1:5" ht="15" customHeight="1" x14ac:dyDescent="0.25">
      <c r="A35" s="6" t="s">
        <v>9</v>
      </c>
      <c r="B35" s="7">
        <v>76076</v>
      </c>
      <c r="C35" s="7">
        <v>63274</v>
      </c>
      <c r="D35" s="5">
        <f t="shared" si="4"/>
        <v>12802</v>
      </c>
      <c r="E35" s="5">
        <f t="shared" ref="E35:E45" si="5">E34+D35</f>
        <v>1885063</v>
      </c>
    </row>
    <row r="36" spans="1:5" ht="15" customHeight="1" x14ac:dyDescent="0.25">
      <c r="A36" s="6" t="s">
        <v>10</v>
      </c>
      <c r="B36" s="7">
        <v>77144</v>
      </c>
      <c r="C36" s="7">
        <v>68983</v>
      </c>
      <c r="D36" s="5">
        <f t="shared" si="4"/>
        <v>8161</v>
      </c>
      <c r="E36" s="5">
        <f t="shared" si="5"/>
        <v>1893224</v>
      </c>
    </row>
    <row r="37" spans="1:5" ht="15" customHeight="1" x14ac:dyDescent="0.25">
      <c r="A37" s="6" t="s">
        <v>11</v>
      </c>
      <c r="B37" s="7">
        <v>76882</v>
      </c>
      <c r="C37" s="7">
        <v>59835</v>
      </c>
      <c r="D37" s="5">
        <f t="shared" si="4"/>
        <v>17047</v>
      </c>
      <c r="E37" s="5">
        <f t="shared" si="5"/>
        <v>1910271</v>
      </c>
    </row>
    <row r="38" spans="1:5" ht="15" customHeight="1" x14ac:dyDescent="0.25">
      <c r="A38" s="6" t="s">
        <v>12</v>
      </c>
      <c r="B38" s="7">
        <v>80001</v>
      </c>
      <c r="C38" s="7">
        <v>62813</v>
      </c>
      <c r="D38" s="5">
        <f t="shared" si="4"/>
        <v>17188</v>
      </c>
      <c r="E38" s="5">
        <f t="shared" si="5"/>
        <v>1927459</v>
      </c>
    </row>
    <row r="39" spans="1:5" ht="15" customHeight="1" x14ac:dyDescent="0.25">
      <c r="A39" s="6" t="s">
        <v>13</v>
      </c>
      <c r="B39" s="7">
        <v>71696</v>
      </c>
      <c r="C39" s="7">
        <v>58723</v>
      </c>
      <c r="D39" s="5">
        <f t="shared" si="4"/>
        <v>12973</v>
      </c>
      <c r="E39" s="5">
        <f t="shared" si="5"/>
        <v>1940432</v>
      </c>
    </row>
    <row r="40" spans="1:5" ht="15" customHeight="1" x14ac:dyDescent="0.25">
      <c r="A40" s="6" t="s">
        <v>14</v>
      </c>
      <c r="B40" s="7">
        <v>75184</v>
      </c>
      <c r="C40" s="7">
        <v>61958</v>
      </c>
      <c r="D40" s="5">
        <f t="shared" si="4"/>
        <v>13226</v>
      </c>
      <c r="E40" s="5">
        <f t="shared" si="5"/>
        <v>1953658</v>
      </c>
    </row>
    <row r="41" spans="1:5" ht="15" customHeight="1" x14ac:dyDescent="0.25">
      <c r="A41" s="6" t="s">
        <v>15</v>
      </c>
      <c r="B41" s="7">
        <v>83666</v>
      </c>
      <c r="C41" s="7">
        <v>65955</v>
      </c>
      <c r="D41" s="5">
        <f t="shared" si="4"/>
        <v>17711</v>
      </c>
      <c r="E41" s="5">
        <f t="shared" si="5"/>
        <v>1971369</v>
      </c>
    </row>
    <row r="42" spans="1:5" ht="15" customHeight="1" x14ac:dyDescent="0.25">
      <c r="A42" s="6" t="s">
        <v>16</v>
      </c>
      <c r="B42" s="7">
        <v>76256</v>
      </c>
      <c r="C42" s="7">
        <v>60620</v>
      </c>
      <c r="D42" s="5">
        <f t="shared" si="4"/>
        <v>15636</v>
      </c>
      <c r="E42" s="5">
        <f t="shared" si="5"/>
        <v>1987005</v>
      </c>
    </row>
    <row r="43" spans="1:5" ht="15" customHeight="1" x14ac:dyDescent="0.25">
      <c r="A43" s="6" t="s">
        <v>17</v>
      </c>
      <c r="B43" s="7">
        <v>72116</v>
      </c>
      <c r="C43" s="7">
        <v>65247</v>
      </c>
      <c r="D43" s="5">
        <f t="shared" si="4"/>
        <v>6869</v>
      </c>
      <c r="E43" s="5">
        <f t="shared" si="5"/>
        <v>1993874</v>
      </c>
    </row>
    <row r="44" spans="1:5" ht="15" customHeight="1" x14ac:dyDescent="0.25">
      <c r="A44" s="6" t="s">
        <v>18</v>
      </c>
      <c r="B44" s="7">
        <v>66373</v>
      </c>
      <c r="C44" s="7">
        <v>62472</v>
      </c>
      <c r="D44" s="5">
        <f t="shared" si="4"/>
        <v>3901</v>
      </c>
      <c r="E44" s="5">
        <f t="shared" si="5"/>
        <v>1997775</v>
      </c>
    </row>
    <row r="45" spans="1:5" ht="15" customHeight="1" x14ac:dyDescent="0.25">
      <c r="A45" s="6" t="s">
        <v>19</v>
      </c>
      <c r="B45" s="7">
        <v>56166</v>
      </c>
      <c r="C45" s="7">
        <v>72755</v>
      </c>
      <c r="D45" s="5">
        <f t="shared" si="4"/>
        <v>-16589</v>
      </c>
      <c r="E45" s="5">
        <f t="shared" si="5"/>
        <v>1981186</v>
      </c>
    </row>
    <row r="46" spans="1:5" ht="15" customHeight="1" x14ac:dyDescent="0.25">
      <c r="A46" s="8" t="s">
        <v>24</v>
      </c>
      <c r="B46" s="9">
        <v>883093</v>
      </c>
      <c r="C46" s="9">
        <v>761389</v>
      </c>
      <c r="D46" s="10">
        <f>SUM(D34:D45)</f>
        <v>121704</v>
      </c>
      <c r="E46" s="10">
        <f>E45</f>
        <v>1981186</v>
      </c>
    </row>
    <row r="47" spans="1:5" ht="15" customHeight="1" x14ac:dyDescent="0.25">
      <c r="A47" s="2" t="s">
        <v>25</v>
      </c>
      <c r="B47" s="3">
        <v>71837</v>
      </c>
      <c r="C47" s="3">
        <v>67691</v>
      </c>
      <c r="D47" s="4">
        <f t="shared" ref="D47:D58" si="6">B47-C47</f>
        <v>4146</v>
      </c>
      <c r="E47" s="5">
        <f>E45+D47</f>
        <v>1985332</v>
      </c>
    </row>
    <row r="48" spans="1:5" ht="15" customHeight="1" x14ac:dyDescent="0.25">
      <c r="A48" s="6" t="s">
        <v>9</v>
      </c>
      <c r="B48" s="7">
        <v>70882</v>
      </c>
      <c r="C48" s="7">
        <v>62367</v>
      </c>
      <c r="D48" s="5">
        <f t="shared" si="6"/>
        <v>8515</v>
      </c>
      <c r="E48" s="5">
        <f t="shared" ref="E48:E58" si="7">E47+D48</f>
        <v>1993847</v>
      </c>
    </row>
    <row r="49" spans="1:5" ht="15" customHeight="1" x14ac:dyDescent="0.25">
      <c r="A49" s="6" t="s">
        <v>10</v>
      </c>
      <c r="B49" s="7">
        <v>83760</v>
      </c>
      <c r="C49" s="7">
        <v>74414</v>
      </c>
      <c r="D49" s="5">
        <f t="shared" si="6"/>
        <v>9346</v>
      </c>
      <c r="E49" s="5">
        <f t="shared" si="7"/>
        <v>2003193</v>
      </c>
    </row>
    <row r="50" spans="1:5" ht="15" customHeight="1" x14ac:dyDescent="0.25">
      <c r="A50" s="6" t="s">
        <v>11</v>
      </c>
      <c r="B50" s="7">
        <v>75917</v>
      </c>
      <c r="C50" s="7">
        <v>64234</v>
      </c>
      <c r="D50" s="5">
        <f t="shared" si="6"/>
        <v>11683</v>
      </c>
      <c r="E50" s="5">
        <f t="shared" si="7"/>
        <v>2014876</v>
      </c>
    </row>
    <row r="51" spans="1:5" ht="15" customHeight="1" x14ac:dyDescent="0.25">
      <c r="A51" s="6" t="s">
        <v>12</v>
      </c>
      <c r="B51" s="7">
        <v>77188</v>
      </c>
      <c r="C51" s="7">
        <v>67915</v>
      </c>
      <c r="D51" s="5">
        <f t="shared" si="6"/>
        <v>9273</v>
      </c>
      <c r="E51" s="5">
        <f t="shared" si="7"/>
        <v>2024149</v>
      </c>
    </row>
    <row r="52" spans="1:5" ht="15" customHeight="1" x14ac:dyDescent="0.25">
      <c r="A52" s="6" t="s">
        <v>13</v>
      </c>
      <c r="B52" s="7">
        <v>72193</v>
      </c>
      <c r="C52" s="7">
        <v>63928</v>
      </c>
      <c r="D52" s="5">
        <f t="shared" si="6"/>
        <v>8265</v>
      </c>
      <c r="E52" s="5">
        <f t="shared" si="7"/>
        <v>2032414</v>
      </c>
    </row>
    <row r="53" spans="1:5" ht="15" customHeight="1" x14ac:dyDescent="0.25">
      <c r="A53" s="6" t="s">
        <v>14</v>
      </c>
      <c r="B53" s="7">
        <v>73529</v>
      </c>
      <c r="C53" s="7">
        <v>68537</v>
      </c>
      <c r="D53" s="5">
        <f t="shared" si="6"/>
        <v>4992</v>
      </c>
      <c r="E53" s="5">
        <f t="shared" si="7"/>
        <v>2037406</v>
      </c>
    </row>
    <row r="54" spans="1:5" ht="15" customHeight="1" x14ac:dyDescent="0.25">
      <c r="A54" s="6" t="s">
        <v>15</v>
      </c>
      <c r="B54" s="7">
        <v>83102</v>
      </c>
      <c r="C54" s="7">
        <v>71432</v>
      </c>
      <c r="D54" s="5">
        <f t="shared" si="6"/>
        <v>11670</v>
      </c>
      <c r="E54" s="5">
        <f t="shared" si="7"/>
        <v>2049076</v>
      </c>
    </row>
    <row r="55" spans="1:5" ht="15" customHeight="1" x14ac:dyDescent="0.25">
      <c r="A55" s="6" t="s">
        <v>16</v>
      </c>
      <c r="B55" s="7">
        <v>73592</v>
      </c>
      <c r="C55" s="7">
        <v>64670</v>
      </c>
      <c r="D55" s="5">
        <f t="shared" si="6"/>
        <v>8922</v>
      </c>
      <c r="E55" s="5">
        <f t="shared" si="7"/>
        <v>2057998</v>
      </c>
    </row>
    <row r="56" spans="1:5" ht="15" customHeight="1" x14ac:dyDescent="0.25">
      <c r="A56" s="6" t="s">
        <v>17</v>
      </c>
      <c r="B56" s="7">
        <v>72838</v>
      </c>
      <c r="C56" s="7">
        <v>67047</v>
      </c>
      <c r="D56" s="5">
        <f t="shared" si="6"/>
        <v>5791</v>
      </c>
      <c r="E56" s="5">
        <f t="shared" si="7"/>
        <v>2063789</v>
      </c>
    </row>
    <row r="57" spans="1:5" ht="15" customHeight="1" x14ac:dyDescent="0.25">
      <c r="A57" s="6" t="s">
        <v>18</v>
      </c>
      <c r="B57" s="7">
        <v>71689</v>
      </c>
      <c r="C57" s="7">
        <v>65220</v>
      </c>
      <c r="D57" s="5">
        <f t="shared" si="6"/>
        <v>6469</v>
      </c>
      <c r="E57" s="5">
        <f t="shared" si="7"/>
        <v>2070258</v>
      </c>
    </row>
    <row r="58" spans="1:5" ht="15" customHeight="1" x14ac:dyDescent="0.25">
      <c r="A58" s="6" t="s">
        <v>19</v>
      </c>
      <c r="B58" s="7">
        <v>59012</v>
      </c>
      <c r="C58" s="7">
        <v>76975</v>
      </c>
      <c r="D58" s="5">
        <f t="shared" si="6"/>
        <v>-17963</v>
      </c>
      <c r="E58" s="5">
        <f t="shared" si="7"/>
        <v>2052295</v>
      </c>
    </row>
    <row r="59" spans="1:5" ht="15" customHeight="1" x14ac:dyDescent="0.25">
      <c r="A59" s="8" t="s">
        <v>36</v>
      </c>
      <c r="B59" s="9">
        <v>885539</v>
      </c>
      <c r="C59" s="9">
        <v>814430</v>
      </c>
      <c r="D59" s="10">
        <f>SUM(D47:D58)</f>
        <v>71109</v>
      </c>
      <c r="E59" s="10">
        <f>E58</f>
        <v>2052295</v>
      </c>
    </row>
    <row r="60" spans="1:5" ht="15" customHeight="1" x14ac:dyDescent="0.25">
      <c r="A60" s="2" t="s">
        <v>37</v>
      </c>
      <c r="B60" s="3">
        <v>79094</v>
      </c>
      <c r="C60" s="3">
        <v>75384</v>
      </c>
      <c r="D60" s="4">
        <f t="shared" ref="D60:D71" si="8">B60-C60</f>
        <v>3710</v>
      </c>
      <c r="E60" s="5">
        <f>E58+D60</f>
        <v>2056005</v>
      </c>
    </row>
    <row r="61" spans="1:5" ht="15" customHeight="1" x14ac:dyDescent="0.25">
      <c r="A61" s="6" t="s">
        <v>9</v>
      </c>
      <c r="B61" s="7">
        <v>84137</v>
      </c>
      <c r="C61" s="7">
        <v>74599</v>
      </c>
      <c r="D61" s="5">
        <f t="shared" si="8"/>
        <v>9538</v>
      </c>
      <c r="E61" s="5">
        <f t="shared" ref="E61:E71" si="9">E60+D61</f>
        <v>2065543</v>
      </c>
    </row>
    <row r="62" spans="1:5" ht="15" customHeight="1" x14ac:dyDescent="0.25">
      <c r="A62" s="6" t="s">
        <v>10</v>
      </c>
      <c r="B62" s="7">
        <v>88060</v>
      </c>
      <c r="C62" s="7">
        <v>75298</v>
      </c>
      <c r="D62" s="5">
        <f t="shared" si="8"/>
        <v>12762</v>
      </c>
      <c r="E62" s="5">
        <f t="shared" si="9"/>
        <v>2078305</v>
      </c>
    </row>
    <row r="63" spans="1:5" ht="15" customHeight="1" x14ac:dyDescent="0.25">
      <c r="A63" s="6" t="s">
        <v>11</v>
      </c>
      <c r="B63" s="7">
        <v>85394</v>
      </c>
      <c r="C63" s="7">
        <v>74458</v>
      </c>
      <c r="D63" s="5">
        <f>B63-C63</f>
        <v>10936</v>
      </c>
      <c r="E63" s="5">
        <f t="shared" si="9"/>
        <v>2089241</v>
      </c>
    </row>
    <row r="64" spans="1:5" ht="15" customHeight="1" x14ac:dyDescent="0.25">
      <c r="A64" s="6" t="s">
        <v>12</v>
      </c>
      <c r="B64" s="7">
        <v>84245</v>
      </c>
      <c r="C64" s="7">
        <v>74828</v>
      </c>
      <c r="D64" s="5">
        <f>B64-C64</f>
        <v>9417</v>
      </c>
      <c r="E64" s="5">
        <f t="shared" si="9"/>
        <v>2098658</v>
      </c>
    </row>
    <row r="65" spans="1:5" ht="15" customHeight="1" x14ac:dyDescent="0.25">
      <c r="A65" s="6" t="s">
        <v>13</v>
      </c>
      <c r="B65" s="7">
        <v>78520</v>
      </c>
      <c r="C65" s="7">
        <v>68816</v>
      </c>
      <c r="D65" s="5">
        <f>B65-C65</f>
        <v>9704</v>
      </c>
      <c r="E65" s="5">
        <f t="shared" si="9"/>
        <v>2108362</v>
      </c>
    </row>
    <row r="66" spans="1:5" ht="15" customHeight="1" x14ac:dyDescent="0.25">
      <c r="A66" s="6" t="s">
        <v>14</v>
      </c>
      <c r="B66" s="7">
        <v>84799</v>
      </c>
      <c r="C66" s="7">
        <v>74760</v>
      </c>
      <c r="D66" s="5">
        <f t="shared" si="8"/>
        <v>10039</v>
      </c>
      <c r="E66" s="5">
        <f t="shared" si="9"/>
        <v>2118401</v>
      </c>
    </row>
    <row r="67" spans="1:5" ht="15" customHeight="1" x14ac:dyDescent="0.25">
      <c r="A67" s="6" t="s">
        <v>15</v>
      </c>
      <c r="B67" s="7">
        <v>90900</v>
      </c>
      <c r="C67" s="7">
        <v>74228</v>
      </c>
      <c r="D67" s="5">
        <f t="shared" si="8"/>
        <v>16672</v>
      </c>
      <c r="E67" s="5">
        <f t="shared" si="9"/>
        <v>2135073</v>
      </c>
    </row>
    <row r="68" spans="1:5" ht="15" customHeight="1" x14ac:dyDescent="0.25">
      <c r="A68" s="6" t="s">
        <v>16</v>
      </c>
      <c r="B68" s="7">
        <v>84423</v>
      </c>
      <c r="C68" s="7">
        <v>68991</v>
      </c>
      <c r="D68" s="5">
        <f t="shared" si="8"/>
        <v>15432</v>
      </c>
      <c r="E68" s="5">
        <f t="shared" si="9"/>
        <v>2150505</v>
      </c>
    </row>
    <row r="69" spans="1:5" ht="15" customHeight="1" x14ac:dyDescent="0.25">
      <c r="A69" s="6" t="s">
        <v>17</v>
      </c>
      <c r="B69" s="7">
        <v>83002</v>
      </c>
      <c r="C69" s="7">
        <v>83597</v>
      </c>
      <c r="D69" s="5">
        <f t="shared" si="8"/>
        <v>-595</v>
      </c>
      <c r="E69" s="5">
        <f t="shared" si="9"/>
        <v>2149910</v>
      </c>
    </row>
    <row r="70" spans="1:5" ht="15" customHeight="1" x14ac:dyDescent="0.25">
      <c r="A70" s="6" t="s">
        <v>18</v>
      </c>
      <c r="B70" s="7">
        <v>77655</v>
      </c>
      <c r="C70" s="7">
        <v>70577</v>
      </c>
      <c r="D70" s="5">
        <f t="shared" si="8"/>
        <v>7078</v>
      </c>
      <c r="E70" s="5">
        <f t="shared" si="9"/>
        <v>2156988</v>
      </c>
    </row>
    <row r="71" spans="1:5" ht="15" customHeight="1" x14ac:dyDescent="0.25">
      <c r="A71" s="6" t="s">
        <v>19</v>
      </c>
      <c r="B71" s="7">
        <v>62306</v>
      </c>
      <c r="C71" s="7">
        <v>81436</v>
      </c>
      <c r="D71" s="5">
        <f t="shared" si="8"/>
        <v>-19130</v>
      </c>
      <c r="E71" s="5">
        <f t="shared" si="9"/>
        <v>2137858</v>
      </c>
    </row>
    <row r="72" spans="1:5" ht="15" customHeight="1" x14ac:dyDescent="0.25">
      <c r="A72" s="8" t="s">
        <v>40</v>
      </c>
      <c r="B72" s="9">
        <v>982535</v>
      </c>
      <c r="C72" s="9">
        <v>896972</v>
      </c>
      <c r="D72" s="10">
        <f>SUM(D60:D71)</f>
        <v>85563</v>
      </c>
      <c r="E72" s="10">
        <f>E71</f>
        <v>2137858</v>
      </c>
    </row>
    <row r="73" spans="1:5" ht="15" customHeight="1" x14ac:dyDescent="0.25">
      <c r="A73" s="2" t="s">
        <v>41</v>
      </c>
      <c r="B73" s="3">
        <v>89211</v>
      </c>
      <c r="C73" s="3">
        <v>81504</v>
      </c>
      <c r="D73" s="4">
        <f t="shared" ref="D73:D75" si="10">B73-C73</f>
        <v>7707</v>
      </c>
      <c r="E73" s="5">
        <f>E71+D73</f>
        <v>2145565</v>
      </c>
    </row>
    <row r="74" spans="1:5" ht="15" customHeight="1" x14ac:dyDescent="0.25">
      <c r="A74" s="6" t="s">
        <v>9</v>
      </c>
      <c r="B74" s="7">
        <v>102002</v>
      </c>
      <c r="C74" s="7">
        <v>80992</v>
      </c>
      <c r="D74" s="5">
        <f t="shared" si="10"/>
        <v>21010</v>
      </c>
      <c r="E74" s="5">
        <f t="shared" ref="E74:E84" si="11">E73+D74</f>
        <v>2166575</v>
      </c>
    </row>
    <row r="75" spans="1:5" ht="15" customHeight="1" x14ac:dyDescent="0.25">
      <c r="A75" s="6" t="s">
        <v>10</v>
      </c>
      <c r="B75" s="7">
        <v>85204</v>
      </c>
      <c r="C75" s="7">
        <v>81582</v>
      </c>
      <c r="D75" s="5">
        <f t="shared" si="10"/>
        <v>3622</v>
      </c>
      <c r="E75" s="5">
        <f t="shared" si="11"/>
        <v>2170197</v>
      </c>
    </row>
    <row r="76" spans="1:5" ht="15" customHeight="1" x14ac:dyDescent="0.25">
      <c r="A76" s="6" t="s">
        <v>11</v>
      </c>
      <c r="B76" s="7">
        <v>92335</v>
      </c>
      <c r="C76" s="7">
        <v>78018</v>
      </c>
      <c r="D76" s="5">
        <f>B76-C76</f>
        <v>14317</v>
      </c>
      <c r="E76" s="5">
        <f t="shared" si="11"/>
        <v>2184514</v>
      </c>
    </row>
    <row r="77" spans="1:5" ht="15" customHeight="1" x14ac:dyDescent="0.25">
      <c r="A77" s="6" t="s">
        <v>12</v>
      </c>
      <c r="B77" s="7">
        <v>91439</v>
      </c>
      <c r="C77" s="7">
        <v>78376</v>
      </c>
      <c r="D77" s="5">
        <f>B77-C77</f>
        <v>13063</v>
      </c>
      <c r="E77" s="5">
        <f t="shared" si="11"/>
        <v>2197577</v>
      </c>
    </row>
    <row r="78" spans="1:5" ht="15" customHeight="1" x14ac:dyDescent="0.25">
      <c r="A78" s="6" t="s">
        <v>13</v>
      </c>
      <c r="B78" s="7">
        <v>79552</v>
      </c>
      <c r="C78" s="7">
        <v>71376</v>
      </c>
      <c r="D78" s="5">
        <f>B78-C78</f>
        <v>8176</v>
      </c>
      <c r="E78" s="5">
        <f t="shared" si="11"/>
        <v>2205753</v>
      </c>
    </row>
    <row r="79" spans="1:5" ht="15" customHeight="1" x14ac:dyDescent="0.25">
      <c r="A79" s="6" t="s">
        <v>14</v>
      </c>
      <c r="B79" s="7">
        <v>88709</v>
      </c>
      <c r="C79" s="7">
        <v>79273</v>
      </c>
      <c r="D79" s="5">
        <f t="shared" ref="D79:D84" si="12">B79-C79</f>
        <v>9436</v>
      </c>
      <c r="E79" s="5">
        <f t="shared" si="11"/>
        <v>2215189</v>
      </c>
    </row>
    <row r="80" spans="1:5" ht="15" hidden="1" customHeight="1" x14ac:dyDescent="0.25">
      <c r="A80" s="6" t="s">
        <v>15</v>
      </c>
      <c r="B80" s="7">
        <v>0</v>
      </c>
      <c r="C80" s="7">
        <v>0</v>
      </c>
      <c r="D80" s="5">
        <f t="shared" si="12"/>
        <v>0</v>
      </c>
      <c r="E80" s="5">
        <f t="shared" si="11"/>
        <v>2215189</v>
      </c>
    </row>
    <row r="81" spans="1:7" ht="15" hidden="1" customHeight="1" x14ac:dyDescent="0.25">
      <c r="A81" s="6" t="s">
        <v>16</v>
      </c>
      <c r="B81" s="7">
        <v>0</v>
      </c>
      <c r="C81" s="7">
        <v>0</v>
      </c>
      <c r="D81" s="5">
        <f t="shared" si="12"/>
        <v>0</v>
      </c>
      <c r="E81" s="5">
        <f t="shared" si="11"/>
        <v>2215189</v>
      </c>
    </row>
    <row r="82" spans="1:7" ht="15" hidden="1" customHeight="1" x14ac:dyDescent="0.25">
      <c r="A82" s="6" t="s">
        <v>17</v>
      </c>
      <c r="B82" s="7">
        <v>0</v>
      </c>
      <c r="C82" s="7">
        <v>0</v>
      </c>
      <c r="D82" s="5">
        <f t="shared" si="12"/>
        <v>0</v>
      </c>
      <c r="E82" s="5">
        <f t="shared" si="11"/>
        <v>2215189</v>
      </c>
    </row>
    <row r="83" spans="1:7" ht="15" hidden="1" customHeight="1" x14ac:dyDescent="0.25">
      <c r="A83" s="6" t="s">
        <v>18</v>
      </c>
      <c r="B83" s="7">
        <v>0</v>
      </c>
      <c r="C83" s="7">
        <v>0</v>
      </c>
      <c r="D83" s="5">
        <f t="shared" si="12"/>
        <v>0</v>
      </c>
      <c r="E83" s="5">
        <f t="shared" si="11"/>
        <v>2215189</v>
      </c>
    </row>
    <row r="84" spans="1:7" ht="15" hidden="1" customHeight="1" x14ac:dyDescent="0.25">
      <c r="A84" s="6" t="s">
        <v>38</v>
      </c>
      <c r="B84" s="7">
        <v>0</v>
      </c>
      <c r="C84" s="7">
        <v>0</v>
      </c>
      <c r="D84" s="5">
        <f t="shared" si="12"/>
        <v>0</v>
      </c>
      <c r="E84" s="5">
        <f t="shared" si="11"/>
        <v>2215189</v>
      </c>
    </row>
    <row r="85" spans="1:7" ht="15" customHeight="1" x14ac:dyDescent="0.25">
      <c r="A85" s="8" t="s">
        <v>39</v>
      </c>
      <c r="B85" s="9">
        <v>628452</v>
      </c>
      <c r="C85" s="9">
        <v>551121</v>
      </c>
      <c r="D85" s="10">
        <f>SUM(D73:D84)</f>
        <v>77331</v>
      </c>
      <c r="E85" s="10">
        <f>E84</f>
        <v>2215189</v>
      </c>
    </row>
    <row r="86" spans="1:7" x14ac:dyDescent="0.25">
      <c r="A86" s="12" t="s">
        <v>26</v>
      </c>
    </row>
    <row r="87" spans="1:7" x14ac:dyDescent="0.25">
      <c r="A87" s="13" t="s">
        <v>27</v>
      </c>
    </row>
    <row r="88" spans="1:7" ht="27.75" customHeight="1" x14ac:dyDescent="0.25">
      <c r="A88" s="21" t="s">
        <v>42</v>
      </c>
      <c r="B88" s="21"/>
      <c r="C88" s="21"/>
      <c r="D88" s="21"/>
      <c r="E88" s="21"/>
    </row>
    <row r="89" spans="1:7" x14ac:dyDescent="0.25">
      <c r="C89" s="18"/>
      <c r="D89" s="18"/>
      <c r="E89" s="18"/>
      <c r="F89" s="18"/>
      <c r="G89" s="18"/>
    </row>
    <row r="90" spans="1:7" x14ac:dyDescent="0.25">
      <c r="E90" s="14"/>
    </row>
    <row r="91" spans="1:7" x14ac:dyDescent="0.25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B7C8DA3-322B-49C6-BF32-700AC53EF8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535EBE-B8E7-4086-962B-74D124A31F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8E374A-0181-429F-A017-F2CCB77AC29D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18</vt:i4>
      </vt:variant>
    </vt:vector>
  </HeadingPairs>
  <TitlesOfParts>
    <vt:vector size="27" baseType="lpstr">
      <vt:lpstr>Maranhão</vt:lpstr>
      <vt:lpstr>Piauí</vt:lpstr>
      <vt:lpstr>Ceará</vt:lpstr>
      <vt:lpstr>Rio Grande do Norte</vt:lpstr>
      <vt:lpstr>Paraíba</vt:lpstr>
      <vt:lpstr>Pernambuco</vt:lpstr>
      <vt:lpstr>Alagoas</vt:lpstr>
      <vt:lpstr>Sergipe</vt:lpstr>
      <vt:lpstr>Bahia</vt:lpstr>
      <vt:lpstr>Alagoas!Area_de_impressao</vt:lpstr>
      <vt:lpstr>Bahia!Area_de_impressao</vt:lpstr>
      <vt:lpstr>Ceará!Area_de_impressao</vt:lpstr>
      <vt:lpstr>Maranhão!Area_de_impressao</vt:lpstr>
      <vt:lpstr>Paraíba!Area_de_impressao</vt:lpstr>
      <vt:lpstr>Pernambuco!Area_de_impressao</vt:lpstr>
      <vt:lpstr>Piauí!Area_de_impressao</vt:lpstr>
      <vt:lpstr>'Rio Grande do Norte'!Area_de_impressao</vt:lpstr>
      <vt:lpstr>Sergipe!Area_de_impressao</vt:lpstr>
      <vt:lpstr>Alagoas!Titulos_de_impressao</vt:lpstr>
      <vt:lpstr>Bahia!Titulos_de_impressao</vt:lpstr>
      <vt:lpstr>Ceará!Titulos_de_impressao</vt:lpstr>
      <vt:lpstr>Maranhão!Titulos_de_impressao</vt:lpstr>
      <vt:lpstr>Paraíba!Titulos_de_impressao</vt:lpstr>
      <vt:lpstr>Pernambuco!Titulos_de_impressao</vt:lpstr>
      <vt:lpstr>Piauí!Titulos_de_impressao</vt:lpstr>
      <vt:lpstr>'Rio Grande do Norte'!Titulos_de_impressao</vt:lpstr>
      <vt:lpstr>Sergipe!Titulos_de_impressao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CBIC - Banco de Dados</cp:lastModifiedBy>
  <cp:revision>33</cp:revision>
  <cp:lastPrinted>2020-07-02T18:33:06Z</cp:lastPrinted>
  <dcterms:created xsi:type="dcterms:W3CDTF">2011-05-23T12:14:35Z</dcterms:created>
  <dcterms:modified xsi:type="dcterms:W3CDTF">2025-08-29T15:35:38Z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ontentTypeId">
    <vt:lpwstr>0x010100E0BA0DE224EA2D44AF27E081CEF9A74C</vt:lpwstr>
  </property>
  <property fmtid="{D5CDD505-2E9C-101B-9397-08002B2CF9AE}" pid="10" name="Order">
    <vt:r8>3604200</vt:r8>
  </property>
  <property fmtid="{D5CDD505-2E9C-101B-9397-08002B2CF9AE}" pid="11" name="MediaServiceImageTags">
    <vt:lpwstr/>
  </property>
</Properties>
</file>