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1355" windowHeight="7845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Acre!$A$1:$E$36</definedName>
    <definedName name="_xlnm.Print_Area" localSheetId="5">Amapá!$A$1:$E$36</definedName>
    <definedName name="_xlnm.Print_Area" localSheetId="2">Amazonas!$A$1:$E$36</definedName>
    <definedName name="_xlnm.Print_Area" localSheetId="4">Pará!$A$1:$E$36</definedName>
    <definedName name="_xlnm.Print_Area" localSheetId="0">Rondônia!$A$1:$E$36</definedName>
    <definedName name="_xlnm.Print_Area" localSheetId="3">Roraima!$A$1:$E$36</definedName>
    <definedName name="_xlnm.Print_Area" localSheetId="6">Tocantins!$A$1:$E$36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D25" i="7" l="1"/>
  <c r="D24" i="7"/>
  <c r="D23" i="7"/>
  <c r="D22" i="7"/>
  <c r="D21" i="7"/>
  <c r="C20" i="9" l="1"/>
  <c r="C33" i="10" l="1"/>
  <c r="B33" i="10"/>
  <c r="D17" i="6" l="1"/>
  <c r="D16" i="6"/>
  <c r="D15" i="6"/>
  <c r="D14" i="6"/>
  <c r="D13" i="6"/>
  <c r="D12" i="6"/>
  <c r="D11" i="6"/>
  <c r="D10" i="6"/>
  <c r="D9" i="6"/>
  <c r="E9" i="6" s="1"/>
  <c r="C20" i="6"/>
  <c r="E10" i="6" l="1"/>
  <c r="E11" i="6" s="1"/>
  <c r="E12" i="6" s="1"/>
  <c r="E13" i="6" s="1"/>
  <c r="E14" i="6" s="1"/>
  <c r="E15" i="6" s="1"/>
  <c r="E16" i="6" s="1"/>
  <c r="E17" i="6" s="1"/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B20" i="6"/>
  <c r="D19" i="6"/>
  <c r="D18" i="6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7" l="1"/>
  <c r="D33" i="10"/>
  <c r="D33" i="9"/>
  <c r="D33" i="8"/>
  <c r="D20" i="6"/>
  <c r="E10" i="9"/>
  <c r="E11" i="9" s="1"/>
  <c r="E12" i="9" s="1"/>
  <c r="E13" i="9" s="1"/>
  <c r="E14" i="9" s="1"/>
  <c r="E15" i="9" s="1"/>
  <c r="E10" i="7"/>
  <c r="E11" i="7" s="1"/>
  <c r="E12" i="7" s="1"/>
  <c r="E13" i="7" s="1"/>
  <c r="E14" i="7" s="1"/>
  <c r="E15" i="7" s="1"/>
  <c r="E10" i="4"/>
  <c r="E11" i="4" s="1"/>
  <c r="E12" i="4" s="1"/>
  <c r="E13" i="4" s="1"/>
  <c r="E14" i="4" s="1"/>
  <c r="E15" i="4" s="1"/>
  <c r="E16" i="4" s="1"/>
  <c r="E10" i="10"/>
  <c r="E11" i="10" s="1"/>
  <c r="E12" i="10" s="1"/>
  <c r="E13" i="10" s="1"/>
  <c r="E14" i="10" s="1"/>
  <c r="E15" i="10" s="1"/>
  <c r="E10" i="8"/>
  <c r="E11" i="8" s="1"/>
  <c r="E12" i="8" s="1"/>
  <c r="E13" i="8" s="1"/>
  <c r="E14" i="8" s="1"/>
  <c r="E15" i="8" s="1"/>
  <c r="E10" i="5"/>
  <c r="E11" i="5" s="1"/>
  <c r="E12" i="5" s="1"/>
  <c r="E13" i="5" s="1"/>
  <c r="E14" i="5" s="1"/>
  <c r="E15" i="5" s="1"/>
  <c r="D20" i="10"/>
  <c r="D20" i="9"/>
  <c r="D20" i="8"/>
  <c r="D20" i="7"/>
  <c r="D20" i="5"/>
  <c r="D20" i="4"/>
  <c r="D33" i="6"/>
  <c r="D33" i="5"/>
  <c r="D33" i="4"/>
  <c r="E17" i="4" l="1"/>
  <c r="E16" i="10"/>
  <c r="E16" i="9"/>
  <c r="E16" i="8"/>
  <c r="E16" i="7"/>
  <c r="E16" i="5"/>
  <c r="E18" i="4" l="1"/>
  <c r="E17" i="10"/>
  <c r="E17" i="9"/>
  <c r="E17" i="8"/>
  <c r="E17" i="7"/>
  <c r="E17" i="5"/>
  <c r="E19" i="4" l="1"/>
  <c r="E18" i="5"/>
  <c r="E18" i="6"/>
  <c r="E18" i="7"/>
  <c r="E18" i="8"/>
  <c r="E18" i="9"/>
  <c r="E18" i="10"/>
  <c r="E20" i="4" l="1"/>
  <c r="E21" i="4"/>
  <c r="E22" i="4" s="1"/>
  <c r="E23" i="4" s="1"/>
  <c r="E24" i="4" s="1"/>
  <c r="E25" i="4" s="1"/>
  <c r="E19" i="10"/>
  <c r="E19" i="9"/>
  <c r="E19" i="8"/>
  <c r="E19" i="7"/>
  <c r="E19" i="6"/>
  <c r="E19" i="5"/>
  <c r="E20" i="10" l="1"/>
  <c r="E21" i="10"/>
  <c r="E22" i="10" s="1"/>
  <c r="E23" i="10" s="1"/>
  <c r="E24" i="10" s="1"/>
  <c r="E25" i="10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0" i="7"/>
  <c r="E21" i="7"/>
  <c r="E22" i="7" s="1"/>
  <c r="E23" i="7" s="1"/>
  <c r="E24" i="7" s="1"/>
  <c r="E25" i="7" s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6" i="4"/>
  <c r="E27" i="4" l="1"/>
  <c r="E26" i="10"/>
  <c r="E26" i="9"/>
  <c r="E26" i="8"/>
  <c r="E26" i="7"/>
  <c r="E26" i="6"/>
  <c r="E26" i="5"/>
  <c r="E28" i="4" l="1"/>
  <c r="E29" i="4" s="1"/>
  <c r="E30" i="4" s="1"/>
  <c r="E31" i="4" s="1"/>
  <c r="E32" i="4" s="1"/>
  <c r="E33" i="4"/>
  <c r="E27" i="10"/>
  <c r="E27" i="9"/>
  <c r="E27" i="8"/>
  <c r="E27" i="7"/>
  <c r="E27" i="6"/>
  <c r="E27" i="5"/>
  <c r="E28" i="10" l="1"/>
  <c r="E29" i="10" s="1"/>
  <c r="E30" i="10" s="1"/>
  <c r="E31" i="10" s="1"/>
  <c r="E32" i="10" s="1"/>
  <c r="E33" i="10"/>
  <c r="E28" i="9"/>
  <c r="E29" i="9" s="1"/>
  <c r="E30" i="9" s="1"/>
  <c r="E31" i="9" s="1"/>
  <c r="E32" i="9" s="1"/>
  <c r="E33" i="9"/>
  <c r="E28" i="8"/>
  <c r="E29" i="8" s="1"/>
  <c r="E30" i="8" s="1"/>
  <c r="E31" i="8" s="1"/>
  <c r="E32" i="8" s="1"/>
  <c r="E33" i="8"/>
  <c r="E28" i="7"/>
  <c r="E29" i="7" s="1"/>
  <c r="E30" i="7" s="1"/>
  <c r="E31" i="7" s="1"/>
  <c r="E32" i="7" s="1"/>
  <c r="E33" i="7"/>
  <c r="E28" i="6"/>
  <c r="E29" i="6" s="1"/>
  <c r="E30" i="6" s="1"/>
  <c r="E31" i="6" s="1"/>
  <c r="E32" i="6" s="1"/>
  <c r="E33" i="6"/>
  <c r="E28" i="5"/>
  <c r="E29" i="5" s="1"/>
  <c r="E30" i="5" s="1"/>
  <c r="E31" i="5" s="1"/>
  <c r="E32" i="5" s="1"/>
  <c r="E33" i="5"/>
</calcChain>
</file>

<file path=xl/sharedStrings.xml><?xml version="1.0" encoding="utf-8"?>
<sst xmlns="http://schemas.openxmlformats.org/spreadsheetml/2006/main" count="259" uniqueCount="33">
  <si>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</si>
  <si>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</si>
  <si>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</si>
  <si>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</si>
  <si>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</si>
  <si>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</si>
  <si>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</si>
  <si>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</si>
  <si>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</si>
  <si>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</si>
  <si>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</si>
  <si>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</si>
  <si>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</si>
  <si>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</si>
  <si>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</si>
  <si>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</si>
  <si>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</si>
  <si>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</si>
  <si>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</si>
  <si>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</si>
  <si>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</si>
  <si>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</si>
  <si>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</si>
  <si>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</si>
  <si>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</si>
  <si>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</si>
  <si>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</si>
  <si>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</si>
  <si>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</si>
  <si>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</si>
  <si>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</si>
  <si>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JUL*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</si>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</sst>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9152</v>
      </c>
      <c r="C8" s="3">
        <v>9213</v>
      </c>
      <c r="D8" s="4">
        <f>B8-C8</f>
        <v>-61</v>
      </c>
      <c r="E8" s="7">
        <v>238565</v>
      </c>
    </row>
    <row r="9" spans="1:5" ht="15" customHeight="1" x14ac:dyDescent="0.2">
      <c r="A9" s="5" t="s">
        <v>2</v>
      </c>
      <c r="B9" s="6">
        <v>10825</v>
      </c>
      <c r="C9" s="6">
        <v>9450</v>
      </c>
      <c r="D9" s="7">
        <f t="shared" ref="D9:D19" si="0">B9-C9</f>
        <v>1375</v>
      </c>
      <c r="E9" s="7">
        <f t="shared" ref="E9:E19" si="1">E8+D9</f>
        <v>239940</v>
      </c>
    </row>
    <row r="10" spans="1:5" ht="15" customHeight="1" x14ac:dyDescent="0.2">
      <c r="A10" s="5" t="s">
        <v>3</v>
      </c>
      <c r="B10" s="6">
        <v>9222</v>
      </c>
      <c r="C10" s="6">
        <v>10108</v>
      </c>
      <c r="D10" s="7">
        <f t="shared" si="0"/>
        <v>-886</v>
      </c>
      <c r="E10" s="7">
        <f t="shared" si="1"/>
        <v>239054</v>
      </c>
    </row>
    <row r="11" spans="1:5" ht="15" customHeight="1" x14ac:dyDescent="0.2">
      <c r="A11" s="5" t="s">
        <v>4</v>
      </c>
      <c r="B11" s="6">
        <v>3825</v>
      </c>
      <c r="C11" s="6">
        <v>9021</v>
      </c>
      <c r="D11" s="7">
        <f t="shared" si="0"/>
        <v>-5196</v>
      </c>
      <c r="E11" s="7">
        <f t="shared" si="1"/>
        <v>233858</v>
      </c>
    </row>
    <row r="12" spans="1:5" ht="15" customHeight="1" x14ac:dyDescent="0.2">
      <c r="A12" s="5" t="s">
        <v>5</v>
      </c>
      <c r="B12" s="6">
        <v>5664</v>
      </c>
      <c r="C12" s="6">
        <v>6890</v>
      </c>
      <c r="D12" s="7">
        <f t="shared" si="0"/>
        <v>-1226</v>
      </c>
      <c r="E12" s="7">
        <f t="shared" si="1"/>
        <v>232632</v>
      </c>
    </row>
    <row r="13" spans="1:5" ht="15" customHeight="1" x14ac:dyDescent="0.2">
      <c r="A13" s="5" t="s">
        <v>6</v>
      </c>
      <c r="B13" s="6">
        <v>7083</v>
      </c>
      <c r="C13" s="6">
        <v>6272</v>
      </c>
      <c r="D13" s="7">
        <f t="shared" si="0"/>
        <v>811</v>
      </c>
      <c r="E13" s="7">
        <f t="shared" si="1"/>
        <v>233443</v>
      </c>
    </row>
    <row r="14" spans="1:5" ht="15" customHeight="1" x14ac:dyDescent="0.2">
      <c r="A14" s="5" t="s">
        <v>7</v>
      </c>
      <c r="B14" s="6">
        <v>8624</v>
      </c>
      <c r="C14" s="6">
        <v>7192</v>
      </c>
      <c r="D14" s="7">
        <f t="shared" si="0"/>
        <v>1432</v>
      </c>
      <c r="E14" s="7">
        <f t="shared" si="1"/>
        <v>234875</v>
      </c>
    </row>
    <row r="15" spans="1:5" ht="15" customHeight="1" x14ac:dyDescent="0.2">
      <c r="A15" s="5" t="s">
        <v>8</v>
      </c>
      <c r="B15" s="6">
        <v>8982</v>
      </c>
      <c r="C15" s="6">
        <v>7249</v>
      </c>
      <c r="D15" s="7">
        <f t="shared" si="0"/>
        <v>1733</v>
      </c>
      <c r="E15" s="7">
        <f t="shared" si="1"/>
        <v>236608</v>
      </c>
    </row>
    <row r="16" spans="1:5" ht="15" customHeight="1" x14ac:dyDescent="0.2">
      <c r="A16" s="5" t="s">
        <v>9</v>
      </c>
      <c r="B16" s="6">
        <v>9287</v>
      </c>
      <c r="C16" s="6">
        <v>7699</v>
      </c>
      <c r="D16" s="7">
        <f t="shared" si="0"/>
        <v>1588</v>
      </c>
      <c r="E16" s="7">
        <f t="shared" si="1"/>
        <v>238196</v>
      </c>
    </row>
    <row r="17" spans="1:5" ht="15" customHeight="1" x14ac:dyDescent="0.2">
      <c r="A17" s="5" t="s">
        <v>10</v>
      </c>
      <c r="B17" s="6">
        <v>9681</v>
      </c>
      <c r="C17" s="6">
        <v>7820</v>
      </c>
      <c r="D17" s="7">
        <f t="shared" si="0"/>
        <v>1861</v>
      </c>
      <c r="E17" s="7">
        <f t="shared" si="1"/>
        <v>240057</v>
      </c>
    </row>
    <row r="18" spans="1:5" ht="15" customHeight="1" x14ac:dyDescent="0.2">
      <c r="A18" s="5" t="s">
        <v>11</v>
      </c>
      <c r="B18" s="6">
        <v>9263</v>
      </c>
      <c r="C18" s="6">
        <v>8142</v>
      </c>
      <c r="D18" s="7">
        <f t="shared" si="0"/>
        <v>1121</v>
      </c>
      <c r="E18" s="7">
        <f t="shared" si="1"/>
        <v>241178</v>
      </c>
    </row>
    <row r="19" spans="1:5" ht="15" customHeight="1" x14ac:dyDescent="0.2">
      <c r="A19" s="5" t="s">
        <v>12</v>
      </c>
      <c r="B19" s="6">
        <v>7431</v>
      </c>
      <c r="C19" s="6">
        <v>7401</v>
      </c>
      <c r="D19" s="7">
        <f t="shared" si="0"/>
        <v>30</v>
      </c>
      <c r="E19" s="7">
        <f t="shared" si="1"/>
        <v>241208</v>
      </c>
    </row>
    <row r="20" spans="1:5" ht="15" customHeight="1" x14ac:dyDescent="0.2">
      <c r="A20" s="8" t="s">
        <v>26</v>
      </c>
      <c r="B20" s="9">
        <f>SUM(B8:B19)</f>
        <v>99039</v>
      </c>
      <c r="C20" s="9">
        <f t="shared" ref="C20:D20" si="2">SUM(C8:C19)</f>
        <v>96457</v>
      </c>
      <c r="D20" s="9">
        <f t="shared" si="2"/>
        <v>2582</v>
      </c>
      <c r="E20" s="10">
        <f>E19</f>
        <v>241208</v>
      </c>
    </row>
    <row r="21" spans="1:5" ht="15" customHeight="1" x14ac:dyDescent="0.2">
      <c r="A21" s="2" t="s">
        <v>28</v>
      </c>
      <c r="B21" s="3">
        <v>8974</v>
      </c>
      <c r="C21" s="3">
        <v>8369</v>
      </c>
      <c r="D21" s="4">
        <f>B21-C21</f>
        <v>605</v>
      </c>
      <c r="E21" s="4">
        <f>E19+D21</f>
        <v>241813</v>
      </c>
    </row>
    <row r="22" spans="1:5" ht="15" customHeight="1" x14ac:dyDescent="0.2">
      <c r="A22" s="5" t="s">
        <v>2</v>
      </c>
      <c r="B22" s="6">
        <v>10024</v>
      </c>
      <c r="C22" s="6">
        <v>8166</v>
      </c>
      <c r="D22" s="7">
        <f t="shared" ref="D22:D32" si="3">B22-C22</f>
        <v>1858</v>
      </c>
      <c r="E22" s="7">
        <f t="shared" ref="E22:E32" si="4">E21+D22</f>
        <v>243671</v>
      </c>
    </row>
    <row r="23" spans="1:5" ht="15" customHeight="1" x14ac:dyDescent="0.2">
      <c r="A23" s="5" t="s">
        <v>3</v>
      </c>
      <c r="B23" s="6">
        <v>9207</v>
      </c>
      <c r="C23" s="6">
        <v>8415</v>
      </c>
      <c r="D23" s="7">
        <f t="shared" si="3"/>
        <v>792</v>
      </c>
      <c r="E23" s="7">
        <f t="shared" si="4"/>
        <v>244463</v>
      </c>
    </row>
    <row r="24" spans="1:5" ht="15" customHeight="1" x14ac:dyDescent="0.2">
      <c r="A24" s="5" t="s">
        <v>4</v>
      </c>
      <c r="B24" s="6">
        <v>8344</v>
      </c>
      <c r="C24" s="6">
        <v>7600</v>
      </c>
      <c r="D24" s="7">
        <f t="shared" si="3"/>
        <v>744</v>
      </c>
      <c r="E24" s="7">
        <f t="shared" si="4"/>
        <v>245207</v>
      </c>
    </row>
    <row r="25" spans="1:5" ht="15" customHeight="1" x14ac:dyDescent="0.2">
      <c r="A25" s="5" t="s">
        <v>5</v>
      </c>
      <c r="B25" s="6">
        <v>9961</v>
      </c>
      <c r="C25" s="6">
        <v>8693</v>
      </c>
      <c r="D25" s="7">
        <f t="shared" si="3"/>
        <v>1268</v>
      </c>
      <c r="E25" s="7">
        <f t="shared" si="4"/>
        <v>246475</v>
      </c>
    </row>
    <row r="26" spans="1:5" ht="15" customHeight="1" x14ac:dyDescent="0.2">
      <c r="A26" s="5" t="s">
        <v>6</v>
      </c>
      <c r="B26" s="6">
        <v>11599</v>
      </c>
      <c r="C26" s="6">
        <v>8799</v>
      </c>
      <c r="D26" s="7">
        <f t="shared" si="3"/>
        <v>2800</v>
      </c>
      <c r="E26" s="7">
        <f t="shared" si="4"/>
        <v>249275</v>
      </c>
    </row>
    <row r="27" spans="1:5" ht="15" customHeight="1" x14ac:dyDescent="0.2">
      <c r="A27" s="5" t="s">
        <v>31</v>
      </c>
      <c r="B27" s="6">
        <v>11791</v>
      </c>
      <c r="C27" s="11">
        <v>9422</v>
      </c>
      <c r="D27" s="7">
        <f t="shared" si="3"/>
        <v>2369</v>
      </c>
      <c r="E27" s="7">
        <f t="shared" si="4"/>
        <v>251644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251644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251644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251644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251644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251644</v>
      </c>
    </row>
    <row r="33" spans="1:5" ht="15" customHeight="1" x14ac:dyDescent="0.2">
      <c r="A33" s="8" t="s">
        <v>27</v>
      </c>
      <c r="B33" s="9">
        <f>SUM(B21:B32)</f>
        <v>69900</v>
      </c>
      <c r="C33" s="9">
        <f t="shared" ref="C33:D33" si="5">SUM(C21:C32)</f>
        <v>59464</v>
      </c>
      <c r="D33" s="10">
        <f t="shared" si="5"/>
        <v>10436</v>
      </c>
      <c r="E33" s="10">
        <f>E27</f>
        <v>251644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2.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2939</v>
      </c>
      <c r="C8" s="3">
        <v>2520</v>
      </c>
      <c r="D8" s="4">
        <f>B8-C8</f>
        <v>419</v>
      </c>
      <c r="E8" s="7">
        <v>80834</v>
      </c>
    </row>
    <row r="9" spans="1:5" ht="15" customHeight="1" x14ac:dyDescent="0.2">
      <c r="A9" s="5" t="s">
        <v>2</v>
      </c>
      <c r="B9" s="6">
        <v>3147</v>
      </c>
      <c r="C9" s="6">
        <v>2182</v>
      </c>
      <c r="D9" s="7">
        <f t="shared" ref="D9:D19" si="0">B9-C9</f>
        <v>965</v>
      </c>
      <c r="E9" s="7">
        <f t="shared" ref="E9:E19" si="1">E8+D9</f>
        <v>81799</v>
      </c>
    </row>
    <row r="10" spans="1:5" ht="15" customHeight="1" x14ac:dyDescent="0.2">
      <c r="A10" s="5" t="s">
        <v>3</v>
      </c>
      <c r="B10" s="6">
        <v>2874</v>
      </c>
      <c r="C10" s="6">
        <v>2689</v>
      </c>
      <c r="D10" s="7">
        <f t="shared" si="0"/>
        <v>185</v>
      </c>
      <c r="E10" s="7">
        <f t="shared" si="1"/>
        <v>81984</v>
      </c>
    </row>
    <row r="11" spans="1:5" ht="15" customHeight="1" x14ac:dyDescent="0.2">
      <c r="A11" s="5" t="s">
        <v>4</v>
      </c>
      <c r="B11" s="6">
        <v>1752</v>
      </c>
      <c r="C11" s="6">
        <v>2278</v>
      </c>
      <c r="D11" s="7">
        <f t="shared" si="0"/>
        <v>-526</v>
      </c>
      <c r="E11" s="7">
        <f t="shared" si="1"/>
        <v>81458</v>
      </c>
    </row>
    <row r="12" spans="1:5" ht="15" customHeight="1" x14ac:dyDescent="0.2">
      <c r="A12" s="5" t="s">
        <v>5</v>
      </c>
      <c r="B12" s="6">
        <v>1661</v>
      </c>
      <c r="C12" s="6">
        <v>1709</v>
      </c>
      <c r="D12" s="7">
        <f t="shared" si="0"/>
        <v>-48</v>
      </c>
      <c r="E12" s="7">
        <f t="shared" si="1"/>
        <v>81410</v>
      </c>
    </row>
    <row r="13" spans="1:5" ht="15" customHeight="1" x14ac:dyDescent="0.2">
      <c r="A13" s="5" t="s">
        <v>6</v>
      </c>
      <c r="B13" s="6">
        <v>1687</v>
      </c>
      <c r="C13" s="6">
        <v>1653</v>
      </c>
      <c r="D13" s="7">
        <f t="shared" si="0"/>
        <v>34</v>
      </c>
      <c r="E13" s="7">
        <f t="shared" si="1"/>
        <v>81444</v>
      </c>
    </row>
    <row r="14" spans="1:5" ht="15" customHeight="1" x14ac:dyDescent="0.2">
      <c r="A14" s="5" t="s">
        <v>7</v>
      </c>
      <c r="B14" s="6">
        <v>2096</v>
      </c>
      <c r="C14" s="6">
        <v>1801</v>
      </c>
      <c r="D14" s="7">
        <f t="shared" si="0"/>
        <v>295</v>
      </c>
      <c r="E14" s="7">
        <f t="shared" si="1"/>
        <v>81739</v>
      </c>
    </row>
    <row r="15" spans="1:5" ht="15" customHeight="1" x14ac:dyDescent="0.2">
      <c r="A15" s="5" t="s">
        <v>8</v>
      </c>
      <c r="B15" s="6">
        <v>2724</v>
      </c>
      <c r="C15" s="6">
        <v>1873</v>
      </c>
      <c r="D15" s="7">
        <f t="shared" si="0"/>
        <v>851</v>
      </c>
      <c r="E15" s="7">
        <f t="shared" si="1"/>
        <v>82590</v>
      </c>
    </row>
    <row r="16" spans="1:5" ht="15" customHeight="1" x14ac:dyDescent="0.2">
      <c r="A16" s="5" t="s">
        <v>9</v>
      </c>
      <c r="B16" s="6">
        <v>2457</v>
      </c>
      <c r="C16" s="6">
        <v>1836</v>
      </c>
      <c r="D16" s="7">
        <f t="shared" si="0"/>
        <v>621</v>
      </c>
      <c r="E16" s="7">
        <f t="shared" si="1"/>
        <v>83211</v>
      </c>
    </row>
    <row r="17" spans="1:5" ht="15" customHeight="1" x14ac:dyDescent="0.2">
      <c r="A17" s="5" t="s">
        <v>10</v>
      </c>
      <c r="B17" s="6">
        <v>2762</v>
      </c>
      <c r="C17" s="6">
        <v>1977</v>
      </c>
      <c r="D17" s="7">
        <f t="shared" si="0"/>
        <v>785</v>
      </c>
      <c r="E17" s="7">
        <f t="shared" si="1"/>
        <v>83996</v>
      </c>
    </row>
    <row r="18" spans="1:5" ht="15" customHeight="1" x14ac:dyDescent="0.2">
      <c r="A18" s="5" t="s">
        <v>11</v>
      </c>
      <c r="B18" s="6">
        <v>2545</v>
      </c>
      <c r="C18" s="6">
        <v>1981</v>
      </c>
      <c r="D18" s="7">
        <f t="shared" si="0"/>
        <v>564</v>
      </c>
      <c r="E18" s="7">
        <f t="shared" si="1"/>
        <v>84560</v>
      </c>
    </row>
    <row r="19" spans="1:5" ht="15" customHeight="1" x14ac:dyDescent="0.2">
      <c r="A19" s="5" t="s">
        <v>12</v>
      </c>
      <c r="B19" s="6">
        <v>1860</v>
      </c>
      <c r="C19" s="6">
        <v>2065</v>
      </c>
      <c r="D19" s="7">
        <f t="shared" si="0"/>
        <v>-205</v>
      </c>
      <c r="E19" s="7">
        <f t="shared" si="1"/>
        <v>84355</v>
      </c>
    </row>
    <row r="20" spans="1:5" ht="15" customHeight="1" x14ac:dyDescent="0.2">
      <c r="A20" s="8" t="s">
        <v>26</v>
      </c>
      <c r="B20" s="9">
        <f>SUM(B8:B19)</f>
        <v>28504</v>
      </c>
      <c r="C20" s="9">
        <f t="shared" ref="C20:D20" si="2">SUM(C8:C19)</f>
        <v>24564</v>
      </c>
      <c r="D20" s="9">
        <f t="shared" si="2"/>
        <v>3940</v>
      </c>
      <c r="E20" s="10">
        <f>E19</f>
        <v>84355</v>
      </c>
    </row>
    <row r="21" spans="1:5" ht="15" customHeight="1" x14ac:dyDescent="0.2">
      <c r="A21" s="2" t="s">
        <v>28</v>
      </c>
      <c r="B21" s="3">
        <v>2639</v>
      </c>
      <c r="C21" s="3">
        <v>2278</v>
      </c>
      <c r="D21" s="4">
        <f>B21-C21</f>
        <v>361</v>
      </c>
      <c r="E21" s="4">
        <f>E19+D21</f>
        <v>84716</v>
      </c>
    </row>
    <row r="22" spans="1:5" ht="15" customHeight="1" x14ac:dyDescent="0.2">
      <c r="A22" s="5" t="s">
        <v>2</v>
      </c>
      <c r="B22" s="6">
        <v>3183</v>
      </c>
      <c r="C22" s="6">
        <v>2186</v>
      </c>
      <c r="D22" s="7">
        <f t="shared" ref="D22:D32" si="3">B22-C22</f>
        <v>997</v>
      </c>
      <c r="E22" s="7">
        <f t="shared" ref="E22:E32" si="4">E21+D22</f>
        <v>85713</v>
      </c>
    </row>
    <row r="23" spans="1:5" ht="15" customHeight="1" x14ac:dyDescent="0.2">
      <c r="A23" s="5" t="s">
        <v>3</v>
      </c>
      <c r="B23" s="6">
        <v>2531</v>
      </c>
      <c r="C23" s="6">
        <v>2293</v>
      </c>
      <c r="D23" s="7">
        <f t="shared" si="3"/>
        <v>238</v>
      </c>
      <c r="E23" s="7">
        <f t="shared" si="4"/>
        <v>85951</v>
      </c>
    </row>
    <row r="24" spans="1:5" ht="15" customHeight="1" x14ac:dyDescent="0.2">
      <c r="A24" s="5" t="s">
        <v>4</v>
      </c>
      <c r="B24" s="6">
        <v>2652</v>
      </c>
      <c r="C24" s="6">
        <v>2061</v>
      </c>
      <c r="D24" s="7">
        <f t="shared" si="3"/>
        <v>591</v>
      </c>
      <c r="E24" s="7">
        <f t="shared" si="4"/>
        <v>86542</v>
      </c>
    </row>
    <row r="25" spans="1:5" ht="15" customHeight="1" x14ac:dyDescent="0.2">
      <c r="A25" s="5" t="s">
        <v>5</v>
      </c>
      <c r="B25" s="6">
        <v>3870</v>
      </c>
      <c r="C25" s="11">
        <v>2227</v>
      </c>
      <c r="D25" s="7">
        <f t="shared" si="3"/>
        <v>1643</v>
      </c>
      <c r="E25" s="7">
        <f t="shared" si="4"/>
        <v>88185</v>
      </c>
    </row>
    <row r="26" spans="1:5" ht="15" customHeight="1" x14ac:dyDescent="0.2">
      <c r="A26" s="5" t="s">
        <v>6</v>
      </c>
      <c r="B26" s="6">
        <v>3180</v>
      </c>
      <c r="C26" s="11">
        <v>2169</v>
      </c>
      <c r="D26" s="7">
        <f t="shared" si="3"/>
        <v>1011</v>
      </c>
      <c r="E26" s="7">
        <f t="shared" si="4"/>
        <v>89196</v>
      </c>
    </row>
    <row r="27" spans="1:5" ht="15" customHeight="1" x14ac:dyDescent="0.2">
      <c r="A27" s="5" t="s">
        <v>31</v>
      </c>
      <c r="B27" s="6">
        <v>3412</v>
      </c>
      <c r="C27" s="11">
        <v>2606</v>
      </c>
      <c r="D27" s="7">
        <f t="shared" si="3"/>
        <v>806</v>
      </c>
      <c r="E27" s="7">
        <f t="shared" si="4"/>
        <v>90002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90002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90002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90002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90002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90002</v>
      </c>
    </row>
    <row r="33" spans="1:5" ht="15" customHeight="1" x14ac:dyDescent="0.2">
      <c r="A33" s="8" t="s">
        <v>27</v>
      </c>
      <c r="B33" s="9">
        <f>SUM(B21:B32)</f>
        <v>21467</v>
      </c>
      <c r="C33" s="9">
        <f t="shared" ref="C33:D33" si="5">SUM(C21:C32)</f>
        <v>15820</v>
      </c>
      <c r="D33" s="10">
        <f t="shared" si="5"/>
        <v>5647</v>
      </c>
      <c r="E33" s="10">
        <f>E27</f>
        <v>90002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3.2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9" sqref="A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15357</v>
      </c>
      <c r="C8" s="3">
        <v>14429</v>
      </c>
      <c r="D8" s="4">
        <f t="shared" ref="D8:D17" si="0">B8-C8</f>
        <v>928</v>
      </c>
      <c r="E8" s="7">
        <v>412383</v>
      </c>
    </row>
    <row r="9" spans="1:5" ht="15" customHeight="1" x14ac:dyDescent="0.2">
      <c r="A9" s="5" t="s">
        <v>2</v>
      </c>
      <c r="B9" s="6">
        <v>14636</v>
      </c>
      <c r="C9" s="6">
        <v>12922</v>
      </c>
      <c r="D9" s="7">
        <f t="shared" si="0"/>
        <v>1714</v>
      </c>
      <c r="E9" s="7">
        <f t="shared" ref="E9:E17" si="1">E8+D9</f>
        <v>414097</v>
      </c>
    </row>
    <row r="10" spans="1:5" ht="15" customHeight="1" x14ac:dyDescent="0.2">
      <c r="A10" s="5" t="s">
        <v>3</v>
      </c>
      <c r="B10" s="6">
        <v>13316</v>
      </c>
      <c r="C10" s="6">
        <v>16723</v>
      </c>
      <c r="D10" s="7">
        <f t="shared" si="0"/>
        <v>-3407</v>
      </c>
      <c r="E10" s="7">
        <f t="shared" si="1"/>
        <v>410690</v>
      </c>
    </row>
    <row r="11" spans="1:5" ht="15" customHeight="1" x14ac:dyDescent="0.2">
      <c r="A11" s="5" t="s">
        <v>4</v>
      </c>
      <c r="B11" s="6">
        <v>6755</v>
      </c>
      <c r="C11" s="6">
        <v>16931</v>
      </c>
      <c r="D11" s="7">
        <f t="shared" si="0"/>
        <v>-10176</v>
      </c>
      <c r="E11" s="7">
        <f t="shared" si="1"/>
        <v>400514</v>
      </c>
    </row>
    <row r="12" spans="1:5" ht="15" customHeight="1" x14ac:dyDescent="0.2">
      <c r="A12" s="5" t="s">
        <v>5</v>
      </c>
      <c r="B12" s="6">
        <v>6440</v>
      </c>
      <c r="C12" s="6">
        <v>11607</v>
      </c>
      <c r="D12" s="7">
        <f t="shared" si="0"/>
        <v>-5167</v>
      </c>
      <c r="E12" s="7">
        <f t="shared" si="1"/>
        <v>395347</v>
      </c>
    </row>
    <row r="13" spans="1:5" ht="15" customHeight="1" x14ac:dyDescent="0.2">
      <c r="A13" s="5" t="s">
        <v>6</v>
      </c>
      <c r="B13" s="6">
        <v>9090</v>
      </c>
      <c r="C13" s="6">
        <v>9832</v>
      </c>
      <c r="D13" s="7">
        <f t="shared" si="0"/>
        <v>-742</v>
      </c>
      <c r="E13" s="7">
        <f t="shared" si="1"/>
        <v>394605</v>
      </c>
    </row>
    <row r="14" spans="1:5" ht="15" customHeight="1" x14ac:dyDescent="0.2">
      <c r="A14" s="5" t="s">
        <v>7</v>
      </c>
      <c r="B14" s="6">
        <v>14903</v>
      </c>
      <c r="C14" s="6">
        <v>10721</v>
      </c>
      <c r="D14" s="7">
        <f t="shared" si="0"/>
        <v>4182</v>
      </c>
      <c r="E14" s="7">
        <f t="shared" si="1"/>
        <v>398787</v>
      </c>
    </row>
    <row r="15" spans="1:5" ht="15" customHeight="1" x14ac:dyDescent="0.2">
      <c r="A15" s="5" t="s">
        <v>8</v>
      </c>
      <c r="B15" s="6">
        <v>17615</v>
      </c>
      <c r="C15" s="6">
        <v>10092</v>
      </c>
      <c r="D15" s="7">
        <f t="shared" si="0"/>
        <v>7523</v>
      </c>
      <c r="E15" s="7">
        <f t="shared" si="1"/>
        <v>406310</v>
      </c>
    </row>
    <row r="16" spans="1:5" ht="15" customHeight="1" x14ac:dyDescent="0.2">
      <c r="A16" s="5" t="s">
        <v>9</v>
      </c>
      <c r="B16" s="6">
        <v>17407</v>
      </c>
      <c r="C16" s="6">
        <v>11305</v>
      </c>
      <c r="D16" s="7">
        <f t="shared" si="0"/>
        <v>6102</v>
      </c>
      <c r="E16" s="7">
        <f t="shared" si="1"/>
        <v>412412</v>
      </c>
    </row>
    <row r="17" spans="1:5" ht="15" customHeight="1" x14ac:dyDescent="0.2">
      <c r="A17" s="5" t="s">
        <v>10</v>
      </c>
      <c r="B17" s="6">
        <v>17782</v>
      </c>
      <c r="C17" s="6">
        <v>11978</v>
      </c>
      <c r="D17" s="7">
        <f t="shared" si="0"/>
        <v>5804</v>
      </c>
      <c r="E17" s="7">
        <f t="shared" si="1"/>
        <v>418216</v>
      </c>
    </row>
    <row r="18" spans="1:5" ht="15" customHeight="1" x14ac:dyDescent="0.2">
      <c r="A18" s="5" t="s">
        <v>11</v>
      </c>
      <c r="B18" s="6">
        <v>16998</v>
      </c>
      <c r="C18" s="6">
        <v>11702</v>
      </c>
      <c r="D18" s="7">
        <f t="shared" ref="D18:D19" si="2">B18-C18</f>
        <v>5296</v>
      </c>
      <c r="E18" s="7">
        <f t="shared" ref="E18:E19" si="3">E17+D18</f>
        <v>423512</v>
      </c>
    </row>
    <row r="19" spans="1:5" ht="15" customHeight="1" x14ac:dyDescent="0.2">
      <c r="A19" s="5" t="s">
        <v>12</v>
      </c>
      <c r="B19" s="6">
        <v>12476</v>
      </c>
      <c r="C19" s="6">
        <v>14986</v>
      </c>
      <c r="D19" s="7">
        <f t="shared" si="2"/>
        <v>-2510</v>
      </c>
      <c r="E19" s="7">
        <f t="shared" si="3"/>
        <v>421002</v>
      </c>
    </row>
    <row r="20" spans="1:5" ht="15" customHeight="1" x14ac:dyDescent="0.2">
      <c r="A20" s="8" t="s">
        <v>26</v>
      </c>
      <c r="B20" s="9">
        <f>SUM(B8:B19)</f>
        <v>162775</v>
      </c>
      <c r="C20" s="9">
        <f t="shared" ref="C20" si="4">SUM(C8:C19)</f>
        <v>153228</v>
      </c>
      <c r="D20" s="9">
        <f>SUM(D8:D19)</f>
        <v>9547</v>
      </c>
      <c r="E20" s="10">
        <f>E19</f>
        <v>421002</v>
      </c>
    </row>
    <row r="21" spans="1:5" ht="15" customHeight="1" x14ac:dyDescent="0.2">
      <c r="A21" s="2" t="s">
        <v>28</v>
      </c>
      <c r="B21" s="3">
        <v>14932</v>
      </c>
      <c r="C21" s="3">
        <v>13184</v>
      </c>
      <c r="D21" s="4">
        <f>B21-C21</f>
        <v>1748</v>
      </c>
      <c r="E21" s="4">
        <f>E19+D21</f>
        <v>422750</v>
      </c>
    </row>
    <row r="22" spans="1:5" ht="15" customHeight="1" x14ac:dyDescent="0.2">
      <c r="A22" s="5" t="s">
        <v>2</v>
      </c>
      <c r="B22" s="6">
        <v>11135</v>
      </c>
      <c r="C22" s="6">
        <v>12205</v>
      </c>
      <c r="D22" s="7">
        <f t="shared" ref="D22:D32" si="5">B22-C22</f>
        <v>-1070</v>
      </c>
      <c r="E22" s="7">
        <f t="shared" ref="E22:E32" si="6">E21+D22</f>
        <v>421680</v>
      </c>
    </row>
    <row r="23" spans="1:5" ht="15" customHeight="1" x14ac:dyDescent="0.2">
      <c r="A23" s="5" t="s">
        <v>3</v>
      </c>
      <c r="B23" s="6">
        <v>15518</v>
      </c>
      <c r="C23" s="6">
        <v>14169</v>
      </c>
      <c r="D23" s="7">
        <f t="shared" si="5"/>
        <v>1349</v>
      </c>
      <c r="E23" s="7">
        <f t="shared" si="6"/>
        <v>423029</v>
      </c>
    </row>
    <row r="24" spans="1:5" ht="15" customHeight="1" x14ac:dyDescent="0.2">
      <c r="A24" s="5" t="s">
        <v>4</v>
      </c>
      <c r="B24" s="6">
        <v>14683</v>
      </c>
      <c r="C24" s="6">
        <v>12768</v>
      </c>
      <c r="D24" s="7">
        <f t="shared" si="5"/>
        <v>1915</v>
      </c>
      <c r="E24" s="7">
        <f t="shared" si="6"/>
        <v>424944</v>
      </c>
    </row>
    <row r="25" spans="1:5" ht="15" customHeight="1" x14ac:dyDescent="0.2">
      <c r="A25" s="5" t="s">
        <v>5</v>
      </c>
      <c r="B25" s="6">
        <v>15748</v>
      </c>
      <c r="C25" s="11">
        <v>12412</v>
      </c>
      <c r="D25" s="7">
        <f t="shared" si="5"/>
        <v>3336</v>
      </c>
      <c r="E25" s="7">
        <f t="shared" si="6"/>
        <v>428280</v>
      </c>
    </row>
    <row r="26" spans="1:5" ht="15" customHeight="1" x14ac:dyDescent="0.2">
      <c r="A26" s="5" t="s">
        <v>6</v>
      </c>
      <c r="B26" s="6">
        <v>17751</v>
      </c>
      <c r="C26" s="11">
        <v>12521</v>
      </c>
      <c r="D26" s="7">
        <f t="shared" si="5"/>
        <v>5230</v>
      </c>
      <c r="E26" s="7">
        <f t="shared" si="6"/>
        <v>433510</v>
      </c>
    </row>
    <row r="27" spans="1:5" ht="15" customHeight="1" x14ac:dyDescent="0.2">
      <c r="A27" s="5" t="s">
        <v>31</v>
      </c>
      <c r="B27" s="6">
        <v>20640</v>
      </c>
      <c r="C27" s="11">
        <v>13354</v>
      </c>
      <c r="D27" s="7">
        <f t="shared" si="5"/>
        <v>7286</v>
      </c>
      <c r="E27" s="7">
        <f t="shared" si="6"/>
        <v>440796</v>
      </c>
    </row>
    <row r="28" spans="1:5" ht="15" hidden="1" customHeight="1" x14ac:dyDescent="0.2">
      <c r="A28" s="5" t="s">
        <v>8</v>
      </c>
      <c r="B28" s="6"/>
      <c r="C28" s="11"/>
      <c r="D28" s="7">
        <f t="shared" si="5"/>
        <v>0</v>
      </c>
      <c r="E28" s="7">
        <f t="shared" si="6"/>
        <v>440796</v>
      </c>
    </row>
    <row r="29" spans="1:5" ht="15" hidden="1" customHeight="1" x14ac:dyDescent="0.2">
      <c r="A29" s="5" t="s">
        <v>9</v>
      </c>
      <c r="B29" s="6"/>
      <c r="C29" s="11"/>
      <c r="D29" s="7">
        <f t="shared" si="5"/>
        <v>0</v>
      </c>
      <c r="E29" s="7">
        <f t="shared" si="6"/>
        <v>440796</v>
      </c>
    </row>
    <row r="30" spans="1:5" ht="15" hidden="1" customHeight="1" x14ac:dyDescent="0.2">
      <c r="A30" s="5" t="s">
        <v>10</v>
      </c>
      <c r="B30" s="6"/>
      <c r="C30" s="11"/>
      <c r="D30" s="7">
        <f t="shared" si="5"/>
        <v>0</v>
      </c>
      <c r="E30" s="7">
        <f t="shared" si="6"/>
        <v>440796</v>
      </c>
    </row>
    <row r="31" spans="1:5" ht="15" hidden="1" customHeight="1" x14ac:dyDescent="0.2">
      <c r="A31" s="5" t="s">
        <v>11</v>
      </c>
      <c r="B31" s="6"/>
      <c r="C31" s="11"/>
      <c r="D31" s="7">
        <f t="shared" si="5"/>
        <v>0</v>
      </c>
      <c r="E31" s="7">
        <f t="shared" si="6"/>
        <v>440796</v>
      </c>
    </row>
    <row r="32" spans="1:5" ht="15" hidden="1" customHeight="1" x14ac:dyDescent="0.2">
      <c r="A32" s="5" t="s">
        <v>12</v>
      </c>
      <c r="B32" s="6"/>
      <c r="C32" s="11"/>
      <c r="D32" s="7">
        <f t="shared" si="5"/>
        <v>0</v>
      </c>
      <c r="E32" s="7">
        <f t="shared" si="6"/>
        <v>440796</v>
      </c>
    </row>
    <row r="33" spans="1:5" ht="15" customHeight="1" x14ac:dyDescent="0.2">
      <c r="A33" s="8" t="s">
        <v>27</v>
      </c>
      <c r="B33" s="9">
        <f>SUM(B21:B32)</f>
        <v>110407</v>
      </c>
      <c r="C33" s="9">
        <f t="shared" ref="C33:D33" si="7">SUM(C21:C32)</f>
        <v>90613</v>
      </c>
      <c r="D33" s="10">
        <f t="shared" si="7"/>
        <v>19794</v>
      </c>
      <c r="E33" s="10">
        <f>E27</f>
        <v>440796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4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8" activePane="bottomLeft" state="frozen"/>
      <selection pane="bottomLeft" activeCell="A37" sqref="A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9" max="11" width="12.42578125" bestFit="1" customWidth="1"/>
    <col min="13" max="13" width="12.42578125" bestFit="1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2275</v>
      </c>
      <c r="C8" s="3">
        <v>1881</v>
      </c>
      <c r="D8" s="4">
        <f>B8-C8</f>
        <v>394</v>
      </c>
      <c r="E8" s="7">
        <v>54439</v>
      </c>
    </row>
    <row r="9" spans="1:5" ht="15" customHeight="1" x14ac:dyDescent="0.2">
      <c r="A9" s="5" t="s">
        <v>2</v>
      </c>
      <c r="B9" s="6">
        <v>2679</v>
      </c>
      <c r="C9" s="6">
        <v>1918</v>
      </c>
      <c r="D9" s="7">
        <f t="shared" ref="D9:D19" si="0">B9-C9</f>
        <v>761</v>
      </c>
      <c r="E9" s="7">
        <f t="shared" ref="E9:E19" si="1">E8+D9</f>
        <v>55200</v>
      </c>
    </row>
    <row r="10" spans="1:5" ht="15" customHeight="1" x14ac:dyDescent="0.2">
      <c r="A10" s="5" t="s">
        <v>3</v>
      </c>
      <c r="B10" s="6">
        <v>2249</v>
      </c>
      <c r="C10" s="6">
        <v>1960</v>
      </c>
      <c r="D10" s="7">
        <f t="shared" si="0"/>
        <v>289</v>
      </c>
      <c r="E10" s="7">
        <f t="shared" si="1"/>
        <v>55489</v>
      </c>
    </row>
    <row r="11" spans="1:5" ht="15" customHeight="1" x14ac:dyDescent="0.2">
      <c r="A11" s="5" t="s">
        <v>4</v>
      </c>
      <c r="B11" s="6">
        <v>1097</v>
      </c>
      <c r="C11" s="6">
        <v>2398</v>
      </c>
      <c r="D11" s="7">
        <f t="shared" si="0"/>
        <v>-1301</v>
      </c>
      <c r="E11" s="7">
        <f t="shared" si="1"/>
        <v>54188</v>
      </c>
    </row>
    <row r="12" spans="1:5" ht="15" customHeight="1" x14ac:dyDescent="0.2">
      <c r="A12" s="5" t="s">
        <v>5</v>
      </c>
      <c r="B12" s="6">
        <v>1256</v>
      </c>
      <c r="C12" s="6">
        <v>1693</v>
      </c>
      <c r="D12" s="7">
        <f t="shared" si="0"/>
        <v>-437</v>
      </c>
      <c r="E12" s="7">
        <f t="shared" si="1"/>
        <v>53751</v>
      </c>
    </row>
    <row r="13" spans="1:5" ht="15" customHeight="1" x14ac:dyDescent="0.2">
      <c r="A13" s="5" t="s">
        <v>6</v>
      </c>
      <c r="B13" s="6">
        <v>1887</v>
      </c>
      <c r="C13" s="6">
        <v>1973</v>
      </c>
      <c r="D13" s="7">
        <f t="shared" si="0"/>
        <v>-86</v>
      </c>
      <c r="E13" s="7">
        <f t="shared" si="1"/>
        <v>53665</v>
      </c>
    </row>
    <row r="14" spans="1:5" ht="15" customHeight="1" x14ac:dyDescent="0.2">
      <c r="A14" s="5" t="s">
        <v>7</v>
      </c>
      <c r="B14" s="6">
        <v>1825</v>
      </c>
      <c r="C14" s="6">
        <v>1610</v>
      </c>
      <c r="D14" s="7">
        <f t="shared" si="0"/>
        <v>215</v>
      </c>
      <c r="E14" s="7">
        <f t="shared" si="1"/>
        <v>53880</v>
      </c>
    </row>
    <row r="15" spans="1:5" ht="15" customHeight="1" x14ac:dyDescent="0.2">
      <c r="A15" s="5" t="s">
        <v>8</v>
      </c>
      <c r="B15" s="6">
        <v>2390</v>
      </c>
      <c r="C15" s="6">
        <v>1723</v>
      </c>
      <c r="D15" s="7">
        <f t="shared" si="0"/>
        <v>667</v>
      </c>
      <c r="E15" s="7">
        <f t="shared" si="1"/>
        <v>54547</v>
      </c>
    </row>
    <row r="16" spans="1:5" ht="15" customHeight="1" x14ac:dyDescent="0.2">
      <c r="A16" s="5" t="s">
        <v>9</v>
      </c>
      <c r="B16" s="6">
        <v>2804</v>
      </c>
      <c r="C16" s="6">
        <v>1600</v>
      </c>
      <c r="D16" s="7">
        <f t="shared" si="0"/>
        <v>1204</v>
      </c>
      <c r="E16" s="7">
        <f t="shared" si="1"/>
        <v>55751</v>
      </c>
    </row>
    <row r="17" spans="1:5" ht="15" customHeight="1" x14ac:dyDescent="0.2">
      <c r="A17" s="5" t="s">
        <v>10</v>
      </c>
      <c r="B17" s="6">
        <v>2930</v>
      </c>
      <c r="C17" s="6">
        <v>2179</v>
      </c>
      <c r="D17" s="7">
        <f t="shared" si="0"/>
        <v>751</v>
      </c>
      <c r="E17" s="7">
        <f t="shared" si="1"/>
        <v>56502</v>
      </c>
    </row>
    <row r="18" spans="1:5" ht="15" customHeight="1" x14ac:dyDescent="0.2">
      <c r="A18" s="5" t="s">
        <v>11</v>
      </c>
      <c r="B18" s="6">
        <v>3221</v>
      </c>
      <c r="C18" s="6">
        <v>2232</v>
      </c>
      <c r="D18" s="7">
        <f t="shared" si="0"/>
        <v>989</v>
      </c>
      <c r="E18" s="7">
        <f t="shared" si="1"/>
        <v>57491</v>
      </c>
    </row>
    <row r="19" spans="1:5" ht="15" customHeight="1" x14ac:dyDescent="0.2">
      <c r="A19" s="5" t="s">
        <v>12</v>
      </c>
      <c r="B19" s="6">
        <v>2538</v>
      </c>
      <c r="C19" s="6">
        <v>2259</v>
      </c>
      <c r="D19" s="7">
        <f t="shared" si="0"/>
        <v>279</v>
      </c>
      <c r="E19" s="7">
        <f t="shared" si="1"/>
        <v>57770</v>
      </c>
    </row>
    <row r="20" spans="1:5" ht="15" customHeight="1" x14ac:dyDescent="0.2">
      <c r="A20" s="8" t="s">
        <v>26</v>
      </c>
      <c r="B20" s="9">
        <f>SUM(B8:B19)</f>
        <v>27151</v>
      </c>
      <c r="C20" s="9">
        <f t="shared" ref="C20:D20" si="2">SUM(C8:C19)</f>
        <v>23426</v>
      </c>
      <c r="D20" s="9">
        <f t="shared" si="2"/>
        <v>3725</v>
      </c>
      <c r="E20" s="10">
        <f>E19</f>
        <v>57770</v>
      </c>
    </row>
    <row r="21" spans="1:5" ht="15" customHeight="1" x14ac:dyDescent="0.2">
      <c r="A21" s="2" t="s">
        <v>28</v>
      </c>
      <c r="B21" s="3">
        <v>2712</v>
      </c>
      <c r="C21" s="3">
        <v>2354</v>
      </c>
      <c r="D21" s="4">
        <f>B21-C21</f>
        <v>358</v>
      </c>
      <c r="E21" s="4">
        <f>E19+D21</f>
        <v>58128</v>
      </c>
    </row>
    <row r="22" spans="1:5" ht="15" customHeight="1" x14ac:dyDescent="0.2">
      <c r="A22" s="5" t="s">
        <v>2</v>
      </c>
      <c r="B22" s="6">
        <v>2487</v>
      </c>
      <c r="C22" s="6">
        <v>2136</v>
      </c>
      <c r="D22" s="7">
        <f>B22-C22</f>
        <v>351</v>
      </c>
      <c r="E22" s="7">
        <f>E21+D22</f>
        <v>58479</v>
      </c>
    </row>
    <row r="23" spans="1:5" ht="18" customHeight="1" x14ac:dyDescent="0.2">
      <c r="A23" s="5" t="s">
        <v>3</v>
      </c>
      <c r="B23" s="6">
        <v>2535</v>
      </c>
      <c r="C23" s="6">
        <v>2264</v>
      </c>
      <c r="D23" s="7">
        <f>B23-C23</f>
        <v>271</v>
      </c>
      <c r="E23" s="7">
        <f>E22+D23</f>
        <v>58750</v>
      </c>
    </row>
    <row r="24" spans="1:5" ht="15" customHeight="1" x14ac:dyDescent="0.2">
      <c r="A24" s="5" t="s">
        <v>4</v>
      </c>
      <c r="B24" s="6">
        <v>2301</v>
      </c>
      <c r="C24" s="6">
        <v>2060</v>
      </c>
      <c r="D24" s="7">
        <f>B24-C24</f>
        <v>241</v>
      </c>
      <c r="E24" s="7">
        <f t="shared" ref="E24:E32" si="3">E23+D24</f>
        <v>58991</v>
      </c>
    </row>
    <row r="25" spans="1:5" ht="15" customHeight="1" x14ac:dyDescent="0.2">
      <c r="A25" s="5" t="s">
        <v>5</v>
      </c>
      <c r="B25" s="6">
        <v>2458</v>
      </c>
      <c r="C25" s="11">
        <v>2207</v>
      </c>
      <c r="D25" s="7">
        <f>B25-C25</f>
        <v>251</v>
      </c>
      <c r="E25" s="7">
        <f t="shared" si="3"/>
        <v>59242</v>
      </c>
    </row>
    <row r="26" spans="1:5" ht="15" customHeight="1" x14ac:dyDescent="0.2">
      <c r="A26" s="5" t="s">
        <v>6</v>
      </c>
      <c r="B26" s="6">
        <v>2839</v>
      </c>
      <c r="C26" s="11">
        <v>2065</v>
      </c>
      <c r="D26" s="7">
        <f t="shared" ref="D26:D32" si="4">B26-C26</f>
        <v>774</v>
      </c>
      <c r="E26" s="7">
        <f t="shared" si="3"/>
        <v>60016</v>
      </c>
    </row>
    <row r="27" spans="1:5" ht="15" customHeight="1" x14ac:dyDescent="0.2">
      <c r="A27" s="5" t="s">
        <v>31</v>
      </c>
      <c r="B27" s="6">
        <v>2664</v>
      </c>
      <c r="C27" s="11">
        <v>2332</v>
      </c>
      <c r="D27" s="7">
        <f t="shared" si="4"/>
        <v>332</v>
      </c>
      <c r="E27" s="7">
        <f t="shared" si="3"/>
        <v>60348</v>
      </c>
    </row>
    <row r="28" spans="1:5" ht="15" hidden="1" customHeight="1" x14ac:dyDescent="0.2">
      <c r="A28" s="5" t="s">
        <v>8</v>
      </c>
      <c r="B28" s="6"/>
      <c r="C28" s="11"/>
      <c r="D28" s="7">
        <f t="shared" si="4"/>
        <v>0</v>
      </c>
      <c r="E28" s="7">
        <f t="shared" si="3"/>
        <v>60348</v>
      </c>
    </row>
    <row r="29" spans="1:5" ht="15" hidden="1" customHeight="1" x14ac:dyDescent="0.2">
      <c r="A29" s="5" t="s">
        <v>9</v>
      </c>
      <c r="B29" s="6"/>
      <c r="C29" s="11"/>
      <c r="D29" s="7">
        <f t="shared" si="4"/>
        <v>0</v>
      </c>
      <c r="E29" s="7">
        <f t="shared" si="3"/>
        <v>60348</v>
      </c>
    </row>
    <row r="30" spans="1:5" ht="15" hidden="1" customHeight="1" x14ac:dyDescent="0.2">
      <c r="A30" s="5" t="s">
        <v>10</v>
      </c>
      <c r="B30" s="6"/>
      <c r="C30" s="11"/>
      <c r="D30" s="7">
        <f t="shared" si="4"/>
        <v>0</v>
      </c>
      <c r="E30" s="7">
        <f t="shared" si="3"/>
        <v>60348</v>
      </c>
    </row>
    <row r="31" spans="1:5" ht="15" hidden="1" customHeight="1" x14ac:dyDescent="0.2">
      <c r="A31" s="5" t="s">
        <v>11</v>
      </c>
      <c r="B31" s="6"/>
      <c r="C31" s="11"/>
      <c r="D31" s="7">
        <f t="shared" si="4"/>
        <v>0</v>
      </c>
      <c r="E31" s="7">
        <f t="shared" si="3"/>
        <v>60348</v>
      </c>
    </row>
    <row r="32" spans="1:5" ht="15" hidden="1" customHeight="1" x14ac:dyDescent="0.2">
      <c r="A32" s="5" t="s">
        <v>12</v>
      </c>
      <c r="B32" s="6"/>
      <c r="C32" s="11"/>
      <c r="D32" s="7">
        <f t="shared" si="4"/>
        <v>0</v>
      </c>
      <c r="E32" s="7">
        <f t="shared" si="3"/>
        <v>60348</v>
      </c>
    </row>
    <row r="33" spans="1:5" ht="15" customHeight="1" x14ac:dyDescent="0.2">
      <c r="A33" s="8" t="s">
        <v>27</v>
      </c>
      <c r="B33" s="9">
        <f>SUM(B21:B32)</f>
        <v>17996</v>
      </c>
      <c r="C33" s="9">
        <f t="shared" ref="C33" si="5">SUM(C21:C32)</f>
        <v>15418</v>
      </c>
      <c r="D33" s="10">
        <f>SUM(D21:D32)</f>
        <v>2578</v>
      </c>
      <c r="E33" s="10">
        <f>E27</f>
        <v>60348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6.2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24884</v>
      </c>
      <c r="C8" s="3">
        <v>23787</v>
      </c>
      <c r="D8" s="4">
        <f>B8-C8</f>
        <v>1097</v>
      </c>
      <c r="E8" s="7">
        <v>739441</v>
      </c>
    </row>
    <row r="9" spans="1:5" ht="15" customHeight="1" x14ac:dyDescent="0.2">
      <c r="A9" s="5" t="s">
        <v>2</v>
      </c>
      <c r="B9" s="6">
        <v>26621</v>
      </c>
      <c r="C9" s="6">
        <v>22214</v>
      </c>
      <c r="D9" s="7">
        <f t="shared" ref="D9:D19" si="0">B9-C9</f>
        <v>4407</v>
      </c>
      <c r="E9" s="7">
        <f t="shared" ref="E9:E19" si="1">E8+D9</f>
        <v>743848</v>
      </c>
    </row>
    <row r="10" spans="1:5" ht="15" customHeight="1" x14ac:dyDescent="0.2">
      <c r="A10" s="5" t="s">
        <v>3</v>
      </c>
      <c r="B10" s="6">
        <v>24066</v>
      </c>
      <c r="C10" s="6">
        <v>26437</v>
      </c>
      <c r="D10" s="7">
        <f t="shared" si="0"/>
        <v>-2371</v>
      </c>
      <c r="E10" s="7">
        <f t="shared" si="1"/>
        <v>741477</v>
      </c>
    </row>
    <row r="11" spans="1:5" ht="15" customHeight="1" x14ac:dyDescent="0.2">
      <c r="A11" s="5" t="s">
        <v>4</v>
      </c>
      <c r="B11" s="6">
        <v>12859</v>
      </c>
      <c r="C11" s="6">
        <v>23563</v>
      </c>
      <c r="D11" s="7">
        <f t="shared" si="0"/>
        <v>-10704</v>
      </c>
      <c r="E11" s="7">
        <f t="shared" si="1"/>
        <v>730773</v>
      </c>
    </row>
    <row r="12" spans="1:5" ht="15" customHeight="1" x14ac:dyDescent="0.2">
      <c r="A12" s="5" t="s">
        <v>5</v>
      </c>
      <c r="B12" s="6">
        <v>15101</v>
      </c>
      <c r="C12" s="6">
        <v>18018</v>
      </c>
      <c r="D12" s="7">
        <f t="shared" si="0"/>
        <v>-2917</v>
      </c>
      <c r="E12" s="7">
        <f t="shared" si="1"/>
        <v>727856</v>
      </c>
    </row>
    <row r="13" spans="1:5" ht="15" customHeight="1" x14ac:dyDescent="0.2">
      <c r="A13" s="5" t="s">
        <v>6</v>
      </c>
      <c r="B13" s="6">
        <v>22369</v>
      </c>
      <c r="C13" s="6">
        <v>17233</v>
      </c>
      <c r="D13" s="7">
        <f t="shared" si="0"/>
        <v>5136</v>
      </c>
      <c r="E13" s="7">
        <f t="shared" si="1"/>
        <v>732992</v>
      </c>
    </row>
    <row r="14" spans="1:5" ht="15" customHeight="1" x14ac:dyDescent="0.2">
      <c r="A14" s="5" t="s">
        <v>7</v>
      </c>
      <c r="B14" s="6">
        <v>27976</v>
      </c>
      <c r="C14" s="6">
        <v>19339</v>
      </c>
      <c r="D14" s="7">
        <f t="shared" si="0"/>
        <v>8637</v>
      </c>
      <c r="E14" s="7">
        <f t="shared" si="1"/>
        <v>741629</v>
      </c>
    </row>
    <row r="15" spans="1:5" ht="15" customHeight="1" x14ac:dyDescent="0.2">
      <c r="A15" s="5" t="s">
        <v>8</v>
      </c>
      <c r="B15" s="6">
        <v>29697</v>
      </c>
      <c r="C15" s="6">
        <v>19639</v>
      </c>
      <c r="D15" s="7">
        <f t="shared" si="0"/>
        <v>10058</v>
      </c>
      <c r="E15" s="7">
        <f t="shared" si="1"/>
        <v>751687</v>
      </c>
    </row>
    <row r="16" spans="1:5" ht="15" customHeight="1" x14ac:dyDescent="0.2">
      <c r="A16" s="5" t="s">
        <v>9</v>
      </c>
      <c r="B16" s="6">
        <v>30714</v>
      </c>
      <c r="C16" s="6">
        <v>20901</v>
      </c>
      <c r="D16" s="7">
        <f t="shared" si="0"/>
        <v>9813</v>
      </c>
      <c r="E16" s="7">
        <f t="shared" si="1"/>
        <v>761500</v>
      </c>
    </row>
    <row r="17" spans="1:5" ht="15.75" customHeight="1" x14ac:dyDescent="0.2">
      <c r="A17" s="5" t="s">
        <v>10</v>
      </c>
      <c r="B17" s="6">
        <v>32253</v>
      </c>
      <c r="C17" s="6">
        <v>22601</v>
      </c>
      <c r="D17" s="7">
        <f t="shared" si="0"/>
        <v>9652</v>
      </c>
      <c r="E17" s="7">
        <f t="shared" si="1"/>
        <v>771152</v>
      </c>
    </row>
    <row r="18" spans="1:5" ht="15" customHeight="1" x14ac:dyDescent="0.2">
      <c r="A18" s="5" t="s">
        <v>11</v>
      </c>
      <c r="B18" s="6">
        <v>29210</v>
      </c>
      <c r="C18" s="6">
        <v>23566</v>
      </c>
      <c r="D18" s="7">
        <f t="shared" si="0"/>
        <v>5644</v>
      </c>
      <c r="E18" s="7">
        <f t="shared" si="1"/>
        <v>776796</v>
      </c>
    </row>
    <row r="19" spans="1:5" ht="15" customHeight="1" x14ac:dyDescent="0.2">
      <c r="A19" s="5" t="s">
        <v>12</v>
      </c>
      <c r="B19" s="6">
        <v>21903</v>
      </c>
      <c r="C19" s="6">
        <v>29089</v>
      </c>
      <c r="D19" s="7">
        <f t="shared" si="0"/>
        <v>-7186</v>
      </c>
      <c r="E19" s="7">
        <f t="shared" si="1"/>
        <v>769610</v>
      </c>
    </row>
    <row r="20" spans="1:5" ht="15" customHeight="1" x14ac:dyDescent="0.2">
      <c r="A20" s="8" t="s">
        <v>26</v>
      </c>
      <c r="B20" s="9">
        <f>SUM(B8:B19)</f>
        <v>297653</v>
      </c>
      <c r="C20" s="9">
        <f t="shared" ref="C20:D20" si="2">SUM(C8:C19)</f>
        <v>266387</v>
      </c>
      <c r="D20" s="9">
        <f t="shared" si="2"/>
        <v>31266</v>
      </c>
      <c r="E20" s="10">
        <f>E19</f>
        <v>769610</v>
      </c>
    </row>
    <row r="21" spans="1:5" ht="15" customHeight="1" x14ac:dyDescent="0.2">
      <c r="A21" s="2" t="s">
        <v>28</v>
      </c>
      <c r="B21" s="3">
        <v>27731</v>
      </c>
      <c r="C21" s="3">
        <v>25411</v>
      </c>
      <c r="D21" s="4">
        <f>B21-C21</f>
        <v>2320</v>
      </c>
      <c r="E21" s="4">
        <f>E19+D21</f>
        <v>771930</v>
      </c>
    </row>
    <row r="22" spans="1:5" ht="15" customHeight="1" x14ac:dyDescent="0.2">
      <c r="A22" s="5" t="s">
        <v>2</v>
      </c>
      <c r="B22" s="6">
        <v>30613</v>
      </c>
      <c r="C22" s="6">
        <v>23309</v>
      </c>
      <c r="D22" s="7">
        <f t="shared" ref="D22:D32" si="3">B22-C22</f>
        <v>7304</v>
      </c>
      <c r="E22" s="7">
        <f t="shared" ref="E22:E32" si="4">E21+D22</f>
        <v>779234</v>
      </c>
    </row>
    <row r="23" spans="1:5" ht="15" customHeight="1" x14ac:dyDescent="0.2">
      <c r="A23" s="5" t="s">
        <v>3</v>
      </c>
      <c r="B23" s="6">
        <v>29872</v>
      </c>
      <c r="C23" s="6">
        <v>26206</v>
      </c>
      <c r="D23" s="7">
        <f t="shared" si="3"/>
        <v>3666</v>
      </c>
      <c r="E23" s="7">
        <f t="shared" si="4"/>
        <v>782900</v>
      </c>
    </row>
    <row r="24" spans="1:5" ht="15" customHeight="1" x14ac:dyDescent="0.2">
      <c r="A24" s="5" t="s">
        <v>4</v>
      </c>
      <c r="B24" s="6">
        <v>25621</v>
      </c>
      <c r="C24" s="6">
        <v>21311</v>
      </c>
      <c r="D24" s="7">
        <f t="shared" si="3"/>
        <v>4310</v>
      </c>
      <c r="E24" s="7">
        <f t="shared" si="4"/>
        <v>787210</v>
      </c>
    </row>
    <row r="25" spans="1:5" ht="15" customHeight="1" x14ac:dyDescent="0.2">
      <c r="A25" s="5" t="s">
        <v>5</v>
      </c>
      <c r="B25" s="6">
        <v>32039</v>
      </c>
      <c r="C25" s="6">
        <v>23505</v>
      </c>
      <c r="D25" s="7">
        <f t="shared" si="3"/>
        <v>8534</v>
      </c>
      <c r="E25" s="7">
        <f t="shared" si="4"/>
        <v>795744</v>
      </c>
    </row>
    <row r="26" spans="1:5" ht="15" customHeight="1" x14ac:dyDescent="0.2">
      <c r="A26" s="5" t="s">
        <v>6</v>
      </c>
      <c r="B26" s="6">
        <v>34467</v>
      </c>
      <c r="C26" s="6">
        <v>24394</v>
      </c>
      <c r="D26" s="7">
        <f t="shared" si="3"/>
        <v>10073</v>
      </c>
      <c r="E26" s="7">
        <f t="shared" si="4"/>
        <v>805817</v>
      </c>
    </row>
    <row r="27" spans="1:5" ht="15" customHeight="1" x14ac:dyDescent="0.2">
      <c r="A27" s="5" t="s">
        <v>31</v>
      </c>
      <c r="B27" s="6">
        <v>33451</v>
      </c>
      <c r="C27" s="11">
        <v>24227</v>
      </c>
      <c r="D27" s="7">
        <f t="shared" si="3"/>
        <v>9224</v>
      </c>
      <c r="E27" s="7">
        <f t="shared" si="4"/>
        <v>815041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815041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815041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815041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815041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815041</v>
      </c>
    </row>
    <row r="33" spans="1:5" ht="15" customHeight="1" x14ac:dyDescent="0.2">
      <c r="A33" s="8" t="s">
        <v>27</v>
      </c>
      <c r="B33" s="9">
        <f>SUM(B21:B32)</f>
        <v>213794</v>
      </c>
      <c r="C33" s="9">
        <f t="shared" ref="C33:D33" si="5">SUM(C21:C32)</f>
        <v>168363</v>
      </c>
      <c r="D33" s="10">
        <f t="shared" si="5"/>
        <v>45431</v>
      </c>
      <c r="E33" s="10">
        <f>E27</f>
        <v>815041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5.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2041</v>
      </c>
      <c r="C8" s="3">
        <v>2067</v>
      </c>
      <c r="D8" s="4">
        <f>B8-C8</f>
        <v>-26</v>
      </c>
      <c r="E8" s="7">
        <v>65523</v>
      </c>
    </row>
    <row r="9" spans="1:5" ht="15" customHeight="1" x14ac:dyDescent="0.2">
      <c r="A9" s="5" t="s">
        <v>2</v>
      </c>
      <c r="B9" s="6">
        <v>2269</v>
      </c>
      <c r="C9" s="6">
        <v>2105</v>
      </c>
      <c r="D9" s="7">
        <f t="shared" ref="D9:D19" si="0">B9-C9</f>
        <v>164</v>
      </c>
      <c r="E9" s="7">
        <f>E8+D9</f>
        <v>65687</v>
      </c>
    </row>
    <row r="10" spans="1:5" ht="15" customHeight="1" x14ac:dyDescent="0.2">
      <c r="A10" s="5" t="s">
        <v>3</v>
      </c>
      <c r="B10" s="6">
        <v>1668</v>
      </c>
      <c r="C10" s="6">
        <v>1980</v>
      </c>
      <c r="D10" s="7">
        <f t="shared" si="0"/>
        <v>-312</v>
      </c>
      <c r="E10" s="7">
        <f t="shared" ref="E10:E19" si="1">E9+D10</f>
        <v>65375</v>
      </c>
    </row>
    <row r="11" spans="1:5" ht="15" customHeight="1" x14ac:dyDescent="0.2">
      <c r="A11" s="5" t="s">
        <v>4</v>
      </c>
      <c r="B11" s="6">
        <v>783</v>
      </c>
      <c r="C11" s="6">
        <v>1744</v>
      </c>
      <c r="D11" s="7">
        <f t="shared" si="0"/>
        <v>-961</v>
      </c>
      <c r="E11" s="7">
        <f t="shared" si="1"/>
        <v>64414</v>
      </c>
    </row>
    <row r="12" spans="1:5" ht="15" customHeight="1" x14ac:dyDescent="0.2">
      <c r="A12" s="5" t="s">
        <v>5</v>
      </c>
      <c r="B12" s="6">
        <v>1062</v>
      </c>
      <c r="C12" s="6">
        <v>1348</v>
      </c>
      <c r="D12" s="7">
        <f t="shared" si="0"/>
        <v>-286</v>
      </c>
      <c r="E12" s="7">
        <f t="shared" si="1"/>
        <v>64128</v>
      </c>
    </row>
    <row r="13" spans="1:5" ht="15" customHeight="1" x14ac:dyDescent="0.2">
      <c r="A13" s="5" t="s">
        <v>6</v>
      </c>
      <c r="B13" s="6">
        <v>1269</v>
      </c>
      <c r="C13" s="6">
        <v>1260</v>
      </c>
      <c r="D13" s="7">
        <f t="shared" si="0"/>
        <v>9</v>
      </c>
      <c r="E13" s="7">
        <f t="shared" si="1"/>
        <v>64137</v>
      </c>
    </row>
    <row r="14" spans="1:5" ht="15" customHeight="1" x14ac:dyDescent="0.2">
      <c r="A14" s="5" t="s">
        <v>7</v>
      </c>
      <c r="B14" s="6">
        <v>1812</v>
      </c>
      <c r="C14" s="6">
        <v>1821</v>
      </c>
      <c r="D14" s="7">
        <f t="shared" si="0"/>
        <v>-9</v>
      </c>
      <c r="E14" s="7">
        <f t="shared" si="1"/>
        <v>64128</v>
      </c>
    </row>
    <row r="15" spans="1:5" ht="15" customHeight="1" x14ac:dyDescent="0.2">
      <c r="A15" s="5" t="s">
        <v>8</v>
      </c>
      <c r="B15" s="6">
        <v>2156</v>
      </c>
      <c r="C15" s="6">
        <v>1610</v>
      </c>
      <c r="D15" s="7">
        <f t="shared" si="0"/>
        <v>546</v>
      </c>
      <c r="E15" s="7">
        <f t="shared" si="1"/>
        <v>64674</v>
      </c>
    </row>
    <row r="16" spans="1:5" ht="15" customHeight="1" x14ac:dyDescent="0.2">
      <c r="A16" s="5" t="s">
        <v>9</v>
      </c>
      <c r="B16" s="6">
        <v>2220</v>
      </c>
      <c r="C16" s="6">
        <v>1525</v>
      </c>
      <c r="D16" s="7">
        <f t="shared" si="0"/>
        <v>695</v>
      </c>
      <c r="E16" s="7">
        <f t="shared" si="1"/>
        <v>65369</v>
      </c>
    </row>
    <row r="17" spans="1:5" ht="15" customHeight="1" x14ac:dyDescent="0.2">
      <c r="A17" s="5" t="s">
        <v>10</v>
      </c>
      <c r="B17" s="6">
        <v>2805</v>
      </c>
      <c r="C17" s="6">
        <v>1687</v>
      </c>
      <c r="D17" s="7">
        <f t="shared" si="0"/>
        <v>1118</v>
      </c>
      <c r="E17" s="7">
        <f t="shared" si="1"/>
        <v>66487</v>
      </c>
    </row>
    <row r="18" spans="1:5" ht="15" customHeight="1" x14ac:dyDescent="0.2">
      <c r="A18" s="5" t="s">
        <v>11</v>
      </c>
      <c r="B18" s="6">
        <v>1745</v>
      </c>
      <c r="C18" s="6">
        <v>1667</v>
      </c>
      <c r="D18" s="7">
        <f t="shared" si="0"/>
        <v>78</v>
      </c>
      <c r="E18" s="7">
        <f t="shared" si="1"/>
        <v>66565</v>
      </c>
    </row>
    <row r="19" spans="1:5" ht="15" customHeight="1" x14ac:dyDescent="0.2">
      <c r="A19" s="5" t="s">
        <v>12</v>
      </c>
      <c r="B19" s="6">
        <v>2044</v>
      </c>
      <c r="C19" s="6">
        <v>2117</v>
      </c>
      <c r="D19" s="7">
        <f t="shared" si="0"/>
        <v>-73</v>
      </c>
      <c r="E19" s="7">
        <f t="shared" si="1"/>
        <v>66492</v>
      </c>
    </row>
    <row r="20" spans="1:5" ht="15" customHeight="1" x14ac:dyDescent="0.2">
      <c r="A20" s="8" t="s">
        <v>26</v>
      </c>
      <c r="B20" s="9">
        <f>SUM(B8:B19)</f>
        <v>21874</v>
      </c>
      <c r="C20" s="9">
        <f>SUM(C8:C19)</f>
        <v>20931</v>
      </c>
      <c r="D20" s="9">
        <f t="shared" ref="D20" si="2">SUM(D8:D19)</f>
        <v>943</v>
      </c>
      <c r="E20" s="10">
        <f>E19</f>
        <v>66492</v>
      </c>
    </row>
    <row r="21" spans="1:5" ht="15" customHeight="1" x14ac:dyDescent="0.2">
      <c r="A21" s="2" t="s">
        <v>28</v>
      </c>
      <c r="B21" s="3">
        <v>2193</v>
      </c>
      <c r="C21" s="3">
        <v>2031</v>
      </c>
      <c r="D21" s="4">
        <f>B21-C21</f>
        <v>162</v>
      </c>
      <c r="E21" s="4">
        <f>E19+D21</f>
        <v>66654</v>
      </c>
    </row>
    <row r="22" spans="1:5" ht="15" customHeight="1" x14ac:dyDescent="0.2">
      <c r="A22" s="5" t="s">
        <v>2</v>
      </c>
      <c r="B22" s="6">
        <v>2190</v>
      </c>
      <c r="C22" s="6">
        <v>1861</v>
      </c>
      <c r="D22" s="7">
        <f t="shared" ref="D22:D32" si="3">B22-C22</f>
        <v>329</v>
      </c>
      <c r="E22" s="7">
        <f>E21+D22</f>
        <v>66983</v>
      </c>
    </row>
    <row r="23" spans="1:5" ht="15" customHeight="1" x14ac:dyDescent="0.2">
      <c r="A23" s="5" t="s">
        <v>3</v>
      </c>
      <c r="B23" s="6">
        <v>2106</v>
      </c>
      <c r="C23" s="6">
        <v>1857</v>
      </c>
      <c r="D23" s="7">
        <f t="shared" si="3"/>
        <v>249</v>
      </c>
      <c r="E23" s="7">
        <f t="shared" ref="E23:E32" si="4">E22+D23</f>
        <v>67232</v>
      </c>
    </row>
    <row r="24" spans="1:5" ht="15" customHeight="1" x14ac:dyDescent="0.2">
      <c r="A24" s="5" t="s">
        <v>4</v>
      </c>
      <c r="B24" s="6">
        <v>1468</v>
      </c>
      <c r="C24" s="6">
        <v>1517</v>
      </c>
      <c r="D24" s="7">
        <f t="shared" si="3"/>
        <v>-49</v>
      </c>
      <c r="E24" s="7">
        <f t="shared" si="4"/>
        <v>67183</v>
      </c>
    </row>
    <row r="25" spans="1:5" ht="15" customHeight="1" x14ac:dyDescent="0.2">
      <c r="A25" s="5" t="s">
        <v>5</v>
      </c>
      <c r="B25" s="6">
        <v>2045</v>
      </c>
      <c r="C25" s="6">
        <v>1575</v>
      </c>
      <c r="D25" s="7">
        <f t="shared" si="3"/>
        <v>470</v>
      </c>
      <c r="E25" s="7">
        <f t="shared" si="4"/>
        <v>67653</v>
      </c>
    </row>
    <row r="26" spans="1:5" ht="15" customHeight="1" x14ac:dyDescent="0.2">
      <c r="A26" s="5" t="s">
        <v>6</v>
      </c>
      <c r="B26" s="6">
        <v>2074</v>
      </c>
      <c r="C26" s="6">
        <v>1715</v>
      </c>
      <c r="D26" s="7">
        <f t="shared" si="3"/>
        <v>359</v>
      </c>
      <c r="E26" s="7">
        <f t="shared" si="4"/>
        <v>68012</v>
      </c>
    </row>
    <row r="27" spans="1:5" ht="15" customHeight="1" x14ac:dyDescent="0.2">
      <c r="A27" s="5" t="s">
        <v>31</v>
      </c>
      <c r="B27" s="6">
        <v>2519</v>
      </c>
      <c r="C27" s="6">
        <v>1725</v>
      </c>
      <c r="D27" s="7">
        <f t="shared" si="3"/>
        <v>794</v>
      </c>
      <c r="E27" s="7">
        <f t="shared" si="4"/>
        <v>68806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68806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68806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68806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68806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68806</v>
      </c>
    </row>
    <row r="33" spans="1:5" ht="15" customHeight="1" x14ac:dyDescent="0.2">
      <c r="A33" s="8" t="s">
        <v>27</v>
      </c>
      <c r="B33" s="9">
        <f>SUM(B21:B32)</f>
        <v>14595</v>
      </c>
      <c r="C33" s="9">
        <f t="shared" ref="C33:D33" si="5">SUM(C21:C32)</f>
        <v>12281</v>
      </c>
      <c r="D33" s="10">
        <f t="shared" si="5"/>
        <v>2314</v>
      </c>
      <c r="E33" s="10">
        <f>E27</f>
        <v>68806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4.7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pane ySplit="7" topLeftCell="A17" activePane="bottomLeft" state="frozen"/>
      <selection pane="bottomLeft" activeCell="A39" sqref="A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32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25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5864</v>
      </c>
      <c r="C8" s="3">
        <v>5623</v>
      </c>
      <c r="D8" s="4">
        <f>B8-C8</f>
        <v>241</v>
      </c>
      <c r="E8" s="7">
        <v>178327</v>
      </c>
    </row>
    <row r="9" spans="1:5" ht="15" customHeight="1" x14ac:dyDescent="0.2">
      <c r="A9" s="5" t="s">
        <v>2</v>
      </c>
      <c r="B9" s="6">
        <v>6799</v>
      </c>
      <c r="C9" s="6">
        <v>5272</v>
      </c>
      <c r="D9" s="7">
        <f t="shared" ref="D9:D19" si="0">B9-C9</f>
        <v>1527</v>
      </c>
      <c r="E9" s="7">
        <f t="shared" ref="E9:E19" si="1">E8+D9</f>
        <v>179854</v>
      </c>
    </row>
    <row r="10" spans="1:5" ht="15" customHeight="1" x14ac:dyDescent="0.2">
      <c r="A10" s="5" t="s">
        <v>3</v>
      </c>
      <c r="B10" s="6">
        <v>5962</v>
      </c>
      <c r="C10" s="6">
        <v>6083</v>
      </c>
      <c r="D10" s="7">
        <f t="shared" si="0"/>
        <v>-121</v>
      </c>
      <c r="E10" s="7">
        <f t="shared" si="1"/>
        <v>179733</v>
      </c>
    </row>
    <row r="11" spans="1:5" ht="15" customHeight="1" x14ac:dyDescent="0.2">
      <c r="A11" s="5" t="s">
        <v>4</v>
      </c>
      <c r="B11" s="6">
        <v>2974</v>
      </c>
      <c r="C11" s="6">
        <v>5922</v>
      </c>
      <c r="D11" s="7">
        <f t="shared" si="0"/>
        <v>-2948</v>
      </c>
      <c r="E11" s="7">
        <f t="shared" si="1"/>
        <v>176785</v>
      </c>
    </row>
    <row r="12" spans="1:5" ht="15" customHeight="1" x14ac:dyDescent="0.2">
      <c r="A12" s="5" t="s">
        <v>5</v>
      </c>
      <c r="B12" s="6">
        <v>3911</v>
      </c>
      <c r="C12" s="6">
        <v>5261</v>
      </c>
      <c r="D12" s="7">
        <f t="shared" si="0"/>
        <v>-1350</v>
      </c>
      <c r="E12" s="7">
        <f t="shared" si="1"/>
        <v>175435</v>
      </c>
    </row>
    <row r="13" spans="1:5" ht="15" customHeight="1" x14ac:dyDescent="0.2">
      <c r="A13" s="5" t="s">
        <v>6</v>
      </c>
      <c r="B13" s="6">
        <v>5137</v>
      </c>
      <c r="C13" s="6">
        <v>3936</v>
      </c>
      <c r="D13" s="7">
        <f t="shared" si="0"/>
        <v>1201</v>
      </c>
      <c r="E13" s="7">
        <f t="shared" si="1"/>
        <v>176636</v>
      </c>
    </row>
    <row r="14" spans="1:5" ht="15" customHeight="1" x14ac:dyDescent="0.2">
      <c r="A14" s="5" t="s">
        <v>7</v>
      </c>
      <c r="B14" s="6">
        <v>6056</v>
      </c>
      <c r="C14" s="6">
        <v>4371</v>
      </c>
      <c r="D14" s="7">
        <f t="shared" si="0"/>
        <v>1685</v>
      </c>
      <c r="E14" s="7">
        <f t="shared" si="1"/>
        <v>178321</v>
      </c>
    </row>
    <row r="15" spans="1:5" ht="15" customHeight="1" x14ac:dyDescent="0.2">
      <c r="A15" s="5" t="s">
        <v>8</v>
      </c>
      <c r="B15" s="6">
        <v>6401</v>
      </c>
      <c r="C15" s="6">
        <v>4261</v>
      </c>
      <c r="D15" s="7">
        <f t="shared" si="0"/>
        <v>2140</v>
      </c>
      <c r="E15" s="7">
        <f t="shared" si="1"/>
        <v>180461</v>
      </c>
    </row>
    <row r="16" spans="1:5" ht="15" customHeight="1" x14ac:dyDescent="0.2">
      <c r="A16" s="5" t="s">
        <v>9</v>
      </c>
      <c r="B16" s="6">
        <v>7083</v>
      </c>
      <c r="C16" s="6">
        <v>5064</v>
      </c>
      <c r="D16" s="7">
        <f t="shared" si="0"/>
        <v>2019</v>
      </c>
      <c r="E16" s="7">
        <f t="shared" si="1"/>
        <v>182480</v>
      </c>
    </row>
    <row r="17" spans="1:5" ht="15" customHeight="1" x14ac:dyDescent="0.2">
      <c r="A17" s="5" t="s">
        <v>10</v>
      </c>
      <c r="B17" s="6">
        <v>6735</v>
      </c>
      <c r="C17" s="6">
        <v>5361</v>
      </c>
      <c r="D17" s="7">
        <f t="shared" si="0"/>
        <v>1374</v>
      </c>
      <c r="E17" s="7">
        <f t="shared" si="1"/>
        <v>183854</v>
      </c>
    </row>
    <row r="18" spans="1:5" ht="15" customHeight="1" x14ac:dyDescent="0.2">
      <c r="A18" s="5" t="s">
        <v>11</v>
      </c>
      <c r="B18" s="6">
        <v>6602</v>
      </c>
      <c r="C18" s="6">
        <v>5580</v>
      </c>
      <c r="D18" s="7">
        <f t="shared" si="0"/>
        <v>1022</v>
      </c>
      <c r="E18" s="7">
        <f t="shared" si="1"/>
        <v>184876</v>
      </c>
    </row>
    <row r="19" spans="1:5" ht="15" customHeight="1" x14ac:dyDescent="0.2">
      <c r="A19" s="5" t="s">
        <v>12</v>
      </c>
      <c r="B19" s="6">
        <v>5198</v>
      </c>
      <c r="C19" s="6">
        <v>5246</v>
      </c>
      <c r="D19" s="7">
        <f t="shared" si="0"/>
        <v>-48</v>
      </c>
      <c r="E19" s="7">
        <f t="shared" si="1"/>
        <v>184828</v>
      </c>
    </row>
    <row r="20" spans="1:5" ht="15" customHeight="1" x14ac:dyDescent="0.2">
      <c r="A20" s="8" t="s">
        <v>26</v>
      </c>
      <c r="B20" s="9">
        <f>SUM(B8:B19)</f>
        <v>68722</v>
      </c>
      <c r="C20" s="9">
        <f t="shared" ref="C20:D20" si="2">SUM(C8:C19)</f>
        <v>61980</v>
      </c>
      <c r="D20" s="9">
        <f t="shared" si="2"/>
        <v>6742</v>
      </c>
      <c r="E20" s="10">
        <f>E19</f>
        <v>184828</v>
      </c>
    </row>
    <row r="21" spans="1:5" ht="15" customHeight="1" x14ac:dyDescent="0.2">
      <c r="A21" s="2" t="s">
        <v>28</v>
      </c>
      <c r="B21" s="3">
        <v>7033</v>
      </c>
      <c r="C21" s="3">
        <v>5481</v>
      </c>
      <c r="D21" s="4">
        <f>B21-C21</f>
        <v>1552</v>
      </c>
      <c r="E21" s="4">
        <f>E19+D21</f>
        <v>186380</v>
      </c>
    </row>
    <row r="22" spans="1:5" ht="15" customHeight="1" x14ac:dyDescent="0.2">
      <c r="A22" s="5" t="s">
        <v>2</v>
      </c>
      <c r="B22" s="6">
        <v>7914</v>
      </c>
      <c r="C22" s="6">
        <v>5346</v>
      </c>
      <c r="D22" s="7">
        <f t="shared" ref="D22:D32" si="3">B22-C22</f>
        <v>2568</v>
      </c>
      <c r="E22" s="7">
        <f t="shared" ref="E22:E32" si="4">E21+D22</f>
        <v>188948</v>
      </c>
    </row>
    <row r="23" spans="1:5" ht="15" customHeight="1" x14ac:dyDescent="0.2">
      <c r="A23" s="5" t="s">
        <v>3</v>
      </c>
      <c r="B23" s="6">
        <v>7032</v>
      </c>
      <c r="C23" s="6">
        <v>5688</v>
      </c>
      <c r="D23" s="7">
        <f t="shared" si="3"/>
        <v>1344</v>
      </c>
      <c r="E23" s="7">
        <f t="shared" si="4"/>
        <v>190292</v>
      </c>
    </row>
    <row r="24" spans="1:5" ht="15" customHeight="1" x14ac:dyDescent="0.2">
      <c r="A24" s="5" t="s">
        <v>4</v>
      </c>
      <c r="B24" s="6">
        <v>6474</v>
      </c>
      <c r="C24" s="6">
        <v>5145</v>
      </c>
      <c r="D24" s="7">
        <f t="shared" si="3"/>
        <v>1329</v>
      </c>
      <c r="E24" s="7">
        <f t="shared" si="4"/>
        <v>191621</v>
      </c>
    </row>
    <row r="25" spans="1:5" ht="15" customHeight="1" x14ac:dyDescent="0.2">
      <c r="A25" s="5" t="s">
        <v>5</v>
      </c>
      <c r="B25" s="6">
        <v>7296</v>
      </c>
      <c r="C25" s="6">
        <v>5637</v>
      </c>
      <c r="D25" s="7">
        <f t="shared" si="3"/>
        <v>1659</v>
      </c>
      <c r="E25" s="7">
        <f t="shared" si="4"/>
        <v>193280</v>
      </c>
    </row>
    <row r="26" spans="1:5" ht="15" customHeight="1" x14ac:dyDescent="0.2">
      <c r="A26" s="5" t="s">
        <v>6</v>
      </c>
      <c r="B26" s="6">
        <v>7388</v>
      </c>
      <c r="C26" s="6">
        <v>5796</v>
      </c>
      <c r="D26" s="7">
        <f t="shared" si="3"/>
        <v>1592</v>
      </c>
      <c r="E26" s="7">
        <f t="shared" si="4"/>
        <v>194872</v>
      </c>
    </row>
    <row r="27" spans="1:5" ht="15" customHeight="1" x14ac:dyDescent="0.2">
      <c r="A27" s="5" t="s">
        <v>31</v>
      </c>
      <c r="B27" s="6">
        <v>7666</v>
      </c>
      <c r="C27" s="11">
        <v>6060</v>
      </c>
      <c r="D27" s="7">
        <f t="shared" si="3"/>
        <v>1606</v>
      </c>
      <c r="E27" s="7">
        <f t="shared" si="4"/>
        <v>196478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196478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196478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196478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196478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196478</v>
      </c>
    </row>
    <row r="33" spans="1:8" ht="15" customHeight="1" x14ac:dyDescent="0.2">
      <c r="A33" s="8" t="s">
        <v>27</v>
      </c>
      <c r="B33" s="9">
        <f>SUM(B21:B32)</f>
        <v>50803</v>
      </c>
      <c r="C33" s="9">
        <f>SUM(C21:C32)</f>
        <v>39153</v>
      </c>
      <c r="D33" s="10">
        <f>SUM(D21:D32)</f>
        <v>11650</v>
      </c>
      <c r="E33" s="10">
        <f>E27</f>
        <v>196478</v>
      </c>
    </row>
    <row r="34" spans="1:8" x14ac:dyDescent="0.2">
      <c r="A34" s="13" t="s">
        <v>29</v>
      </c>
    </row>
    <row r="35" spans="1:8" x14ac:dyDescent="0.2">
      <c r="A35" s="12" t="s">
        <v>13</v>
      </c>
    </row>
    <row r="36" spans="1:8" ht="26.25" customHeight="1" x14ac:dyDescent="0.2">
      <c r="A36" s="19" t="s">
        <v>30</v>
      </c>
      <c r="B36" s="19"/>
      <c r="C36" s="19"/>
      <c r="D36" s="19"/>
      <c r="E36" s="19"/>
    </row>
    <row r="38" spans="1:8" x14ac:dyDescent="0.2">
      <c r="D38" s="19"/>
      <c r="E38" s="19"/>
      <c r="F38" s="19"/>
      <c r="G38" s="19"/>
      <c r="H38" s="19"/>
    </row>
    <row r="39" spans="1:8" x14ac:dyDescent="0.2">
      <c r="E39" s="15"/>
    </row>
  </sheetData>
  <mergeCells count="10">
    <mergeCell ref="D38:H38"/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2020-07-02T18:33:33Z</cp:lastPrinted>
  <dcterms:created xsi:type="dcterms:W3CDTF">2011-05-23T12:01:07Z</dcterms:created>
  <dcterms:modified xsi:type="dcterms:W3CDTF">2021-08-30T19:06:44Z</dcterms:modified>
</cp:coreProperties>
</file>