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C8DDD23C-3407-4DA0-ACF5-837E626B07E3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Acre!$A$1:$E$49</definedName>
    <definedName name="_xlnm.Print_Area" localSheetId="5">Amapá!$A$1:$E$49</definedName>
    <definedName name="_xlnm.Print_Area" localSheetId="2">Amazonas!$A$1:$E$49</definedName>
    <definedName name="_xlnm.Print_Area" localSheetId="4">Pará!$A$1:$E$49</definedName>
    <definedName name="_xlnm.Print_Area" localSheetId="0">Rondônia!$A$1:$E$49</definedName>
    <definedName name="_xlnm.Print_Area" localSheetId="3">Roraima!$A$1:$E$49</definedName>
    <definedName name="_xlnm.Print_Area" localSheetId="6">Tocantins!$A$1:$E$49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0" l="1"/>
  <c r="B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C46" i="9"/>
  <c r="B46" i="9"/>
  <c r="D45" i="9"/>
  <c r="D44" i="9"/>
  <c r="D43" i="9"/>
  <c r="D42" i="9"/>
  <c r="D41" i="9"/>
  <c r="D40" i="9"/>
  <c r="D39" i="9"/>
  <c r="D38" i="9"/>
  <c r="D37" i="9"/>
  <c r="D36" i="9"/>
  <c r="D35" i="9"/>
  <c r="D34" i="9"/>
  <c r="C46" i="8"/>
  <c r="B46" i="8"/>
  <c r="D45" i="8"/>
  <c r="D44" i="8"/>
  <c r="D43" i="8"/>
  <c r="D42" i="8"/>
  <c r="D41" i="8"/>
  <c r="D40" i="8"/>
  <c r="D39" i="8"/>
  <c r="D38" i="8"/>
  <c r="D37" i="8"/>
  <c r="D36" i="8"/>
  <c r="D35" i="8"/>
  <c r="D34" i="8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7" l="1"/>
  <c r="D46" i="10"/>
  <c r="D46" i="9"/>
  <c r="D46" i="8"/>
  <c r="D46" i="6"/>
  <c r="D46" i="5"/>
  <c r="D46" i="4"/>
  <c r="D25" i="7"/>
  <c r="D24" i="7"/>
  <c r="D23" i="7"/>
  <c r="D22" i="7"/>
  <c r="D21" i="7"/>
  <c r="C20" i="9" l="1"/>
  <c r="C33" i="10" l="1"/>
  <c r="B33" i="10"/>
  <c r="D17" i="6" l="1"/>
  <c r="D16" i="6"/>
  <c r="D15" i="6"/>
  <c r="D14" i="6"/>
  <c r="D13" i="6"/>
  <c r="D12" i="6"/>
  <c r="D11" i="6"/>
  <c r="D10" i="6"/>
  <c r="D9" i="6"/>
  <c r="E9" i="6" s="1"/>
  <c r="C20" i="6"/>
  <c r="E10" i="6" l="1"/>
  <c r="E11" i="6" s="1"/>
  <c r="E12" i="6" s="1"/>
  <c r="E13" i="6" s="1"/>
  <c r="E14" i="6" s="1"/>
  <c r="E15" i="6" s="1"/>
  <c r="E16" i="6" s="1"/>
  <c r="E17" i="6" s="1"/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B20" i="6"/>
  <c r="D19" i="6"/>
  <c r="D18" i="6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7" l="1"/>
  <c r="D33" i="10"/>
  <c r="D33" i="9"/>
  <c r="D33" i="8"/>
  <c r="D20" i="6"/>
  <c r="E10" i="9"/>
  <c r="E11" i="9" s="1"/>
  <c r="E12" i="9" s="1"/>
  <c r="E13" i="9" s="1"/>
  <c r="E14" i="9" s="1"/>
  <c r="E15" i="9" s="1"/>
  <c r="E10" i="7"/>
  <c r="E11" i="7" s="1"/>
  <c r="E12" i="7" s="1"/>
  <c r="E13" i="7" s="1"/>
  <c r="E14" i="7" s="1"/>
  <c r="E15" i="7" s="1"/>
  <c r="E10" i="4"/>
  <c r="E11" i="4" s="1"/>
  <c r="E12" i="4" s="1"/>
  <c r="E13" i="4" s="1"/>
  <c r="E14" i="4" s="1"/>
  <c r="E15" i="4" s="1"/>
  <c r="E16" i="4" s="1"/>
  <c r="E10" i="10"/>
  <c r="E11" i="10" s="1"/>
  <c r="E12" i="10" s="1"/>
  <c r="E13" i="10" s="1"/>
  <c r="E14" i="10" s="1"/>
  <c r="E15" i="10" s="1"/>
  <c r="E10" i="8"/>
  <c r="E11" i="8" s="1"/>
  <c r="E12" i="8" s="1"/>
  <c r="E13" i="8" s="1"/>
  <c r="E14" i="8" s="1"/>
  <c r="E15" i="8" s="1"/>
  <c r="E10" i="5"/>
  <c r="E11" i="5" s="1"/>
  <c r="E12" i="5" s="1"/>
  <c r="E13" i="5" s="1"/>
  <c r="E14" i="5" s="1"/>
  <c r="E15" i="5" s="1"/>
  <c r="D20" i="10"/>
  <c r="D20" i="9"/>
  <c r="D20" i="8"/>
  <c r="D20" i="7"/>
  <c r="D20" i="5"/>
  <c r="D20" i="4"/>
  <c r="D33" i="6"/>
  <c r="D33" i="5"/>
  <c r="D33" i="4"/>
  <c r="E17" i="4" l="1"/>
  <c r="E16" i="10"/>
  <c r="E16" i="9"/>
  <c r="E16" i="8"/>
  <c r="E16" i="7"/>
  <c r="E16" i="5"/>
  <c r="E18" i="4" l="1"/>
  <c r="E17" i="10"/>
  <c r="E17" i="9"/>
  <c r="E17" i="8"/>
  <c r="E17" i="7"/>
  <c r="E17" i="5"/>
  <c r="E19" i="4" l="1"/>
  <c r="E18" i="5"/>
  <c r="E18" i="6"/>
  <c r="E18" i="7"/>
  <c r="E18" i="8"/>
  <c r="E18" i="9"/>
  <c r="E18" i="10"/>
  <c r="E20" i="4" l="1"/>
  <c r="E21" i="4"/>
  <c r="E22" i="4" s="1"/>
  <c r="E23" i="4" s="1"/>
  <c r="E24" i="4" s="1"/>
  <c r="E25" i="4" s="1"/>
  <c r="E19" i="10"/>
  <c r="E19" i="9"/>
  <c r="E19" i="8"/>
  <c r="E19" i="7"/>
  <c r="E19" i="6"/>
  <c r="E19" i="5"/>
  <c r="E20" i="10" l="1"/>
  <c r="E21" i="10"/>
  <c r="E22" i="10" s="1"/>
  <c r="E23" i="10" s="1"/>
  <c r="E24" i="10" s="1"/>
  <c r="E25" i="10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0" i="7"/>
  <c r="E21" i="7"/>
  <c r="E22" i="7" s="1"/>
  <c r="E23" i="7" s="1"/>
  <c r="E24" i="7" s="1"/>
  <c r="E25" i="7" s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6" i="4"/>
  <c r="E27" i="4" l="1"/>
  <c r="E26" i="10"/>
  <c r="E26" i="9"/>
  <c r="E26" i="8"/>
  <c r="E26" i="7"/>
  <c r="E26" i="6"/>
  <c r="E26" i="5"/>
  <c r="E28" i="4" l="1"/>
  <c r="E27" i="10"/>
  <c r="E27" i="9"/>
  <c r="E27" i="8"/>
  <c r="E27" i="7"/>
  <c r="E27" i="6"/>
  <c r="E27" i="5"/>
  <c r="E29" i="4" l="1"/>
  <c r="E28" i="10"/>
  <c r="E28" i="9"/>
  <c r="E28" i="8"/>
  <c r="E28" i="7"/>
  <c r="E28" i="6"/>
  <c r="E28" i="5"/>
  <c r="E30" i="4" l="1"/>
  <c r="E29" i="10"/>
  <c r="E29" i="9"/>
  <c r="E29" i="8"/>
  <c r="E29" i="7"/>
  <c r="E29" i="6"/>
  <c r="E29" i="5"/>
  <c r="E31" i="4" l="1"/>
  <c r="E30" i="10"/>
  <c r="E30" i="9"/>
  <c r="E30" i="8"/>
  <c r="E30" i="7"/>
  <c r="E30" i="6"/>
  <c r="E30" i="5"/>
  <c r="E32" i="4" l="1"/>
  <c r="E31" i="10"/>
  <c r="E31" i="9"/>
  <c r="E31" i="8"/>
  <c r="E31" i="7"/>
  <c r="E31" i="6"/>
  <c r="E31" i="5"/>
  <c r="E33" i="4" l="1"/>
  <c r="E34" i="4"/>
  <c r="E35" i="4" s="1"/>
  <c r="E32" i="10"/>
  <c r="E32" i="9"/>
  <c r="E32" i="8"/>
  <c r="E32" i="7"/>
  <c r="E32" i="6"/>
  <c r="E32" i="5"/>
  <c r="E33" i="10" l="1"/>
  <c r="E34" i="10"/>
  <c r="E35" i="10" s="1"/>
  <c r="E33" i="9"/>
  <c r="E34" i="9"/>
  <c r="E35" i="9" s="1"/>
  <c r="E33" i="8"/>
  <c r="E34" i="8"/>
  <c r="E35" i="8" s="1"/>
  <c r="E33" i="7"/>
  <c r="E34" i="7"/>
  <c r="E35" i="7" s="1"/>
  <c r="E33" i="6"/>
  <c r="E34" i="6"/>
  <c r="E35" i="6" s="1"/>
  <c r="E33" i="5"/>
  <c r="E34" i="5"/>
  <c r="E35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6" i="10" l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36" i="9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36" i="8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36" i="7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</calcChain>
</file>

<file path=xl/sharedStrings.xml><?xml version="1.0" encoding="utf-8"?>
<sst xmlns="http://schemas.openxmlformats.org/spreadsheetml/2006/main" count="350" uniqueCount="36">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</sst>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0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3">
        <v>9184</v>
      </c>
      <c r="C8" s="3">
        <v>9243</v>
      </c>
      <c r="D8" s="4">
        <f>B8-C8</f>
        <v>-59</v>
      </c>
      <c r="E8" s="7">
        <v>230818</v>
      </c>
    </row>
    <row r="9" spans="1:5" ht="15" customHeight="1" x14ac:dyDescent="0.2">
      <c r="A9" s="5" t="s">
        <v>2</v>
      </c>
      <c r="B9" s="6">
        <v>10820</v>
      </c>
      <c r="C9" s="6">
        <v>9546</v>
      </c>
      <c r="D9" s="7">
        <f t="shared" ref="D9:D19" si="0">B9-C9</f>
        <v>1274</v>
      </c>
      <c r="E9" s="7">
        <f t="shared" ref="E9:E19" si="1">E8+D9</f>
        <v>232092</v>
      </c>
    </row>
    <row r="10" spans="1:5" ht="15" customHeight="1" x14ac:dyDescent="0.2">
      <c r="A10" s="5" t="s">
        <v>3</v>
      </c>
      <c r="B10" s="6">
        <v>9221</v>
      </c>
      <c r="C10" s="6">
        <v>10325</v>
      </c>
      <c r="D10" s="7">
        <f t="shared" si="0"/>
        <v>-1104</v>
      </c>
      <c r="E10" s="7">
        <f t="shared" si="1"/>
        <v>230988</v>
      </c>
    </row>
    <row r="11" spans="1:5" ht="15" customHeight="1" x14ac:dyDescent="0.2">
      <c r="A11" s="5" t="s">
        <v>4</v>
      </c>
      <c r="B11" s="6">
        <v>3837</v>
      </c>
      <c r="C11" s="6">
        <v>9308</v>
      </c>
      <c r="D11" s="7">
        <f t="shared" si="0"/>
        <v>-5471</v>
      </c>
      <c r="E11" s="7">
        <f t="shared" si="1"/>
        <v>225517</v>
      </c>
    </row>
    <row r="12" spans="1:5" ht="15" customHeight="1" x14ac:dyDescent="0.2">
      <c r="A12" s="5" t="s">
        <v>5</v>
      </c>
      <c r="B12" s="6">
        <v>5710</v>
      </c>
      <c r="C12" s="6">
        <v>7184</v>
      </c>
      <c r="D12" s="7">
        <f t="shared" si="0"/>
        <v>-1474</v>
      </c>
      <c r="E12" s="7">
        <f t="shared" si="1"/>
        <v>224043</v>
      </c>
    </row>
    <row r="13" spans="1:5" ht="15" customHeight="1" x14ac:dyDescent="0.2">
      <c r="A13" s="5" t="s">
        <v>6</v>
      </c>
      <c r="B13" s="6">
        <v>7278</v>
      </c>
      <c r="C13" s="6">
        <v>6677</v>
      </c>
      <c r="D13" s="7">
        <f t="shared" si="0"/>
        <v>601</v>
      </c>
      <c r="E13" s="7">
        <f t="shared" si="1"/>
        <v>224644</v>
      </c>
    </row>
    <row r="14" spans="1:5" ht="15" customHeight="1" x14ac:dyDescent="0.2">
      <c r="A14" s="5" t="s">
        <v>7</v>
      </c>
      <c r="B14" s="6">
        <v>8749</v>
      </c>
      <c r="C14" s="6">
        <v>7590</v>
      </c>
      <c r="D14" s="7">
        <f t="shared" si="0"/>
        <v>1159</v>
      </c>
      <c r="E14" s="7">
        <f t="shared" si="1"/>
        <v>225803</v>
      </c>
    </row>
    <row r="15" spans="1:5" ht="15" customHeight="1" x14ac:dyDescent="0.2">
      <c r="A15" s="5" t="s">
        <v>8</v>
      </c>
      <c r="B15" s="6">
        <v>9200</v>
      </c>
      <c r="C15" s="6">
        <v>7682</v>
      </c>
      <c r="D15" s="7">
        <f t="shared" si="0"/>
        <v>1518</v>
      </c>
      <c r="E15" s="7">
        <f t="shared" si="1"/>
        <v>227321</v>
      </c>
    </row>
    <row r="16" spans="1:5" ht="15" customHeight="1" x14ac:dyDescent="0.2">
      <c r="A16" s="5" t="s">
        <v>9</v>
      </c>
      <c r="B16" s="6">
        <v>9617</v>
      </c>
      <c r="C16" s="6">
        <v>7993</v>
      </c>
      <c r="D16" s="7">
        <f t="shared" si="0"/>
        <v>1624</v>
      </c>
      <c r="E16" s="7">
        <f t="shared" si="1"/>
        <v>228945</v>
      </c>
    </row>
    <row r="17" spans="1:5" ht="15" customHeight="1" x14ac:dyDescent="0.2">
      <c r="A17" s="5" t="s">
        <v>10</v>
      </c>
      <c r="B17" s="6">
        <v>10040</v>
      </c>
      <c r="C17" s="6">
        <v>8522</v>
      </c>
      <c r="D17" s="7">
        <f t="shared" si="0"/>
        <v>1518</v>
      </c>
      <c r="E17" s="7">
        <f t="shared" si="1"/>
        <v>230463</v>
      </c>
    </row>
    <row r="18" spans="1:5" ht="15" customHeight="1" x14ac:dyDescent="0.2">
      <c r="A18" s="5" t="s">
        <v>11</v>
      </c>
      <c r="B18" s="6">
        <v>9714</v>
      </c>
      <c r="C18" s="6">
        <v>8781</v>
      </c>
      <c r="D18" s="7">
        <f t="shared" si="0"/>
        <v>933</v>
      </c>
      <c r="E18" s="7">
        <f t="shared" si="1"/>
        <v>231396</v>
      </c>
    </row>
    <row r="19" spans="1:5" ht="15" customHeight="1" x14ac:dyDescent="0.2">
      <c r="A19" s="5" t="s">
        <v>12</v>
      </c>
      <c r="B19" s="6">
        <v>7846</v>
      </c>
      <c r="C19" s="6">
        <v>8118</v>
      </c>
      <c r="D19" s="7">
        <f t="shared" si="0"/>
        <v>-272</v>
      </c>
      <c r="E19" s="7">
        <f t="shared" si="1"/>
        <v>231124</v>
      </c>
    </row>
    <row r="20" spans="1:5" ht="15" customHeight="1" x14ac:dyDescent="0.2">
      <c r="A20" s="8" t="s">
        <v>26</v>
      </c>
      <c r="B20" s="9">
        <f>SUM(B8:B19)</f>
        <v>101216</v>
      </c>
      <c r="C20" s="9">
        <f t="shared" ref="C20:D20" si="2">SUM(C8:C19)</f>
        <v>100969</v>
      </c>
      <c r="D20" s="9">
        <f t="shared" si="2"/>
        <v>247</v>
      </c>
      <c r="E20" s="10">
        <f>E19</f>
        <v>231124</v>
      </c>
    </row>
    <row r="21" spans="1:5" ht="15" customHeight="1" x14ac:dyDescent="0.2">
      <c r="A21" s="2" t="s">
        <v>27</v>
      </c>
      <c r="B21" s="3">
        <v>9789</v>
      </c>
      <c r="C21" s="3">
        <v>9447</v>
      </c>
      <c r="D21" s="4">
        <f>B21-C21</f>
        <v>342</v>
      </c>
      <c r="E21" s="4">
        <f>E19+D21</f>
        <v>231466</v>
      </c>
    </row>
    <row r="22" spans="1:5" ht="15" customHeight="1" x14ac:dyDescent="0.2">
      <c r="A22" s="5" t="s">
        <v>2</v>
      </c>
      <c r="B22" s="6">
        <v>10929</v>
      </c>
      <c r="C22" s="6">
        <v>9099</v>
      </c>
      <c r="D22" s="7">
        <f t="shared" ref="D22:D32" si="3">B22-C22</f>
        <v>1830</v>
      </c>
      <c r="E22" s="7">
        <f t="shared" ref="E22:E32" si="4">E21+D22</f>
        <v>233296</v>
      </c>
    </row>
    <row r="23" spans="1:5" ht="15" customHeight="1" x14ac:dyDescent="0.2">
      <c r="A23" s="5" t="s">
        <v>3</v>
      </c>
      <c r="B23" s="6">
        <v>10164</v>
      </c>
      <c r="C23" s="6">
        <v>9655</v>
      </c>
      <c r="D23" s="7">
        <f t="shared" si="3"/>
        <v>509</v>
      </c>
      <c r="E23" s="7">
        <f t="shared" si="4"/>
        <v>233805</v>
      </c>
    </row>
    <row r="24" spans="1:5" ht="15" customHeight="1" x14ac:dyDescent="0.2">
      <c r="A24" s="5" t="s">
        <v>4</v>
      </c>
      <c r="B24" s="6">
        <v>9393</v>
      </c>
      <c r="C24" s="6">
        <v>8852</v>
      </c>
      <c r="D24" s="7">
        <f t="shared" si="3"/>
        <v>541</v>
      </c>
      <c r="E24" s="7">
        <f t="shared" si="4"/>
        <v>234346</v>
      </c>
    </row>
    <row r="25" spans="1:5" ht="15" customHeight="1" x14ac:dyDescent="0.2">
      <c r="A25" s="5" t="s">
        <v>5</v>
      </c>
      <c r="B25" s="6">
        <v>10873</v>
      </c>
      <c r="C25" s="6">
        <v>9561</v>
      </c>
      <c r="D25" s="7">
        <f t="shared" si="3"/>
        <v>1312</v>
      </c>
      <c r="E25" s="7">
        <f t="shared" si="4"/>
        <v>235658</v>
      </c>
    </row>
    <row r="26" spans="1:5" ht="15" customHeight="1" x14ac:dyDescent="0.2">
      <c r="A26" s="5" t="s">
        <v>6</v>
      </c>
      <c r="B26" s="6">
        <v>12662</v>
      </c>
      <c r="C26" s="6">
        <v>9477</v>
      </c>
      <c r="D26" s="7">
        <f t="shared" si="3"/>
        <v>3185</v>
      </c>
      <c r="E26" s="7">
        <f t="shared" si="4"/>
        <v>238843</v>
      </c>
    </row>
    <row r="27" spans="1:5" ht="15" customHeight="1" x14ac:dyDescent="0.2">
      <c r="A27" s="5" t="s">
        <v>7</v>
      </c>
      <c r="B27" s="6">
        <v>13067</v>
      </c>
      <c r="C27" s="6">
        <v>10423</v>
      </c>
      <c r="D27" s="7">
        <f t="shared" si="3"/>
        <v>2644</v>
      </c>
      <c r="E27" s="7">
        <f t="shared" si="4"/>
        <v>241487</v>
      </c>
    </row>
    <row r="28" spans="1:5" ht="15" customHeight="1" x14ac:dyDescent="0.2">
      <c r="A28" s="5" t="s">
        <v>8</v>
      </c>
      <c r="B28" s="6">
        <v>13245</v>
      </c>
      <c r="C28" s="6">
        <v>10556</v>
      </c>
      <c r="D28" s="7">
        <f t="shared" si="3"/>
        <v>2689</v>
      </c>
      <c r="E28" s="7">
        <f t="shared" si="4"/>
        <v>244176</v>
      </c>
    </row>
    <row r="29" spans="1:5" ht="15" customHeight="1" x14ac:dyDescent="0.2">
      <c r="A29" s="5" t="s">
        <v>9</v>
      </c>
      <c r="B29" s="6">
        <v>12384</v>
      </c>
      <c r="C29" s="6">
        <v>11707</v>
      </c>
      <c r="D29" s="7">
        <f t="shared" si="3"/>
        <v>677</v>
      </c>
      <c r="E29" s="7">
        <f t="shared" si="4"/>
        <v>244853</v>
      </c>
    </row>
    <row r="30" spans="1:5" ht="15" customHeight="1" x14ac:dyDescent="0.2">
      <c r="A30" s="5" t="s">
        <v>10</v>
      </c>
      <c r="B30" s="6">
        <v>12063</v>
      </c>
      <c r="C30" s="6">
        <v>11070</v>
      </c>
      <c r="D30" s="7">
        <f t="shared" si="3"/>
        <v>993</v>
      </c>
      <c r="E30" s="7">
        <f t="shared" si="4"/>
        <v>245846</v>
      </c>
    </row>
    <row r="31" spans="1:5" ht="15" customHeight="1" x14ac:dyDescent="0.2">
      <c r="A31" s="5" t="s">
        <v>11</v>
      </c>
      <c r="B31" s="6">
        <v>12102</v>
      </c>
      <c r="C31" s="6">
        <v>10544</v>
      </c>
      <c r="D31" s="7">
        <f t="shared" si="3"/>
        <v>1558</v>
      </c>
      <c r="E31" s="7">
        <f t="shared" si="4"/>
        <v>247404</v>
      </c>
    </row>
    <row r="32" spans="1:5" ht="15" customHeight="1" x14ac:dyDescent="0.2">
      <c r="A32" s="5" t="s">
        <v>12</v>
      </c>
      <c r="B32" s="6">
        <v>9958</v>
      </c>
      <c r="C32" s="6">
        <v>10938</v>
      </c>
      <c r="D32" s="7">
        <f t="shared" si="3"/>
        <v>-980</v>
      </c>
      <c r="E32" s="7">
        <f t="shared" si="4"/>
        <v>246424</v>
      </c>
    </row>
    <row r="33" spans="1:5" ht="15" customHeight="1" x14ac:dyDescent="0.2">
      <c r="A33" s="8" t="s">
        <v>33</v>
      </c>
      <c r="B33" s="9">
        <f>SUM(B21:B32)</f>
        <v>136629</v>
      </c>
      <c r="C33" s="9">
        <f t="shared" ref="C33:D33" si="5">SUM(C21:C32)</f>
        <v>121329</v>
      </c>
      <c r="D33" s="10">
        <f t="shared" si="5"/>
        <v>15300</v>
      </c>
      <c r="E33" s="10">
        <f>E32</f>
        <v>246424</v>
      </c>
    </row>
    <row r="34" spans="1:5" ht="15" customHeight="1" x14ac:dyDescent="0.2">
      <c r="A34" s="2" t="s">
        <v>31</v>
      </c>
      <c r="B34" s="3">
        <v>12565</v>
      </c>
      <c r="C34" s="3">
        <v>11762</v>
      </c>
      <c r="D34" s="4">
        <f>B34-C34</f>
        <v>803</v>
      </c>
      <c r="E34" s="4">
        <f>E32+D34</f>
        <v>247227</v>
      </c>
    </row>
    <row r="35" spans="1:5" ht="15" customHeight="1" x14ac:dyDescent="0.2">
      <c r="A35" s="5" t="s">
        <v>2</v>
      </c>
      <c r="B35" s="6">
        <v>14663</v>
      </c>
      <c r="C35" s="6">
        <v>11734</v>
      </c>
      <c r="D35" s="7">
        <f t="shared" ref="D35:D45" si="6">B35-C35</f>
        <v>2929</v>
      </c>
      <c r="E35" s="7">
        <f t="shared" ref="E35:E45" si="7">E34+D35</f>
        <v>250156</v>
      </c>
    </row>
    <row r="36" spans="1:5" ht="15" customHeight="1" x14ac:dyDescent="0.2">
      <c r="A36" s="5" t="s">
        <v>3</v>
      </c>
      <c r="B36" s="6">
        <v>14009</v>
      </c>
      <c r="C36" s="6">
        <v>12640</v>
      </c>
      <c r="D36" s="7">
        <f t="shared" si="6"/>
        <v>1369</v>
      </c>
      <c r="E36" s="7">
        <f t="shared" si="7"/>
        <v>251525</v>
      </c>
    </row>
    <row r="37" spans="1:5" ht="15" customHeight="1" x14ac:dyDescent="0.2">
      <c r="A37" s="5" t="s">
        <v>4</v>
      </c>
      <c r="B37" s="6">
        <v>12558</v>
      </c>
      <c r="C37" s="6">
        <v>11370</v>
      </c>
      <c r="D37" s="7">
        <f t="shared" si="6"/>
        <v>1188</v>
      </c>
      <c r="E37" s="7">
        <f t="shared" si="7"/>
        <v>252713</v>
      </c>
    </row>
    <row r="38" spans="1:5" ht="15" customHeight="1" x14ac:dyDescent="0.2">
      <c r="A38" s="5" t="s">
        <v>5</v>
      </c>
      <c r="B38" s="6">
        <v>13436</v>
      </c>
      <c r="C38" s="6">
        <v>11426</v>
      </c>
      <c r="D38" s="7">
        <f t="shared" si="6"/>
        <v>2010</v>
      </c>
      <c r="E38" s="7">
        <f t="shared" si="7"/>
        <v>254723</v>
      </c>
    </row>
    <row r="39" spans="1:5" ht="15" customHeight="1" x14ac:dyDescent="0.2">
      <c r="A39" s="5" t="s">
        <v>35</v>
      </c>
      <c r="B39" s="6">
        <v>13526</v>
      </c>
      <c r="C39" s="6">
        <v>11025</v>
      </c>
      <c r="D39" s="7">
        <f t="shared" si="6"/>
        <v>2501</v>
      </c>
      <c r="E39" s="7">
        <f t="shared" si="7"/>
        <v>257224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257224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257224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257224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257224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257224</v>
      </c>
    </row>
    <row r="45" spans="1:5" ht="15" hidden="1" customHeight="1" x14ac:dyDescent="0.2">
      <c r="A45" s="5" t="s">
        <v>30</v>
      </c>
      <c r="B45" s="6"/>
      <c r="C45" s="6"/>
      <c r="D45" s="7">
        <f t="shared" si="6"/>
        <v>0</v>
      </c>
      <c r="E45" s="7">
        <f t="shared" si="7"/>
        <v>257224</v>
      </c>
    </row>
    <row r="46" spans="1:5" ht="15" customHeight="1" x14ac:dyDescent="0.2">
      <c r="A46" s="8" t="s">
        <v>32</v>
      </c>
      <c r="B46" s="9">
        <f>SUM(B34:B45)</f>
        <v>80757</v>
      </c>
      <c r="C46" s="9">
        <f t="shared" ref="C46:D46" si="8">SUM(C34:C45)</f>
        <v>69957</v>
      </c>
      <c r="D46" s="10">
        <f t="shared" si="8"/>
        <v>10800</v>
      </c>
      <c r="E46" s="10">
        <f>E45</f>
        <v>257224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2.5" customHeight="1" x14ac:dyDescent="0.2">
      <c r="A49" s="21" t="s">
        <v>34</v>
      </c>
      <c r="B49" s="21"/>
      <c r="C49" s="21"/>
      <c r="D49" s="21"/>
      <c r="E49" s="21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pane="bottomLeft" activeCell="C53" sqref="C5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14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3">
        <v>2897</v>
      </c>
      <c r="C8" s="3">
        <v>2759</v>
      </c>
      <c r="D8" s="4">
        <f>B8-C8</f>
        <v>138</v>
      </c>
      <c r="E8" s="7">
        <v>76632</v>
      </c>
    </row>
    <row r="9" spans="1:5" ht="15" customHeight="1" x14ac:dyDescent="0.2">
      <c r="A9" s="5" t="s">
        <v>2</v>
      </c>
      <c r="B9" s="6">
        <v>3141</v>
      </c>
      <c r="C9" s="6">
        <v>2192</v>
      </c>
      <c r="D9" s="7">
        <f t="shared" ref="D9:D19" si="0">B9-C9</f>
        <v>949</v>
      </c>
      <c r="E9" s="7">
        <f t="shared" ref="E9:E19" si="1">E8+D9</f>
        <v>77581</v>
      </c>
    </row>
    <row r="10" spans="1:5" ht="15" customHeight="1" x14ac:dyDescent="0.2">
      <c r="A10" s="5" t="s">
        <v>3</v>
      </c>
      <c r="B10" s="6">
        <v>2869</v>
      </c>
      <c r="C10" s="6">
        <v>2754</v>
      </c>
      <c r="D10" s="7">
        <f t="shared" si="0"/>
        <v>115</v>
      </c>
      <c r="E10" s="7">
        <f t="shared" si="1"/>
        <v>77696</v>
      </c>
    </row>
    <row r="11" spans="1:5" ht="15" customHeight="1" x14ac:dyDescent="0.2">
      <c r="A11" s="5" t="s">
        <v>4</v>
      </c>
      <c r="B11" s="6">
        <v>1766</v>
      </c>
      <c r="C11" s="6">
        <v>2329</v>
      </c>
      <c r="D11" s="7">
        <f t="shared" si="0"/>
        <v>-563</v>
      </c>
      <c r="E11" s="7">
        <f t="shared" si="1"/>
        <v>77133</v>
      </c>
    </row>
    <row r="12" spans="1:5" ht="15" customHeight="1" x14ac:dyDescent="0.2">
      <c r="A12" s="5" t="s">
        <v>5</v>
      </c>
      <c r="B12" s="6">
        <v>1667</v>
      </c>
      <c r="C12" s="6">
        <v>1777</v>
      </c>
      <c r="D12" s="7">
        <f t="shared" si="0"/>
        <v>-110</v>
      </c>
      <c r="E12" s="7">
        <f t="shared" si="1"/>
        <v>77023</v>
      </c>
    </row>
    <row r="13" spans="1:5" ht="15" customHeight="1" x14ac:dyDescent="0.2">
      <c r="A13" s="5" t="s">
        <v>6</v>
      </c>
      <c r="B13" s="6">
        <v>1710</v>
      </c>
      <c r="C13" s="6">
        <v>1751</v>
      </c>
      <c r="D13" s="7">
        <f t="shared" si="0"/>
        <v>-41</v>
      </c>
      <c r="E13" s="7">
        <f t="shared" si="1"/>
        <v>76982</v>
      </c>
    </row>
    <row r="14" spans="1:5" ht="15" customHeight="1" x14ac:dyDescent="0.2">
      <c r="A14" s="5" t="s">
        <v>7</v>
      </c>
      <c r="B14" s="6">
        <v>2137</v>
      </c>
      <c r="C14" s="6">
        <v>1952</v>
      </c>
      <c r="D14" s="7">
        <f t="shared" si="0"/>
        <v>185</v>
      </c>
      <c r="E14" s="7">
        <f t="shared" si="1"/>
        <v>77167</v>
      </c>
    </row>
    <row r="15" spans="1:5" ht="15" customHeight="1" x14ac:dyDescent="0.2">
      <c r="A15" s="5" t="s">
        <v>8</v>
      </c>
      <c r="B15" s="6">
        <v>2770</v>
      </c>
      <c r="C15" s="6">
        <v>2128</v>
      </c>
      <c r="D15" s="7">
        <f t="shared" si="0"/>
        <v>642</v>
      </c>
      <c r="E15" s="7">
        <f t="shared" si="1"/>
        <v>77809</v>
      </c>
    </row>
    <row r="16" spans="1:5" ht="15" customHeight="1" x14ac:dyDescent="0.2">
      <c r="A16" s="5" t="s">
        <v>9</v>
      </c>
      <c r="B16" s="6">
        <v>2510</v>
      </c>
      <c r="C16" s="6">
        <v>1984</v>
      </c>
      <c r="D16" s="7">
        <f t="shared" si="0"/>
        <v>526</v>
      </c>
      <c r="E16" s="7">
        <f t="shared" si="1"/>
        <v>78335</v>
      </c>
    </row>
    <row r="17" spans="1:5" ht="15" customHeight="1" x14ac:dyDescent="0.2">
      <c r="A17" s="5" t="s">
        <v>10</v>
      </c>
      <c r="B17" s="6">
        <v>2837</v>
      </c>
      <c r="C17" s="6">
        <v>2173</v>
      </c>
      <c r="D17" s="7">
        <f t="shared" si="0"/>
        <v>664</v>
      </c>
      <c r="E17" s="7">
        <f t="shared" si="1"/>
        <v>78999</v>
      </c>
    </row>
    <row r="18" spans="1:5" ht="15" customHeight="1" x14ac:dyDescent="0.2">
      <c r="A18" s="5" t="s">
        <v>11</v>
      </c>
      <c r="B18" s="6">
        <v>2697</v>
      </c>
      <c r="C18" s="6">
        <v>2180</v>
      </c>
      <c r="D18" s="7">
        <f t="shared" si="0"/>
        <v>517</v>
      </c>
      <c r="E18" s="7">
        <f t="shared" si="1"/>
        <v>79516</v>
      </c>
    </row>
    <row r="19" spans="1:5" ht="15" customHeight="1" x14ac:dyDescent="0.2">
      <c r="A19" s="5" t="s">
        <v>12</v>
      </c>
      <c r="B19" s="6">
        <v>1973</v>
      </c>
      <c r="C19" s="6">
        <v>2407</v>
      </c>
      <c r="D19" s="7">
        <f t="shared" si="0"/>
        <v>-434</v>
      </c>
      <c r="E19" s="7">
        <f t="shared" si="1"/>
        <v>79082</v>
      </c>
    </row>
    <row r="20" spans="1:5" ht="15" customHeight="1" x14ac:dyDescent="0.2">
      <c r="A20" s="8" t="s">
        <v>26</v>
      </c>
      <c r="B20" s="9">
        <f>SUM(B8:B19)</f>
        <v>28974</v>
      </c>
      <c r="C20" s="9">
        <f t="shared" ref="C20:D20" si="2">SUM(C8:C19)</f>
        <v>26386</v>
      </c>
      <c r="D20" s="9">
        <f t="shared" si="2"/>
        <v>2588</v>
      </c>
      <c r="E20" s="10">
        <f>E19</f>
        <v>79082</v>
      </c>
    </row>
    <row r="21" spans="1:5" ht="15" customHeight="1" x14ac:dyDescent="0.2">
      <c r="A21" s="2" t="s">
        <v>27</v>
      </c>
      <c r="B21" s="3">
        <v>2932</v>
      </c>
      <c r="C21" s="3">
        <v>2563</v>
      </c>
      <c r="D21" s="4">
        <f>B21-C21</f>
        <v>369</v>
      </c>
      <c r="E21" s="4">
        <f>E19+D21</f>
        <v>79451</v>
      </c>
    </row>
    <row r="22" spans="1:5" ht="15" customHeight="1" x14ac:dyDescent="0.2">
      <c r="A22" s="5" t="s">
        <v>2</v>
      </c>
      <c r="B22" s="6">
        <v>3391</v>
      </c>
      <c r="C22" s="6">
        <v>2523</v>
      </c>
      <c r="D22" s="7">
        <f t="shared" ref="D22:D32" si="3">B22-C22</f>
        <v>868</v>
      </c>
      <c r="E22" s="7">
        <f t="shared" ref="E22:E32" si="4">E21+D22</f>
        <v>80319</v>
      </c>
    </row>
    <row r="23" spans="1:5" ht="15" customHeight="1" x14ac:dyDescent="0.2">
      <c r="A23" s="5" t="s">
        <v>3</v>
      </c>
      <c r="B23" s="6">
        <v>2749</v>
      </c>
      <c r="C23" s="6">
        <v>2713</v>
      </c>
      <c r="D23" s="7">
        <f t="shared" si="3"/>
        <v>36</v>
      </c>
      <c r="E23" s="7">
        <f t="shared" si="4"/>
        <v>80355</v>
      </c>
    </row>
    <row r="24" spans="1:5" ht="15" customHeight="1" x14ac:dyDescent="0.2">
      <c r="A24" s="5" t="s">
        <v>4</v>
      </c>
      <c r="B24" s="6">
        <v>3039</v>
      </c>
      <c r="C24" s="6">
        <v>2704</v>
      </c>
      <c r="D24" s="7">
        <f t="shared" si="3"/>
        <v>335</v>
      </c>
      <c r="E24" s="7">
        <f t="shared" si="4"/>
        <v>80690</v>
      </c>
    </row>
    <row r="25" spans="1:5" ht="15" customHeight="1" x14ac:dyDescent="0.2">
      <c r="A25" s="5" t="s">
        <v>5</v>
      </c>
      <c r="B25" s="6">
        <v>4249</v>
      </c>
      <c r="C25" s="6">
        <v>2932</v>
      </c>
      <c r="D25" s="7">
        <f t="shared" si="3"/>
        <v>1317</v>
      </c>
      <c r="E25" s="7">
        <f t="shared" si="4"/>
        <v>82007</v>
      </c>
    </row>
    <row r="26" spans="1:5" ht="15" customHeight="1" x14ac:dyDescent="0.2">
      <c r="A26" s="5" t="s">
        <v>6</v>
      </c>
      <c r="B26" s="6">
        <v>3494</v>
      </c>
      <c r="C26" s="6">
        <v>2472</v>
      </c>
      <c r="D26" s="7">
        <f t="shared" si="3"/>
        <v>1022</v>
      </c>
      <c r="E26" s="7">
        <f t="shared" si="4"/>
        <v>83029</v>
      </c>
    </row>
    <row r="27" spans="1:5" ht="15" customHeight="1" x14ac:dyDescent="0.2">
      <c r="A27" s="5" t="s">
        <v>7</v>
      </c>
      <c r="B27" s="6">
        <v>4046</v>
      </c>
      <c r="C27" s="6">
        <v>3147</v>
      </c>
      <c r="D27" s="7">
        <f t="shared" si="3"/>
        <v>899</v>
      </c>
      <c r="E27" s="7">
        <f t="shared" si="4"/>
        <v>83928</v>
      </c>
    </row>
    <row r="28" spans="1:5" ht="15" customHeight="1" x14ac:dyDescent="0.2">
      <c r="A28" s="5" t="s">
        <v>8</v>
      </c>
      <c r="B28" s="6">
        <v>3671</v>
      </c>
      <c r="C28" s="6">
        <v>3298</v>
      </c>
      <c r="D28" s="7">
        <f t="shared" si="3"/>
        <v>373</v>
      </c>
      <c r="E28" s="7">
        <f t="shared" si="4"/>
        <v>84301</v>
      </c>
    </row>
    <row r="29" spans="1:5" ht="15" customHeight="1" x14ac:dyDescent="0.2">
      <c r="A29" s="5" t="s">
        <v>9</v>
      </c>
      <c r="B29" s="6">
        <v>4553</v>
      </c>
      <c r="C29" s="6">
        <v>3529</v>
      </c>
      <c r="D29" s="7">
        <f t="shared" si="3"/>
        <v>1024</v>
      </c>
      <c r="E29" s="7">
        <f t="shared" si="4"/>
        <v>85325</v>
      </c>
    </row>
    <row r="30" spans="1:5" ht="15" customHeight="1" x14ac:dyDescent="0.2">
      <c r="A30" s="5" t="s">
        <v>10</v>
      </c>
      <c r="B30" s="6">
        <v>4023</v>
      </c>
      <c r="C30" s="6">
        <v>3070</v>
      </c>
      <c r="D30" s="7">
        <f t="shared" si="3"/>
        <v>953</v>
      </c>
      <c r="E30" s="7">
        <f t="shared" si="4"/>
        <v>86278</v>
      </c>
    </row>
    <row r="31" spans="1:5" ht="15" customHeight="1" x14ac:dyDescent="0.2">
      <c r="A31" s="5" t="s">
        <v>11</v>
      </c>
      <c r="B31" s="6">
        <v>3710</v>
      </c>
      <c r="C31" s="6">
        <v>2782</v>
      </c>
      <c r="D31" s="7">
        <f t="shared" si="3"/>
        <v>928</v>
      </c>
      <c r="E31" s="7">
        <f t="shared" si="4"/>
        <v>87206</v>
      </c>
    </row>
    <row r="32" spans="1:5" ht="15" customHeight="1" x14ac:dyDescent="0.2">
      <c r="A32" s="5" t="s">
        <v>12</v>
      </c>
      <c r="B32" s="6">
        <v>2668</v>
      </c>
      <c r="C32" s="6">
        <v>3004</v>
      </c>
      <c r="D32" s="7">
        <f t="shared" si="3"/>
        <v>-336</v>
      </c>
      <c r="E32" s="7">
        <f t="shared" si="4"/>
        <v>86870</v>
      </c>
    </row>
    <row r="33" spans="1:5" ht="15" customHeight="1" x14ac:dyDescent="0.2">
      <c r="A33" s="8" t="s">
        <v>33</v>
      </c>
      <c r="B33" s="9">
        <f>SUM(B21:B32)</f>
        <v>42525</v>
      </c>
      <c r="C33" s="9">
        <f t="shared" ref="C33:D33" si="5">SUM(C21:C32)</f>
        <v>34737</v>
      </c>
      <c r="D33" s="10">
        <f t="shared" si="5"/>
        <v>7788</v>
      </c>
      <c r="E33" s="10">
        <f>E32</f>
        <v>86870</v>
      </c>
    </row>
    <row r="34" spans="1:5" ht="15" customHeight="1" x14ac:dyDescent="0.2">
      <c r="A34" s="2" t="s">
        <v>31</v>
      </c>
      <c r="B34" s="3">
        <v>3514</v>
      </c>
      <c r="C34" s="3">
        <v>3332</v>
      </c>
      <c r="D34" s="4">
        <f>B34-C34</f>
        <v>182</v>
      </c>
      <c r="E34" s="4">
        <f>E32+D34</f>
        <v>87052</v>
      </c>
    </row>
    <row r="35" spans="1:5" ht="15" customHeight="1" x14ac:dyDescent="0.2">
      <c r="A35" s="5" t="s">
        <v>2</v>
      </c>
      <c r="B35" s="6">
        <v>4170</v>
      </c>
      <c r="C35" s="6">
        <v>3512</v>
      </c>
      <c r="D35" s="7">
        <f t="shared" ref="D35:D45" si="6">B35-C35</f>
        <v>658</v>
      </c>
      <c r="E35" s="7">
        <f t="shared" ref="E35:E45" si="7">E34+D35</f>
        <v>87710</v>
      </c>
    </row>
    <row r="36" spans="1:5" ht="15" customHeight="1" x14ac:dyDescent="0.2">
      <c r="A36" s="5" t="s">
        <v>3</v>
      </c>
      <c r="B36" s="6">
        <v>4252</v>
      </c>
      <c r="C36" s="6">
        <v>3574</v>
      </c>
      <c r="D36" s="7">
        <f t="shared" si="6"/>
        <v>678</v>
      </c>
      <c r="E36" s="7">
        <f t="shared" si="7"/>
        <v>88388</v>
      </c>
    </row>
    <row r="37" spans="1:5" ht="15" customHeight="1" x14ac:dyDescent="0.2">
      <c r="A37" s="5" t="s">
        <v>4</v>
      </c>
      <c r="B37" s="6">
        <v>4040</v>
      </c>
      <c r="C37" s="6">
        <v>3256</v>
      </c>
      <c r="D37" s="7">
        <f t="shared" si="6"/>
        <v>784</v>
      </c>
      <c r="E37" s="7">
        <f t="shared" si="7"/>
        <v>89172</v>
      </c>
    </row>
    <row r="38" spans="1:5" ht="15" customHeight="1" x14ac:dyDescent="0.2">
      <c r="A38" s="5" t="s">
        <v>5</v>
      </c>
      <c r="B38" s="6">
        <v>4887</v>
      </c>
      <c r="C38" s="6">
        <v>4020</v>
      </c>
      <c r="D38" s="7">
        <f t="shared" si="6"/>
        <v>867</v>
      </c>
      <c r="E38" s="7">
        <f t="shared" si="7"/>
        <v>90039</v>
      </c>
    </row>
    <row r="39" spans="1:5" ht="15" customHeight="1" x14ac:dyDescent="0.2">
      <c r="A39" s="5" t="s">
        <v>35</v>
      </c>
      <c r="B39" s="6">
        <v>4774</v>
      </c>
      <c r="C39" s="6">
        <v>3582</v>
      </c>
      <c r="D39" s="7">
        <f t="shared" si="6"/>
        <v>1192</v>
      </c>
      <c r="E39" s="7">
        <f t="shared" si="7"/>
        <v>91231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91231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91231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91231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91231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91231</v>
      </c>
    </row>
    <row r="45" spans="1:5" ht="15" hidden="1" customHeight="1" x14ac:dyDescent="0.2">
      <c r="A45" s="5" t="s">
        <v>30</v>
      </c>
      <c r="B45" s="6"/>
      <c r="C45" s="6"/>
      <c r="D45" s="7">
        <f t="shared" si="6"/>
        <v>0</v>
      </c>
      <c r="E45" s="7">
        <f t="shared" si="7"/>
        <v>91231</v>
      </c>
    </row>
    <row r="46" spans="1:5" ht="15" customHeight="1" x14ac:dyDescent="0.2">
      <c r="A46" s="8" t="s">
        <v>32</v>
      </c>
      <c r="B46" s="9">
        <f>SUM(B34:B45)</f>
        <v>25637</v>
      </c>
      <c r="C46" s="9">
        <f t="shared" ref="C46:D46" si="8">SUM(C34:C45)</f>
        <v>21276</v>
      </c>
      <c r="D46" s="10">
        <f t="shared" si="8"/>
        <v>4361</v>
      </c>
      <c r="E46" s="10">
        <f>E45</f>
        <v>91231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3.25" customHeight="1" x14ac:dyDescent="0.2">
      <c r="A49" s="21" t="s">
        <v>34</v>
      </c>
      <c r="B49" s="21"/>
      <c r="C49" s="21"/>
      <c r="D49" s="21"/>
      <c r="E49" s="21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2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15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16">
        <v>15458</v>
      </c>
      <c r="C8" s="3">
        <v>14535</v>
      </c>
      <c r="D8" s="4">
        <f t="shared" ref="D8:D17" si="0">B8-C8</f>
        <v>923</v>
      </c>
      <c r="E8" s="7">
        <v>400865</v>
      </c>
    </row>
    <row r="9" spans="1:5" ht="15" customHeight="1" x14ac:dyDescent="0.2">
      <c r="A9" s="5" t="s">
        <v>2</v>
      </c>
      <c r="B9" s="6">
        <v>14693</v>
      </c>
      <c r="C9" s="6">
        <v>12981</v>
      </c>
      <c r="D9" s="7">
        <f t="shared" si="0"/>
        <v>1712</v>
      </c>
      <c r="E9" s="7">
        <f t="shared" ref="E9:E17" si="1">E8+D9</f>
        <v>402577</v>
      </c>
    </row>
    <row r="10" spans="1:5" ht="15" customHeight="1" x14ac:dyDescent="0.2">
      <c r="A10" s="5" t="s">
        <v>3</v>
      </c>
      <c r="B10" s="6">
        <v>13223</v>
      </c>
      <c r="C10" s="6">
        <v>16806</v>
      </c>
      <c r="D10" s="7">
        <f t="shared" si="0"/>
        <v>-3583</v>
      </c>
      <c r="E10" s="7">
        <f t="shared" si="1"/>
        <v>398994</v>
      </c>
    </row>
    <row r="11" spans="1:5" ht="15" customHeight="1" x14ac:dyDescent="0.2">
      <c r="A11" s="5" t="s">
        <v>4</v>
      </c>
      <c r="B11" s="6">
        <v>6729</v>
      </c>
      <c r="C11" s="6">
        <v>17019</v>
      </c>
      <c r="D11" s="7">
        <f t="shared" si="0"/>
        <v>-10290</v>
      </c>
      <c r="E11" s="7">
        <f t="shared" si="1"/>
        <v>388704</v>
      </c>
    </row>
    <row r="12" spans="1:5" ht="15" customHeight="1" x14ac:dyDescent="0.2">
      <c r="A12" s="5" t="s">
        <v>5</v>
      </c>
      <c r="B12" s="6">
        <v>6407</v>
      </c>
      <c r="C12" s="6">
        <v>11791</v>
      </c>
      <c r="D12" s="7">
        <f t="shared" si="0"/>
        <v>-5384</v>
      </c>
      <c r="E12" s="7">
        <f t="shared" si="1"/>
        <v>383320</v>
      </c>
    </row>
    <row r="13" spans="1:5" ht="15" customHeight="1" x14ac:dyDescent="0.2">
      <c r="A13" s="5" t="s">
        <v>6</v>
      </c>
      <c r="B13" s="6">
        <v>9254</v>
      </c>
      <c r="C13" s="6">
        <v>10095</v>
      </c>
      <c r="D13" s="7">
        <f t="shared" si="0"/>
        <v>-841</v>
      </c>
      <c r="E13" s="7">
        <f t="shared" si="1"/>
        <v>382479</v>
      </c>
    </row>
    <row r="14" spans="1:5" ht="15" customHeight="1" x14ac:dyDescent="0.2">
      <c r="A14" s="5" t="s">
        <v>7</v>
      </c>
      <c r="B14" s="6">
        <v>15252</v>
      </c>
      <c r="C14" s="6">
        <v>11033</v>
      </c>
      <c r="D14" s="7">
        <f t="shared" si="0"/>
        <v>4219</v>
      </c>
      <c r="E14" s="7">
        <f t="shared" si="1"/>
        <v>386698</v>
      </c>
    </row>
    <row r="15" spans="1:5" ht="15" customHeight="1" x14ac:dyDescent="0.2">
      <c r="A15" s="5" t="s">
        <v>8</v>
      </c>
      <c r="B15" s="6">
        <v>17924</v>
      </c>
      <c r="C15" s="6">
        <v>10530</v>
      </c>
      <c r="D15" s="7">
        <f t="shared" si="0"/>
        <v>7394</v>
      </c>
      <c r="E15" s="7">
        <f t="shared" si="1"/>
        <v>394092</v>
      </c>
    </row>
    <row r="16" spans="1:5" ht="15" customHeight="1" x14ac:dyDescent="0.2">
      <c r="A16" s="5" t="s">
        <v>9</v>
      </c>
      <c r="B16" s="6">
        <v>17911</v>
      </c>
      <c r="C16" s="6">
        <v>11813</v>
      </c>
      <c r="D16" s="7">
        <f t="shared" si="0"/>
        <v>6098</v>
      </c>
      <c r="E16" s="7">
        <f t="shared" si="1"/>
        <v>400190</v>
      </c>
    </row>
    <row r="17" spans="1:5" ht="15" customHeight="1" x14ac:dyDescent="0.2">
      <c r="A17" s="5" t="s">
        <v>10</v>
      </c>
      <c r="B17" s="6">
        <v>18328</v>
      </c>
      <c r="C17" s="6">
        <v>12673</v>
      </c>
      <c r="D17" s="7">
        <f t="shared" si="0"/>
        <v>5655</v>
      </c>
      <c r="E17" s="7">
        <f t="shared" si="1"/>
        <v>405845</v>
      </c>
    </row>
    <row r="18" spans="1:5" ht="15" customHeight="1" x14ac:dyDescent="0.2">
      <c r="A18" s="5" t="s">
        <v>11</v>
      </c>
      <c r="B18" s="6">
        <v>17706</v>
      </c>
      <c r="C18" s="6">
        <v>12334</v>
      </c>
      <c r="D18" s="7">
        <f t="shared" ref="D18:D19" si="2">B18-C18</f>
        <v>5372</v>
      </c>
      <c r="E18" s="7">
        <f t="shared" ref="E18:E19" si="3">E17+D18</f>
        <v>411217</v>
      </c>
    </row>
    <row r="19" spans="1:5" ht="15" customHeight="1" x14ac:dyDescent="0.2">
      <c r="A19" s="5" t="s">
        <v>12</v>
      </c>
      <c r="B19" s="6">
        <v>13158</v>
      </c>
      <c r="C19" s="6">
        <v>15957</v>
      </c>
      <c r="D19" s="7">
        <f t="shared" si="2"/>
        <v>-2799</v>
      </c>
      <c r="E19" s="7">
        <f t="shared" si="3"/>
        <v>408418</v>
      </c>
    </row>
    <row r="20" spans="1:5" ht="15" customHeight="1" x14ac:dyDescent="0.2">
      <c r="A20" s="8" t="s">
        <v>26</v>
      </c>
      <c r="B20" s="9">
        <f>SUM(B8:B19)</f>
        <v>166043</v>
      </c>
      <c r="C20" s="9">
        <f t="shared" ref="C20" si="4">SUM(C8:C19)</f>
        <v>157567</v>
      </c>
      <c r="D20" s="9">
        <f>SUM(D8:D19)</f>
        <v>8476</v>
      </c>
      <c r="E20" s="10">
        <f>E19</f>
        <v>408418</v>
      </c>
    </row>
    <row r="21" spans="1:5" ht="15" customHeight="1" x14ac:dyDescent="0.2">
      <c r="A21" s="2" t="s">
        <v>27</v>
      </c>
      <c r="B21" s="3">
        <v>16019</v>
      </c>
      <c r="C21" s="3">
        <v>14302</v>
      </c>
      <c r="D21" s="4">
        <f>B21-C21</f>
        <v>1717</v>
      </c>
      <c r="E21" s="4">
        <f>E19+D21</f>
        <v>410135</v>
      </c>
    </row>
    <row r="22" spans="1:5" ht="15" customHeight="1" x14ac:dyDescent="0.2">
      <c r="A22" s="5" t="s">
        <v>2</v>
      </c>
      <c r="B22" s="6">
        <v>12121</v>
      </c>
      <c r="C22" s="6">
        <v>13364</v>
      </c>
      <c r="D22" s="7">
        <f t="shared" ref="D22:D32" si="5">B22-C22</f>
        <v>-1243</v>
      </c>
      <c r="E22" s="7">
        <f t="shared" ref="E22:E32" si="6">E21+D22</f>
        <v>408892</v>
      </c>
    </row>
    <row r="23" spans="1:5" ht="15" customHeight="1" x14ac:dyDescent="0.2">
      <c r="A23" s="5" t="s">
        <v>3</v>
      </c>
      <c r="B23" s="6">
        <v>17246</v>
      </c>
      <c r="C23" s="6">
        <v>15454</v>
      </c>
      <c r="D23" s="7">
        <f t="shared" si="5"/>
        <v>1792</v>
      </c>
      <c r="E23" s="7">
        <f t="shared" si="6"/>
        <v>410684</v>
      </c>
    </row>
    <row r="24" spans="1:5" ht="15" customHeight="1" x14ac:dyDescent="0.2">
      <c r="A24" s="5" t="s">
        <v>4</v>
      </c>
      <c r="B24" s="6">
        <v>16680</v>
      </c>
      <c r="C24" s="6">
        <v>14383</v>
      </c>
      <c r="D24" s="7">
        <f t="shared" si="5"/>
        <v>2297</v>
      </c>
      <c r="E24" s="7">
        <f t="shared" si="6"/>
        <v>412981</v>
      </c>
    </row>
    <row r="25" spans="1:5" ht="15" customHeight="1" x14ac:dyDescent="0.2">
      <c r="A25" s="5" t="s">
        <v>5</v>
      </c>
      <c r="B25" s="6">
        <v>17531</v>
      </c>
      <c r="C25" s="6">
        <v>13991</v>
      </c>
      <c r="D25" s="7">
        <f t="shared" si="5"/>
        <v>3540</v>
      </c>
      <c r="E25" s="7">
        <f t="shared" si="6"/>
        <v>416521</v>
      </c>
    </row>
    <row r="26" spans="1:5" ht="15" customHeight="1" x14ac:dyDescent="0.2">
      <c r="A26" s="5" t="s">
        <v>6</v>
      </c>
      <c r="B26" s="6">
        <v>19622</v>
      </c>
      <c r="C26" s="6">
        <v>13733</v>
      </c>
      <c r="D26" s="7">
        <f t="shared" si="5"/>
        <v>5889</v>
      </c>
      <c r="E26" s="7">
        <f t="shared" si="6"/>
        <v>422410</v>
      </c>
    </row>
    <row r="27" spans="1:5" ht="15" customHeight="1" x14ac:dyDescent="0.2">
      <c r="A27" s="5" t="s">
        <v>7</v>
      </c>
      <c r="B27" s="6">
        <v>22961</v>
      </c>
      <c r="C27" s="6">
        <v>15554</v>
      </c>
      <c r="D27" s="7">
        <f t="shared" si="5"/>
        <v>7407</v>
      </c>
      <c r="E27" s="7">
        <f t="shared" si="6"/>
        <v>429817</v>
      </c>
    </row>
    <row r="28" spans="1:5" ht="15" customHeight="1" x14ac:dyDescent="0.2">
      <c r="A28" s="5" t="s">
        <v>8</v>
      </c>
      <c r="B28" s="6">
        <v>21992</v>
      </c>
      <c r="C28" s="6">
        <v>15994</v>
      </c>
      <c r="D28" s="7">
        <f t="shared" si="5"/>
        <v>5998</v>
      </c>
      <c r="E28" s="7">
        <f t="shared" si="6"/>
        <v>435815</v>
      </c>
    </row>
    <row r="29" spans="1:5" ht="15" customHeight="1" x14ac:dyDescent="0.2">
      <c r="A29" s="5" t="s">
        <v>9</v>
      </c>
      <c r="B29" s="6">
        <v>20084</v>
      </c>
      <c r="C29" s="6">
        <v>15461</v>
      </c>
      <c r="D29" s="7">
        <f t="shared" si="5"/>
        <v>4623</v>
      </c>
      <c r="E29" s="7">
        <f t="shared" si="6"/>
        <v>440438</v>
      </c>
    </row>
    <row r="30" spans="1:5" ht="15" customHeight="1" x14ac:dyDescent="0.2">
      <c r="A30" s="5" t="s">
        <v>10</v>
      </c>
      <c r="B30" s="6">
        <v>18957</v>
      </c>
      <c r="C30" s="6">
        <v>16736</v>
      </c>
      <c r="D30" s="7">
        <f t="shared" si="5"/>
        <v>2221</v>
      </c>
      <c r="E30" s="7">
        <f t="shared" si="6"/>
        <v>442659</v>
      </c>
    </row>
    <row r="31" spans="1:5" ht="15" customHeight="1" x14ac:dyDescent="0.2">
      <c r="A31" s="5" t="s">
        <v>11</v>
      </c>
      <c r="B31" s="6">
        <v>19793</v>
      </c>
      <c r="C31" s="6">
        <v>14392</v>
      </c>
      <c r="D31" s="7">
        <f t="shared" si="5"/>
        <v>5401</v>
      </c>
      <c r="E31" s="7">
        <f t="shared" si="6"/>
        <v>448060</v>
      </c>
    </row>
    <row r="32" spans="1:5" ht="15" customHeight="1" x14ac:dyDescent="0.2">
      <c r="A32" s="5" t="s">
        <v>12</v>
      </c>
      <c r="B32" s="6">
        <v>14151</v>
      </c>
      <c r="C32" s="6">
        <v>17681</v>
      </c>
      <c r="D32" s="7">
        <f t="shared" si="5"/>
        <v>-3530</v>
      </c>
      <c r="E32" s="7">
        <f t="shared" si="6"/>
        <v>444530</v>
      </c>
    </row>
    <row r="33" spans="1:5" ht="15" customHeight="1" x14ac:dyDescent="0.2">
      <c r="A33" s="8" t="s">
        <v>33</v>
      </c>
      <c r="B33" s="9">
        <f>SUM(B21:B32)</f>
        <v>217157</v>
      </c>
      <c r="C33" s="9">
        <f t="shared" ref="C33:D33" si="7">SUM(C21:C32)</f>
        <v>181045</v>
      </c>
      <c r="D33" s="10">
        <f t="shared" si="7"/>
        <v>36112</v>
      </c>
      <c r="E33" s="10">
        <f>E32</f>
        <v>444530</v>
      </c>
    </row>
    <row r="34" spans="1:5" ht="15" customHeight="1" x14ac:dyDescent="0.2">
      <c r="A34" s="2" t="s">
        <v>31</v>
      </c>
      <c r="B34" s="3">
        <v>18701</v>
      </c>
      <c r="C34" s="3">
        <v>18045</v>
      </c>
      <c r="D34" s="4">
        <f>B34-C34</f>
        <v>656</v>
      </c>
      <c r="E34" s="4">
        <f>E32+D34</f>
        <v>445186</v>
      </c>
    </row>
    <row r="35" spans="1:5" ht="15" customHeight="1" x14ac:dyDescent="0.2">
      <c r="A35" s="5" t="s">
        <v>2</v>
      </c>
      <c r="B35" s="6">
        <v>19515</v>
      </c>
      <c r="C35" s="6">
        <v>16224</v>
      </c>
      <c r="D35" s="7">
        <f t="shared" ref="D35:D45" si="8">B35-C35</f>
        <v>3291</v>
      </c>
      <c r="E35" s="7">
        <f t="shared" ref="E35:E45" si="9">E34+D35</f>
        <v>448477</v>
      </c>
    </row>
    <row r="36" spans="1:5" ht="15" customHeight="1" x14ac:dyDescent="0.2">
      <c r="A36" s="5" t="s">
        <v>3</v>
      </c>
      <c r="B36" s="6">
        <v>18502</v>
      </c>
      <c r="C36" s="6">
        <v>17492</v>
      </c>
      <c r="D36" s="7">
        <f t="shared" si="8"/>
        <v>1010</v>
      </c>
      <c r="E36" s="7">
        <f t="shared" si="9"/>
        <v>449487</v>
      </c>
    </row>
    <row r="37" spans="1:5" ht="15" customHeight="1" x14ac:dyDescent="0.2">
      <c r="A37" s="5" t="s">
        <v>4</v>
      </c>
      <c r="B37" s="6">
        <v>19664</v>
      </c>
      <c r="C37" s="6">
        <v>15767</v>
      </c>
      <c r="D37" s="7">
        <f t="shared" si="8"/>
        <v>3897</v>
      </c>
      <c r="E37" s="7">
        <f t="shared" si="9"/>
        <v>453384</v>
      </c>
    </row>
    <row r="38" spans="1:5" ht="15" customHeight="1" x14ac:dyDescent="0.2">
      <c r="A38" s="5" t="s">
        <v>5</v>
      </c>
      <c r="B38" s="6">
        <v>20304</v>
      </c>
      <c r="C38" s="6">
        <v>16050</v>
      </c>
      <c r="D38" s="7">
        <f t="shared" si="8"/>
        <v>4254</v>
      </c>
      <c r="E38" s="7">
        <f t="shared" si="9"/>
        <v>457638</v>
      </c>
    </row>
    <row r="39" spans="1:5" ht="15" customHeight="1" x14ac:dyDescent="0.2">
      <c r="A39" s="5" t="s">
        <v>35</v>
      </c>
      <c r="B39" s="6">
        <v>21017</v>
      </c>
      <c r="C39" s="6">
        <v>15782</v>
      </c>
      <c r="D39" s="7">
        <f t="shared" si="8"/>
        <v>5235</v>
      </c>
      <c r="E39" s="7">
        <f t="shared" si="9"/>
        <v>462873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462873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462873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462873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462873</v>
      </c>
    </row>
    <row r="44" spans="1:5" ht="15" hidden="1" customHeight="1" x14ac:dyDescent="0.2">
      <c r="A44" s="5" t="s">
        <v>11</v>
      </c>
      <c r="B44" s="6"/>
      <c r="C44" s="6"/>
      <c r="D44" s="7">
        <f t="shared" si="8"/>
        <v>0</v>
      </c>
      <c r="E44" s="7">
        <f t="shared" si="9"/>
        <v>462873</v>
      </c>
    </row>
    <row r="45" spans="1:5" ht="15" hidden="1" customHeight="1" x14ac:dyDescent="0.2">
      <c r="A45" s="5" t="s">
        <v>30</v>
      </c>
      <c r="B45" s="6"/>
      <c r="C45" s="6"/>
      <c r="D45" s="7">
        <f t="shared" si="8"/>
        <v>0</v>
      </c>
      <c r="E45" s="7">
        <f t="shared" si="9"/>
        <v>462873</v>
      </c>
    </row>
    <row r="46" spans="1:5" ht="15" customHeight="1" x14ac:dyDescent="0.2">
      <c r="A46" s="8" t="s">
        <v>32</v>
      </c>
      <c r="B46" s="9">
        <f>SUM(B34:B45)</f>
        <v>117703</v>
      </c>
      <c r="C46" s="9">
        <f t="shared" ref="C46:D46" si="10">SUM(C34:C45)</f>
        <v>99360</v>
      </c>
      <c r="D46" s="10">
        <f t="shared" si="10"/>
        <v>18343</v>
      </c>
      <c r="E46" s="10">
        <f>E45</f>
        <v>462873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4" customHeight="1" x14ac:dyDescent="0.2">
      <c r="A49" s="21" t="s">
        <v>34</v>
      </c>
      <c r="B49" s="21"/>
      <c r="C49" s="21"/>
      <c r="D49" s="21"/>
      <c r="E49" s="21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zoomScaleNormal="100" workbookViewId="0">
      <pane ySplit="7" topLeftCell="A32" activePane="bottomLeft" state="frozen"/>
      <selection pane="bottomLeft" activeCell="C52" sqref="C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9" max="11" width="12.42578125" bestFit="1" customWidth="1"/>
    <col min="13" max="13" width="12.42578125" bestFit="1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16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3">
        <v>2285</v>
      </c>
      <c r="C8" s="3">
        <v>1906</v>
      </c>
      <c r="D8" s="4">
        <f>B8-C8</f>
        <v>379</v>
      </c>
      <c r="E8" s="7">
        <v>55390</v>
      </c>
    </row>
    <row r="9" spans="1:5" ht="15" customHeight="1" x14ac:dyDescent="0.2">
      <c r="A9" s="5" t="s">
        <v>2</v>
      </c>
      <c r="B9" s="6">
        <v>2685</v>
      </c>
      <c r="C9" s="6">
        <v>1928</v>
      </c>
      <c r="D9" s="7">
        <f t="shared" ref="D9:D19" si="0">B9-C9</f>
        <v>757</v>
      </c>
      <c r="E9" s="7">
        <f t="shared" ref="E9:E19" si="1">E8+D9</f>
        <v>56147</v>
      </c>
    </row>
    <row r="10" spans="1:5" ht="15" customHeight="1" x14ac:dyDescent="0.2">
      <c r="A10" s="5" t="s">
        <v>3</v>
      </c>
      <c r="B10" s="6">
        <v>2376</v>
      </c>
      <c r="C10" s="6">
        <v>1966</v>
      </c>
      <c r="D10" s="7">
        <f t="shared" si="0"/>
        <v>410</v>
      </c>
      <c r="E10" s="7">
        <f t="shared" si="1"/>
        <v>56557</v>
      </c>
    </row>
    <row r="11" spans="1:5" ht="15" customHeight="1" x14ac:dyDescent="0.2">
      <c r="A11" s="5" t="s">
        <v>4</v>
      </c>
      <c r="B11" s="6">
        <v>1085</v>
      </c>
      <c r="C11" s="6">
        <v>2489</v>
      </c>
      <c r="D11" s="7">
        <f t="shared" si="0"/>
        <v>-1404</v>
      </c>
      <c r="E11" s="7">
        <f t="shared" si="1"/>
        <v>55153</v>
      </c>
    </row>
    <row r="12" spans="1:5" ht="15" customHeight="1" x14ac:dyDescent="0.2">
      <c r="A12" s="5" t="s">
        <v>5</v>
      </c>
      <c r="B12" s="6">
        <v>1286</v>
      </c>
      <c r="C12" s="6">
        <v>1726</v>
      </c>
      <c r="D12" s="7">
        <f t="shared" si="0"/>
        <v>-440</v>
      </c>
      <c r="E12" s="7">
        <f t="shared" si="1"/>
        <v>54713</v>
      </c>
    </row>
    <row r="13" spans="1:5" ht="15" customHeight="1" x14ac:dyDescent="0.2">
      <c r="A13" s="5" t="s">
        <v>6</v>
      </c>
      <c r="B13" s="6">
        <v>1888</v>
      </c>
      <c r="C13" s="6">
        <v>1913</v>
      </c>
      <c r="D13" s="7">
        <f t="shared" si="0"/>
        <v>-25</v>
      </c>
      <c r="E13" s="7">
        <f t="shared" si="1"/>
        <v>54688</v>
      </c>
    </row>
    <row r="14" spans="1:5" ht="15" customHeight="1" x14ac:dyDescent="0.2">
      <c r="A14" s="5" t="s">
        <v>7</v>
      </c>
      <c r="B14" s="6">
        <v>1834</v>
      </c>
      <c r="C14" s="6">
        <v>1663</v>
      </c>
      <c r="D14" s="7">
        <f t="shared" si="0"/>
        <v>171</v>
      </c>
      <c r="E14" s="7">
        <f t="shared" si="1"/>
        <v>54859</v>
      </c>
    </row>
    <row r="15" spans="1:5" ht="15" customHeight="1" x14ac:dyDescent="0.2">
      <c r="A15" s="5" t="s">
        <v>8</v>
      </c>
      <c r="B15" s="6">
        <v>2467</v>
      </c>
      <c r="C15" s="6">
        <v>1828</v>
      </c>
      <c r="D15" s="7">
        <f t="shared" si="0"/>
        <v>639</v>
      </c>
      <c r="E15" s="7">
        <f t="shared" si="1"/>
        <v>55498</v>
      </c>
    </row>
    <row r="16" spans="1:5" ht="15" customHeight="1" x14ac:dyDescent="0.2">
      <c r="A16" s="5" t="s">
        <v>9</v>
      </c>
      <c r="B16" s="6">
        <v>2875</v>
      </c>
      <c r="C16" s="6">
        <v>1691</v>
      </c>
      <c r="D16" s="7">
        <f t="shared" si="0"/>
        <v>1184</v>
      </c>
      <c r="E16" s="7">
        <f t="shared" si="1"/>
        <v>56682</v>
      </c>
    </row>
    <row r="17" spans="1:5" ht="15" customHeight="1" x14ac:dyDescent="0.2">
      <c r="A17" s="5" t="s">
        <v>10</v>
      </c>
      <c r="B17" s="6">
        <v>2963</v>
      </c>
      <c r="C17" s="6">
        <v>2328</v>
      </c>
      <c r="D17" s="7">
        <f t="shared" si="0"/>
        <v>635</v>
      </c>
      <c r="E17" s="7">
        <f t="shared" si="1"/>
        <v>57317</v>
      </c>
    </row>
    <row r="18" spans="1:5" ht="15" customHeight="1" x14ac:dyDescent="0.2">
      <c r="A18" s="5" t="s">
        <v>11</v>
      </c>
      <c r="B18" s="6">
        <v>3408</v>
      </c>
      <c r="C18" s="6">
        <v>2395</v>
      </c>
      <c r="D18" s="7">
        <f t="shared" si="0"/>
        <v>1013</v>
      </c>
      <c r="E18" s="7">
        <f t="shared" si="1"/>
        <v>58330</v>
      </c>
    </row>
    <row r="19" spans="1:5" ht="15" customHeight="1" x14ac:dyDescent="0.2">
      <c r="A19" s="5" t="s">
        <v>12</v>
      </c>
      <c r="B19" s="6">
        <v>2664</v>
      </c>
      <c r="C19" s="6">
        <v>2507</v>
      </c>
      <c r="D19" s="7">
        <f t="shared" si="0"/>
        <v>157</v>
      </c>
      <c r="E19" s="7">
        <f t="shared" si="1"/>
        <v>58487</v>
      </c>
    </row>
    <row r="20" spans="1:5" ht="15" customHeight="1" x14ac:dyDescent="0.2">
      <c r="A20" s="8" t="s">
        <v>26</v>
      </c>
      <c r="B20" s="9">
        <f>SUM(B8:B19)</f>
        <v>27816</v>
      </c>
      <c r="C20" s="9">
        <f t="shared" ref="C20:D20" si="2">SUM(C8:C19)</f>
        <v>24340</v>
      </c>
      <c r="D20" s="9">
        <f t="shared" si="2"/>
        <v>3476</v>
      </c>
      <c r="E20" s="10">
        <f>E19</f>
        <v>58487</v>
      </c>
    </row>
    <row r="21" spans="1:5" ht="15" customHeight="1" x14ac:dyDescent="0.2">
      <c r="A21" s="2" t="s">
        <v>27</v>
      </c>
      <c r="B21" s="3">
        <v>3024</v>
      </c>
      <c r="C21" s="3">
        <v>2603</v>
      </c>
      <c r="D21" s="4">
        <f>B21-C21</f>
        <v>421</v>
      </c>
      <c r="E21" s="4">
        <f>E19+D21</f>
        <v>58908</v>
      </c>
    </row>
    <row r="22" spans="1:5" ht="15" customHeight="1" x14ac:dyDescent="0.2">
      <c r="A22" s="5" t="s">
        <v>2</v>
      </c>
      <c r="B22" s="6">
        <v>2818</v>
      </c>
      <c r="C22" s="6">
        <v>2414</v>
      </c>
      <c r="D22" s="7">
        <f>B22-C22</f>
        <v>404</v>
      </c>
      <c r="E22" s="7">
        <f>E21+D22</f>
        <v>59312</v>
      </c>
    </row>
    <row r="23" spans="1:5" ht="18" customHeight="1" x14ac:dyDescent="0.2">
      <c r="A23" s="5" t="s">
        <v>3</v>
      </c>
      <c r="B23" s="6">
        <v>2830</v>
      </c>
      <c r="C23" s="6">
        <v>2556</v>
      </c>
      <c r="D23" s="7">
        <f>B23-C23</f>
        <v>274</v>
      </c>
      <c r="E23" s="7">
        <f>E22+D23</f>
        <v>59586</v>
      </c>
    </row>
    <row r="24" spans="1:5" ht="15" customHeight="1" x14ac:dyDescent="0.2">
      <c r="A24" s="5" t="s">
        <v>4</v>
      </c>
      <c r="B24" s="6">
        <v>2632</v>
      </c>
      <c r="C24" s="6">
        <v>2328</v>
      </c>
      <c r="D24" s="7">
        <f>B24-C24</f>
        <v>304</v>
      </c>
      <c r="E24" s="7">
        <f t="shared" ref="E24:E32" si="3">E23+D24</f>
        <v>59890</v>
      </c>
    </row>
    <row r="25" spans="1:5" ht="15" customHeight="1" x14ac:dyDescent="0.2">
      <c r="A25" s="5" t="s">
        <v>5</v>
      </c>
      <c r="B25" s="6">
        <v>2783</v>
      </c>
      <c r="C25" s="6">
        <v>2460</v>
      </c>
      <c r="D25" s="7">
        <f>B25-C25</f>
        <v>323</v>
      </c>
      <c r="E25" s="7">
        <f t="shared" si="3"/>
        <v>60213</v>
      </c>
    </row>
    <row r="26" spans="1:5" ht="15" customHeight="1" x14ac:dyDescent="0.2">
      <c r="A26" s="5" t="s">
        <v>6</v>
      </c>
      <c r="B26" s="6">
        <v>3149</v>
      </c>
      <c r="C26" s="6">
        <v>2265</v>
      </c>
      <c r="D26" s="7">
        <f t="shared" ref="D26:D32" si="4">B26-C26</f>
        <v>884</v>
      </c>
      <c r="E26" s="7">
        <f t="shared" si="3"/>
        <v>61097</v>
      </c>
    </row>
    <row r="27" spans="1:5" ht="15" customHeight="1" x14ac:dyDescent="0.2">
      <c r="A27" s="5" t="s">
        <v>7</v>
      </c>
      <c r="B27" s="6">
        <v>2992</v>
      </c>
      <c r="C27" s="6">
        <v>2576</v>
      </c>
      <c r="D27" s="7">
        <f t="shared" si="4"/>
        <v>416</v>
      </c>
      <c r="E27" s="7">
        <f t="shared" si="3"/>
        <v>61513</v>
      </c>
    </row>
    <row r="28" spans="1:5" ht="15" customHeight="1" x14ac:dyDescent="0.2">
      <c r="A28" s="5" t="s">
        <v>8</v>
      </c>
      <c r="B28" s="6">
        <v>3449</v>
      </c>
      <c r="C28" s="6">
        <v>2782</v>
      </c>
      <c r="D28" s="7">
        <f t="shared" si="4"/>
        <v>667</v>
      </c>
      <c r="E28" s="7">
        <f t="shared" si="3"/>
        <v>62180</v>
      </c>
    </row>
    <row r="29" spans="1:5" ht="15" customHeight="1" x14ac:dyDescent="0.2">
      <c r="A29" s="5" t="s">
        <v>9</v>
      </c>
      <c r="B29" s="6">
        <v>3396</v>
      </c>
      <c r="C29" s="11">
        <v>2667</v>
      </c>
      <c r="D29" s="7">
        <f t="shared" si="4"/>
        <v>729</v>
      </c>
      <c r="E29" s="7">
        <f t="shared" si="3"/>
        <v>62909</v>
      </c>
    </row>
    <row r="30" spans="1:5" ht="15" customHeight="1" x14ac:dyDescent="0.2">
      <c r="A30" s="5" t="s">
        <v>10</v>
      </c>
      <c r="B30" s="6">
        <v>3399</v>
      </c>
      <c r="C30" s="11">
        <v>2905</v>
      </c>
      <c r="D30" s="7">
        <f t="shared" si="4"/>
        <v>494</v>
      </c>
      <c r="E30" s="7">
        <f t="shared" si="3"/>
        <v>63403</v>
      </c>
    </row>
    <row r="31" spans="1:5" ht="15" customHeight="1" x14ac:dyDescent="0.2">
      <c r="A31" s="5" t="s">
        <v>11</v>
      </c>
      <c r="B31" s="6">
        <v>3695</v>
      </c>
      <c r="C31" s="11">
        <v>3243</v>
      </c>
      <c r="D31" s="7">
        <f t="shared" si="4"/>
        <v>452</v>
      </c>
      <c r="E31" s="7">
        <f t="shared" si="3"/>
        <v>63855</v>
      </c>
    </row>
    <row r="32" spans="1:5" ht="15" customHeight="1" x14ac:dyDescent="0.2">
      <c r="A32" s="5" t="s">
        <v>12</v>
      </c>
      <c r="B32" s="6">
        <v>2950</v>
      </c>
      <c r="C32" s="11">
        <v>3109</v>
      </c>
      <c r="D32" s="7">
        <f t="shared" si="4"/>
        <v>-159</v>
      </c>
      <c r="E32" s="7">
        <f t="shared" si="3"/>
        <v>63696</v>
      </c>
    </row>
    <row r="33" spans="1:5" ht="15" customHeight="1" x14ac:dyDescent="0.2">
      <c r="A33" s="8" t="s">
        <v>33</v>
      </c>
      <c r="B33" s="9">
        <f>SUM(B21:B32)</f>
        <v>37117</v>
      </c>
      <c r="C33" s="9">
        <f t="shared" ref="C33" si="5">SUM(C21:C32)</f>
        <v>31908</v>
      </c>
      <c r="D33" s="10">
        <f>SUM(D21:D32)</f>
        <v>5209</v>
      </c>
      <c r="E33" s="10">
        <f>E32</f>
        <v>63696</v>
      </c>
    </row>
    <row r="34" spans="1:5" ht="15" customHeight="1" x14ac:dyDescent="0.2">
      <c r="A34" s="2" t="s">
        <v>31</v>
      </c>
      <c r="B34" s="3">
        <v>3667</v>
      </c>
      <c r="C34" s="3">
        <v>3247</v>
      </c>
      <c r="D34" s="4">
        <f>B34-C34</f>
        <v>420</v>
      </c>
      <c r="E34" s="4">
        <f>E32+D34</f>
        <v>64116</v>
      </c>
    </row>
    <row r="35" spans="1:5" ht="15" customHeight="1" x14ac:dyDescent="0.2">
      <c r="A35" s="5" t="s">
        <v>2</v>
      </c>
      <c r="B35" s="6">
        <v>4079</v>
      </c>
      <c r="C35" s="6">
        <v>2901</v>
      </c>
      <c r="D35" s="7">
        <f t="shared" ref="D35:D45" si="6">B35-C35</f>
        <v>1178</v>
      </c>
      <c r="E35" s="7">
        <f t="shared" ref="E35:E45" si="7">E34+D35</f>
        <v>65294</v>
      </c>
    </row>
    <row r="36" spans="1:5" ht="15" customHeight="1" x14ac:dyDescent="0.2">
      <c r="A36" s="5" t="s">
        <v>3</v>
      </c>
      <c r="B36" s="6">
        <v>3682</v>
      </c>
      <c r="C36" s="6">
        <v>3367</v>
      </c>
      <c r="D36" s="7">
        <f t="shared" si="6"/>
        <v>315</v>
      </c>
      <c r="E36" s="7">
        <f t="shared" si="7"/>
        <v>65609</v>
      </c>
    </row>
    <row r="37" spans="1:5" ht="15" customHeight="1" x14ac:dyDescent="0.2">
      <c r="A37" s="5" t="s">
        <v>4</v>
      </c>
      <c r="B37" s="6">
        <v>4065</v>
      </c>
      <c r="C37" s="6">
        <v>3641</v>
      </c>
      <c r="D37" s="7">
        <f t="shared" si="6"/>
        <v>424</v>
      </c>
      <c r="E37" s="7">
        <f t="shared" si="7"/>
        <v>66033</v>
      </c>
    </row>
    <row r="38" spans="1:5" ht="15" customHeight="1" x14ac:dyDescent="0.2">
      <c r="A38" s="5" t="s">
        <v>5</v>
      </c>
      <c r="B38" s="6">
        <v>3661</v>
      </c>
      <c r="C38" s="6">
        <v>3162</v>
      </c>
      <c r="D38" s="7">
        <f t="shared" si="6"/>
        <v>499</v>
      </c>
      <c r="E38" s="7">
        <f t="shared" si="7"/>
        <v>66532</v>
      </c>
    </row>
    <row r="39" spans="1:5" ht="15" customHeight="1" x14ac:dyDescent="0.2">
      <c r="A39" s="5" t="s">
        <v>35</v>
      </c>
      <c r="B39" s="6">
        <v>3616</v>
      </c>
      <c r="C39" s="6">
        <v>3087</v>
      </c>
      <c r="D39" s="7">
        <f t="shared" si="6"/>
        <v>529</v>
      </c>
      <c r="E39" s="7">
        <f t="shared" si="7"/>
        <v>67061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67061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67061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67061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67061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67061</v>
      </c>
    </row>
    <row r="45" spans="1:5" ht="15" hidden="1" customHeight="1" x14ac:dyDescent="0.2">
      <c r="A45" s="5" t="s">
        <v>30</v>
      </c>
      <c r="B45" s="6"/>
      <c r="C45" s="6"/>
      <c r="D45" s="7">
        <f t="shared" si="6"/>
        <v>0</v>
      </c>
      <c r="E45" s="7">
        <f t="shared" si="7"/>
        <v>67061</v>
      </c>
    </row>
    <row r="46" spans="1:5" ht="15" customHeight="1" x14ac:dyDescent="0.2">
      <c r="A46" s="8" t="s">
        <v>32</v>
      </c>
      <c r="B46" s="9">
        <f>SUM(B34:B45)</f>
        <v>22770</v>
      </c>
      <c r="C46" s="9">
        <f t="shared" ref="C46:D46" si="8">SUM(C34:C45)</f>
        <v>19405</v>
      </c>
      <c r="D46" s="10">
        <f t="shared" si="8"/>
        <v>3365</v>
      </c>
      <c r="E46" s="10">
        <f>E45</f>
        <v>67061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6.25" customHeight="1" x14ac:dyDescent="0.2">
      <c r="A49" s="21" t="s">
        <v>34</v>
      </c>
      <c r="B49" s="21"/>
      <c r="C49" s="21"/>
      <c r="D49" s="21"/>
      <c r="E49" s="21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showGridLines="0" zoomScaleNormal="100" workbookViewId="0">
      <pane ySplit="7" topLeftCell="A32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17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16">
        <v>25195</v>
      </c>
      <c r="C8" s="3">
        <v>24015</v>
      </c>
      <c r="D8" s="4">
        <f>B8-C8</f>
        <v>1180</v>
      </c>
      <c r="E8" s="7">
        <v>718086</v>
      </c>
    </row>
    <row r="9" spans="1:5" ht="15" customHeight="1" x14ac:dyDescent="0.2">
      <c r="A9" s="5" t="s">
        <v>2</v>
      </c>
      <c r="B9" s="6">
        <v>26715</v>
      </c>
      <c r="C9" s="6">
        <v>22281</v>
      </c>
      <c r="D9" s="7">
        <f t="shared" ref="D9:D19" si="0">B9-C9</f>
        <v>4434</v>
      </c>
      <c r="E9" s="7">
        <f t="shared" ref="E9:E19" si="1">E8+D9</f>
        <v>722520</v>
      </c>
    </row>
    <row r="10" spans="1:5" ht="15" customHeight="1" x14ac:dyDescent="0.2">
      <c r="A10" s="5" t="s">
        <v>3</v>
      </c>
      <c r="B10" s="6">
        <v>24050</v>
      </c>
      <c r="C10" s="6">
        <v>26741</v>
      </c>
      <c r="D10" s="7">
        <f t="shared" si="0"/>
        <v>-2691</v>
      </c>
      <c r="E10" s="7">
        <f t="shared" si="1"/>
        <v>719829</v>
      </c>
    </row>
    <row r="11" spans="1:5" ht="15" customHeight="1" x14ac:dyDescent="0.2">
      <c r="A11" s="5" t="s">
        <v>4</v>
      </c>
      <c r="B11" s="6">
        <v>13053</v>
      </c>
      <c r="C11" s="6">
        <v>24003</v>
      </c>
      <c r="D11" s="7">
        <f t="shared" si="0"/>
        <v>-10950</v>
      </c>
      <c r="E11" s="7">
        <f t="shared" si="1"/>
        <v>708879</v>
      </c>
    </row>
    <row r="12" spans="1:5" ht="15" customHeight="1" x14ac:dyDescent="0.2">
      <c r="A12" s="5" t="s">
        <v>5</v>
      </c>
      <c r="B12" s="6">
        <v>15335</v>
      </c>
      <c r="C12" s="6">
        <v>18780</v>
      </c>
      <c r="D12" s="7">
        <f t="shared" si="0"/>
        <v>-3445</v>
      </c>
      <c r="E12" s="7">
        <f t="shared" si="1"/>
        <v>705434</v>
      </c>
    </row>
    <row r="13" spans="1:5" ht="15" customHeight="1" x14ac:dyDescent="0.2">
      <c r="A13" s="5" t="s">
        <v>6</v>
      </c>
      <c r="B13" s="6">
        <v>22726</v>
      </c>
      <c r="C13" s="6">
        <v>17887</v>
      </c>
      <c r="D13" s="7">
        <f t="shared" si="0"/>
        <v>4839</v>
      </c>
      <c r="E13" s="7">
        <f t="shared" si="1"/>
        <v>710273</v>
      </c>
    </row>
    <row r="14" spans="1:5" ht="15" customHeight="1" x14ac:dyDescent="0.2">
      <c r="A14" s="5" t="s">
        <v>7</v>
      </c>
      <c r="B14" s="6">
        <v>28467</v>
      </c>
      <c r="C14" s="6">
        <v>19946</v>
      </c>
      <c r="D14" s="7">
        <f t="shared" si="0"/>
        <v>8521</v>
      </c>
      <c r="E14" s="7">
        <f t="shared" si="1"/>
        <v>718794</v>
      </c>
    </row>
    <row r="15" spans="1:5" ht="15" customHeight="1" x14ac:dyDescent="0.2">
      <c r="A15" s="5" t="s">
        <v>8</v>
      </c>
      <c r="B15" s="6">
        <v>30354</v>
      </c>
      <c r="C15" s="6">
        <v>20239</v>
      </c>
      <c r="D15" s="7">
        <f t="shared" si="0"/>
        <v>10115</v>
      </c>
      <c r="E15" s="7">
        <f t="shared" si="1"/>
        <v>728909</v>
      </c>
    </row>
    <row r="16" spans="1:5" ht="15" customHeight="1" x14ac:dyDescent="0.2">
      <c r="A16" s="5" t="s">
        <v>9</v>
      </c>
      <c r="B16" s="6">
        <v>31706</v>
      </c>
      <c r="C16" s="6">
        <v>21769</v>
      </c>
      <c r="D16" s="7">
        <f t="shared" si="0"/>
        <v>9937</v>
      </c>
      <c r="E16" s="7">
        <f t="shared" si="1"/>
        <v>738846</v>
      </c>
    </row>
    <row r="17" spans="1:5" ht="15.75" customHeight="1" x14ac:dyDescent="0.2">
      <c r="A17" s="5" t="s">
        <v>10</v>
      </c>
      <c r="B17" s="6">
        <v>33555</v>
      </c>
      <c r="C17" s="6">
        <v>23813</v>
      </c>
      <c r="D17" s="7">
        <f t="shared" si="0"/>
        <v>9742</v>
      </c>
      <c r="E17" s="7">
        <f t="shared" si="1"/>
        <v>748588</v>
      </c>
    </row>
    <row r="18" spans="1:5" ht="15" customHeight="1" x14ac:dyDescent="0.2">
      <c r="A18" s="5" t="s">
        <v>11</v>
      </c>
      <c r="B18" s="6">
        <v>30606</v>
      </c>
      <c r="C18" s="6">
        <v>24776</v>
      </c>
      <c r="D18" s="7">
        <f t="shared" si="0"/>
        <v>5830</v>
      </c>
      <c r="E18" s="7">
        <f t="shared" si="1"/>
        <v>754418</v>
      </c>
    </row>
    <row r="19" spans="1:5" ht="15" customHeight="1" x14ac:dyDescent="0.2">
      <c r="A19" s="5" t="s">
        <v>12</v>
      </c>
      <c r="B19" s="6">
        <v>23180</v>
      </c>
      <c r="C19" s="6">
        <v>30694</v>
      </c>
      <c r="D19" s="7">
        <f t="shared" si="0"/>
        <v>-7514</v>
      </c>
      <c r="E19" s="7">
        <f t="shared" si="1"/>
        <v>746904</v>
      </c>
    </row>
    <row r="20" spans="1:5" ht="15" customHeight="1" x14ac:dyDescent="0.2">
      <c r="A20" s="8" t="s">
        <v>26</v>
      </c>
      <c r="B20" s="9">
        <f>SUM(B8:B19)</f>
        <v>304942</v>
      </c>
      <c r="C20" s="9">
        <f t="shared" ref="C20:D20" si="2">SUM(C8:C19)</f>
        <v>274944</v>
      </c>
      <c r="D20" s="9">
        <f t="shared" si="2"/>
        <v>29998</v>
      </c>
      <c r="E20" s="10">
        <f>E19</f>
        <v>746904</v>
      </c>
    </row>
    <row r="21" spans="1:5" ht="15" customHeight="1" x14ac:dyDescent="0.2">
      <c r="A21" s="2" t="s">
        <v>27</v>
      </c>
      <c r="B21" s="3">
        <v>30864</v>
      </c>
      <c r="C21" s="3">
        <v>27467</v>
      </c>
      <c r="D21" s="4">
        <f>B21-C21</f>
        <v>3397</v>
      </c>
      <c r="E21" s="4">
        <f>E19+D21</f>
        <v>750301</v>
      </c>
    </row>
    <row r="22" spans="1:5" ht="15" customHeight="1" x14ac:dyDescent="0.2">
      <c r="A22" s="5" t="s">
        <v>2</v>
      </c>
      <c r="B22" s="6">
        <v>33906</v>
      </c>
      <c r="C22" s="6">
        <v>25247</v>
      </c>
      <c r="D22" s="7">
        <f t="shared" ref="D22:D32" si="3">B22-C22</f>
        <v>8659</v>
      </c>
      <c r="E22" s="7">
        <f t="shared" ref="E22:E32" si="4">E21+D22</f>
        <v>758960</v>
      </c>
    </row>
    <row r="23" spans="1:5" ht="15" customHeight="1" x14ac:dyDescent="0.2">
      <c r="A23" s="5" t="s">
        <v>3</v>
      </c>
      <c r="B23" s="6">
        <v>34183</v>
      </c>
      <c r="C23" s="6">
        <v>28796</v>
      </c>
      <c r="D23" s="7">
        <f t="shared" si="3"/>
        <v>5387</v>
      </c>
      <c r="E23" s="7">
        <f t="shared" si="4"/>
        <v>764347</v>
      </c>
    </row>
    <row r="24" spans="1:5" ht="15" customHeight="1" x14ac:dyDescent="0.2">
      <c r="A24" s="5" t="s">
        <v>4</v>
      </c>
      <c r="B24" s="6">
        <v>29152</v>
      </c>
      <c r="C24" s="6">
        <v>24274</v>
      </c>
      <c r="D24" s="7">
        <f t="shared" si="3"/>
        <v>4878</v>
      </c>
      <c r="E24" s="7">
        <f t="shared" si="4"/>
        <v>769225</v>
      </c>
    </row>
    <row r="25" spans="1:5" ht="15" customHeight="1" x14ac:dyDescent="0.2">
      <c r="A25" s="5" t="s">
        <v>5</v>
      </c>
      <c r="B25" s="6">
        <v>35181</v>
      </c>
      <c r="C25" s="6">
        <v>25936</v>
      </c>
      <c r="D25" s="7">
        <f t="shared" si="3"/>
        <v>9245</v>
      </c>
      <c r="E25" s="7">
        <f t="shared" si="4"/>
        <v>778470</v>
      </c>
    </row>
    <row r="26" spans="1:5" ht="15" customHeight="1" x14ac:dyDescent="0.2">
      <c r="A26" s="5" t="s">
        <v>6</v>
      </c>
      <c r="B26" s="6">
        <v>37631</v>
      </c>
      <c r="C26" s="6">
        <v>26618</v>
      </c>
      <c r="D26" s="7">
        <f t="shared" si="3"/>
        <v>11013</v>
      </c>
      <c r="E26" s="7">
        <f t="shared" si="4"/>
        <v>789483</v>
      </c>
    </row>
    <row r="27" spans="1:5" ht="18" customHeight="1" x14ac:dyDescent="0.2">
      <c r="A27" s="5" t="s">
        <v>7</v>
      </c>
      <c r="B27" s="6">
        <v>37745</v>
      </c>
      <c r="C27" s="6">
        <v>27748</v>
      </c>
      <c r="D27" s="7">
        <f t="shared" si="3"/>
        <v>9997</v>
      </c>
      <c r="E27" s="7">
        <f t="shared" si="4"/>
        <v>799480</v>
      </c>
    </row>
    <row r="28" spans="1:5" ht="15" customHeight="1" x14ac:dyDescent="0.2">
      <c r="A28" s="5" t="s">
        <v>8</v>
      </c>
      <c r="B28" s="6">
        <v>39869</v>
      </c>
      <c r="C28" s="6">
        <v>30109</v>
      </c>
      <c r="D28" s="7">
        <f t="shared" si="3"/>
        <v>9760</v>
      </c>
      <c r="E28" s="7">
        <f t="shared" si="4"/>
        <v>809240</v>
      </c>
    </row>
    <row r="29" spans="1:5" ht="15" customHeight="1" x14ac:dyDescent="0.2">
      <c r="A29" s="5" t="s">
        <v>9</v>
      </c>
      <c r="B29" s="6">
        <v>36911</v>
      </c>
      <c r="C29" s="11">
        <v>28557</v>
      </c>
      <c r="D29" s="7">
        <f t="shared" si="3"/>
        <v>8354</v>
      </c>
      <c r="E29" s="7">
        <f t="shared" si="4"/>
        <v>817594</v>
      </c>
    </row>
    <row r="30" spans="1:5" ht="15" customHeight="1" x14ac:dyDescent="0.2">
      <c r="A30" s="5" t="s">
        <v>10</v>
      </c>
      <c r="B30" s="6">
        <v>37632</v>
      </c>
      <c r="C30" s="11">
        <v>34672</v>
      </c>
      <c r="D30" s="7">
        <f t="shared" si="3"/>
        <v>2960</v>
      </c>
      <c r="E30" s="7">
        <f t="shared" si="4"/>
        <v>820554</v>
      </c>
    </row>
    <row r="31" spans="1:5" ht="15" customHeight="1" x14ac:dyDescent="0.2">
      <c r="A31" s="5" t="s">
        <v>11</v>
      </c>
      <c r="B31" s="6">
        <v>34381</v>
      </c>
      <c r="C31" s="11">
        <v>27997</v>
      </c>
      <c r="D31" s="7">
        <f t="shared" si="3"/>
        <v>6384</v>
      </c>
      <c r="E31" s="7">
        <f t="shared" si="4"/>
        <v>826938</v>
      </c>
    </row>
    <row r="32" spans="1:5" ht="15" customHeight="1" x14ac:dyDescent="0.2">
      <c r="A32" s="5" t="s">
        <v>12</v>
      </c>
      <c r="B32" s="6">
        <v>25989</v>
      </c>
      <c r="C32" s="11">
        <v>33461</v>
      </c>
      <c r="D32" s="7">
        <f t="shared" si="3"/>
        <v>-7472</v>
      </c>
      <c r="E32" s="7">
        <f t="shared" si="4"/>
        <v>819466</v>
      </c>
    </row>
    <row r="33" spans="1:5" ht="15" customHeight="1" x14ac:dyDescent="0.2">
      <c r="A33" s="8" t="s">
        <v>33</v>
      </c>
      <c r="B33" s="9">
        <f>SUM(B21:B32)</f>
        <v>413444</v>
      </c>
      <c r="C33" s="9">
        <f t="shared" ref="C33:D33" si="5">SUM(C21:C32)</f>
        <v>340882</v>
      </c>
      <c r="D33" s="10">
        <f t="shared" si="5"/>
        <v>72562</v>
      </c>
      <c r="E33" s="10">
        <f>E32</f>
        <v>819466</v>
      </c>
    </row>
    <row r="34" spans="1:5" ht="15" customHeight="1" x14ac:dyDescent="0.2">
      <c r="A34" s="2" t="s">
        <v>31</v>
      </c>
      <c r="B34" s="3">
        <v>33262</v>
      </c>
      <c r="C34" s="3">
        <v>33972</v>
      </c>
      <c r="D34" s="4">
        <f>B34-C34</f>
        <v>-710</v>
      </c>
      <c r="E34" s="4">
        <f>E32+D34</f>
        <v>818756</v>
      </c>
    </row>
    <row r="35" spans="1:5" ht="15" customHeight="1" x14ac:dyDescent="0.2">
      <c r="A35" s="5" t="s">
        <v>2</v>
      </c>
      <c r="B35" s="6">
        <v>33487</v>
      </c>
      <c r="C35" s="6">
        <v>30066</v>
      </c>
      <c r="D35" s="7">
        <f t="shared" ref="D35:D45" si="6">B35-C35</f>
        <v>3421</v>
      </c>
      <c r="E35" s="7">
        <f t="shared" ref="E35:E45" si="7">E34+D35</f>
        <v>822177</v>
      </c>
    </row>
    <row r="36" spans="1:5" ht="15" customHeight="1" x14ac:dyDescent="0.2">
      <c r="A36" s="5" t="s">
        <v>3</v>
      </c>
      <c r="B36" s="6">
        <v>34239</v>
      </c>
      <c r="C36" s="6">
        <v>32597</v>
      </c>
      <c r="D36" s="7">
        <f t="shared" si="6"/>
        <v>1642</v>
      </c>
      <c r="E36" s="7">
        <f t="shared" si="7"/>
        <v>823819</v>
      </c>
    </row>
    <row r="37" spans="1:5" ht="15" customHeight="1" x14ac:dyDescent="0.2">
      <c r="A37" s="5" t="s">
        <v>4</v>
      </c>
      <c r="B37" s="6">
        <v>33360</v>
      </c>
      <c r="C37" s="6">
        <v>28732</v>
      </c>
      <c r="D37" s="7">
        <f t="shared" si="6"/>
        <v>4628</v>
      </c>
      <c r="E37" s="7">
        <f t="shared" si="7"/>
        <v>828447</v>
      </c>
    </row>
    <row r="38" spans="1:5" ht="15" customHeight="1" x14ac:dyDescent="0.2">
      <c r="A38" s="5" t="s">
        <v>5</v>
      </c>
      <c r="B38" s="6">
        <v>36369</v>
      </c>
      <c r="C38" s="6">
        <v>30324</v>
      </c>
      <c r="D38" s="7">
        <f t="shared" si="6"/>
        <v>6045</v>
      </c>
      <c r="E38" s="7">
        <f t="shared" si="7"/>
        <v>834492</v>
      </c>
    </row>
    <row r="39" spans="1:5" ht="15" customHeight="1" x14ac:dyDescent="0.2">
      <c r="A39" s="5" t="s">
        <v>35</v>
      </c>
      <c r="B39" s="6">
        <v>38046</v>
      </c>
      <c r="C39" s="6">
        <v>28213</v>
      </c>
      <c r="D39" s="7">
        <f t="shared" si="6"/>
        <v>9833</v>
      </c>
      <c r="E39" s="7">
        <f t="shared" si="7"/>
        <v>844325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844325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844325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844325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844325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844325</v>
      </c>
    </row>
    <row r="45" spans="1:5" ht="15" hidden="1" customHeight="1" x14ac:dyDescent="0.2">
      <c r="A45" s="5" t="s">
        <v>30</v>
      </c>
      <c r="B45" s="6"/>
      <c r="C45" s="6"/>
      <c r="D45" s="7">
        <f t="shared" si="6"/>
        <v>0</v>
      </c>
      <c r="E45" s="7">
        <f t="shared" si="7"/>
        <v>844325</v>
      </c>
    </row>
    <row r="46" spans="1:5" ht="15" customHeight="1" x14ac:dyDescent="0.2">
      <c r="A46" s="8" t="s">
        <v>32</v>
      </c>
      <c r="B46" s="9">
        <f>SUM(B34:B45)</f>
        <v>208763</v>
      </c>
      <c r="C46" s="9">
        <f t="shared" ref="C46:D46" si="8">SUM(C34:C45)</f>
        <v>183904</v>
      </c>
      <c r="D46" s="10">
        <f t="shared" si="8"/>
        <v>24859</v>
      </c>
      <c r="E46" s="10">
        <f>E45</f>
        <v>844325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5.5" customHeight="1" x14ac:dyDescent="0.2">
      <c r="A49" s="21" t="s">
        <v>34</v>
      </c>
      <c r="B49" s="21"/>
      <c r="C49" s="21"/>
      <c r="D49" s="21"/>
      <c r="E49" s="21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showGridLines="0" zoomScaleNormal="100" workbookViewId="0">
      <pane ySplit="7" topLeftCell="A32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18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3">
        <v>2161</v>
      </c>
      <c r="C8" s="3">
        <v>2085</v>
      </c>
      <c r="D8" s="4">
        <f>B8-C8</f>
        <v>76</v>
      </c>
      <c r="E8" s="7">
        <v>62560</v>
      </c>
    </row>
    <row r="9" spans="1:5" ht="15" customHeight="1" x14ac:dyDescent="0.2">
      <c r="A9" s="5" t="s">
        <v>2</v>
      </c>
      <c r="B9" s="6">
        <v>2302</v>
      </c>
      <c r="C9" s="6">
        <v>2120</v>
      </c>
      <c r="D9" s="7">
        <f t="shared" ref="D9:D19" si="0">B9-C9</f>
        <v>182</v>
      </c>
      <c r="E9" s="7">
        <f>E8+D9</f>
        <v>62742</v>
      </c>
    </row>
    <row r="10" spans="1:5" ht="15" customHeight="1" x14ac:dyDescent="0.2">
      <c r="A10" s="5" t="s">
        <v>3</v>
      </c>
      <c r="B10" s="6">
        <v>1684</v>
      </c>
      <c r="C10" s="6">
        <v>2020</v>
      </c>
      <c r="D10" s="7">
        <f t="shared" si="0"/>
        <v>-336</v>
      </c>
      <c r="E10" s="7">
        <f t="shared" ref="E10:E19" si="1">E9+D10</f>
        <v>62406</v>
      </c>
    </row>
    <row r="11" spans="1:5" ht="15" customHeight="1" x14ac:dyDescent="0.2">
      <c r="A11" s="5" t="s">
        <v>4</v>
      </c>
      <c r="B11" s="6">
        <v>786</v>
      </c>
      <c r="C11" s="6">
        <v>1832</v>
      </c>
      <c r="D11" s="7">
        <f t="shared" si="0"/>
        <v>-1046</v>
      </c>
      <c r="E11" s="7">
        <f t="shared" si="1"/>
        <v>61360</v>
      </c>
    </row>
    <row r="12" spans="1:5" ht="15" customHeight="1" x14ac:dyDescent="0.2">
      <c r="A12" s="5" t="s">
        <v>5</v>
      </c>
      <c r="B12" s="6">
        <v>1062</v>
      </c>
      <c r="C12" s="6">
        <v>1429</v>
      </c>
      <c r="D12" s="7">
        <f t="shared" si="0"/>
        <v>-367</v>
      </c>
      <c r="E12" s="7">
        <f t="shared" si="1"/>
        <v>60993</v>
      </c>
    </row>
    <row r="13" spans="1:5" ht="15" customHeight="1" x14ac:dyDescent="0.2">
      <c r="A13" s="5" t="s">
        <v>6</v>
      </c>
      <c r="B13" s="6">
        <v>1285</v>
      </c>
      <c r="C13" s="6">
        <v>1294</v>
      </c>
      <c r="D13" s="7">
        <f t="shared" si="0"/>
        <v>-9</v>
      </c>
      <c r="E13" s="7">
        <f t="shared" si="1"/>
        <v>60984</v>
      </c>
    </row>
    <row r="14" spans="1:5" ht="15" customHeight="1" x14ac:dyDescent="0.2">
      <c r="A14" s="5" t="s">
        <v>7</v>
      </c>
      <c r="B14" s="6">
        <v>1868</v>
      </c>
      <c r="C14" s="6">
        <v>1884</v>
      </c>
      <c r="D14" s="7">
        <f t="shared" si="0"/>
        <v>-16</v>
      </c>
      <c r="E14" s="7">
        <f t="shared" si="1"/>
        <v>60968</v>
      </c>
    </row>
    <row r="15" spans="1:5" ht="15" customHeight="1" x14ac:dyDescent="0.2">
      <c r="A15" s="5" t="s">
        <v>8</v>
      </c>
      <c r="B15" s="6">
        <v>2213</v>
      </c>
      <c r="C15" s="6">
        <v>1689</v>
      </c>
      <c r="D15" s="7">
        <f t="shared" si="0"/>
        <v>524</v>
      </c>
      <c r="E15" s="7">
        <f t="shared" si="1"/>
        <v>61492</v>
      </c>
    </row>
    <row r="16" spans="1:5" ht="15" customHeight="1" x14ac:dyDescent="0.2">
      <c r="A16" s="5" t="s">
        <v>9</v>
      </c>
      <c r="B16" s="6">
        <v>2299</v>
      </c>
      <c r="C16" s="6">
        <v>1635</v>
      </c>
      <c r="D16" s="7">
        <f t="shared" si="0"/>
        <v>664</v>
      </c>
      <c r="E16" s="7">
        <f t="shared" si="1"/>
        <v>62156</v>
      </c>
    </row>
    <row r="17" spans="1:5" ht="15" customHeight="1" x14ac:dyDescent="0.2">
      <c r="A17" s="5" t="s">
        <v>10</v>
      </c>
      <c r="B17" s="6">
        <v>3130</v>
      </c>
      <c r="C17" s="6">
        <v>1792</v>
      </c>
      <c r="D17" s="7">
        <f t="shared" si="0"/>
        <v>1338</v>
      </c>
      <c r="E17" s="7">
        <f t="shared" si="1"/>
        <v>63494</v>
      </c>
    </row>
    <row r="18" spans="1:5" ht="15" customHeight="1" x14ac:dyDescent="0.2">
      <c r="A18" s="5" t="s">
        <v>11</v>
      </c>
      <c r="B18" s="6">
        <v>1888</v>
      </c>
      <c r="C18" s="6">
        <v>1810</v>
      </c>
      <c r="D18" s="7">
        <f t="shared" si="0"/>
        <v>78</v>
      </c>
      <c r="E18" s="7">
        <f t="shared" si="1"/>
        <v>63572</v>
      </c>
    </row>
    <row r="19" spans="1:5" ht="15" customHeight="1" x14ac:dyDescent="0.2">
      <c r="A19" s="5" t="s">
        <v>12</v>
      </c>
      <c r="B19" s="6">
        <v>2281</v>
      </c>
      <c r="C19" s="6">
        <v>2345</v>
      </c>
      <c r="D19" s="7">
        <f t="shared" si="0"/>
        <v>-64</v>
      </c>
      <c r="E19" s="7">
        <f t="shared" si="1"/>
        <v>63508</v>
      </c>
    </row>
    <row r="20" spans="1:5" ht="15" customHeight="1" x14ac:dyDescent="0.2">
      <c r="A20" s="8" t="s">
        <v>26</v>
      </c>
      <c r="B20" s="9">
        <f>SUM(B8:B19)</f>
        <v>22959</v>
      </c>
      <c r="C20" s="9">
        <f>SUM(C8:C19)</f>
        <v>21935</v>
      </c>
      <c r="D20" s="9">
        <f t="shared" ref="D20" si="2">SUM(D8:D19)</f>
        <v>1024</v>
      </c>
      <c r="E20" s="10">
        <f>E19</f>
        <v>63508</v>
      </c>
    </row>
    <row r="21" spans="1:5" ht="15" customHeight="1" x14ac:dyDescent="0.2">
      <c r="A21" s="2" t="s">
        <v>27</v>
      </c>
      <c r="B21" s="3">
        <v>2736</v>
      </c>
      <c r="C21" s="3">
        <v>2304</v>
      </c>
      <c r="D21" s="4">
        <f>B21-C21</f>
        <v>432</v>
      </c>
      <c r="E21" s="4">
        <f>E19+D21</f>
        <v>63940</v>
      </c>
    </row>
    <row r="22" spans="1:5" ht="15" customHeight="1" x14ac:dyDescent="0.2">
      <c r="A22" s="5" t="s">
        <v>2</v>
      </c>
      <c r="B22" s="6">
        <v>2705</v>
      </c>
      <c r="C22" s="6">
        <v>2130</v>
      </c>
      <c r="D22" s="7">
        <f t="shared" ref="D22:D32" si="3">B22-C22</f>
        <v>575</v>
      </c>
      <c r="E22" s="7">
        <f>E21+D22</f>
        <v>64515</v>
      </c>
    </row>
    <row r="23" spans="1:5" ht="15" customHeight="1" x14ac:dyDescent="0.2">
      <c r="A23" s="5" t="s">
        <v>3</v>
      </c>
      <c r="B23" s="6">
        <v>2602</v>
      </c>
      <c r="C23" s="6">
        <v>2220</v>
      </c>
      <c r="D23" s="7">
        <f t="shared" si="3"/>
        <v>382</v>
      </c>
      <c r="E23" s="7">
        <f t="shared" ref="E23:E32" si="4">E22+D23</f>
        <v>64897</v>
      </c>
    </row>
    <row r="24" spans="1:5" ht="15" customHeight="1" x14ac:dyDescent="0.2">
      <c r="A24" s="5" t="s">
        <v>4</v>
      </c>
      <c r="B24" s="6">
        <v>1985</v>
      </c>
      <c r="C24" s="6">
        <v>1926</v>
      </c>
      <c r="D24" s="7">
        <f t="shared" si="3"/>
        <v>59</v>
      </c>
      <c r="E24" s="7">
        <f t="shared" si="4"/>
        <v>64956</v>
      </c>
    </row>
    <row r="25" spans="1:5" ht="15" customHeight="1" x14ac:dyDescent="0.2">
      <c r="A25" s="5" t="s">
        <v>5</v>
      </c>
      <c r="B25" s="6">
        <v>2772</v>
      </c>
      <c r="C25" s="6">
        <v>2040</v>
      </c>
      <c r="D25" s="7">
        <f t="shared" si="3"/>
        <v>732</v>
      </c>
      <c r="E25" s="7">
        <f t="shared" si="4"/>
        <v>65688</v>
      </c>
    </row>
    <row r="26" spans="1:5" ht="15" customHeight="1" x14ac:dyDescent="0.2">
      <c r="A26" s="5" t="s">
        <v>6</v>
      </c>
      <c r="B26" s="6">
        <v>2585</v>
      </c>
      <c r="C26" s="6">
        <v>2101</v>
      </c>
      <c r="D26" s="7">
        <f t="shared" si="3"/>
        <v>484</v>
      </c>
      <c r="E26" s="7">
        <f t="shared" si="4"/>
        <v>66172</v>
      </c>
    </row>
    <row r="27" spans="1:5" ht="15" customHeight="1" x14ac:dyDescent="0.2">
      <c r="A27" s="5" t="s">
        <v>7</v>
      </c>
      <c r="B27" s="6">
        <v>3227</v>
      </c>
      <c r="C27" s="6">
        <v>2229</v>
      </c>
      <c r="D27" s="7">
        <f t="shared" si="3"/>
        <v>998</v>
      </c>
      <c r="E27" s="7">
        <f t="shared" si="4"/>
        <v>67170</v>
      </c>
    </row>
    <row r="28" spans="1:5" ht="15" customHeight="1" x14ac:dyDescent="0.2">
      <c r="A28" s="5" t="s">
        <v>8</v>
      </c>
      <c r="B28" s="6">
        <v>3646</v>
      </c>
      <c r="C28" s="6">
        <v>2207</v>
      </c>
      <c r="D28" s="7">
        <f t="shared" si="3"/>
        <v>1439</v>
      </c>
      <c r="E28" s="7">
        <f t="shared" si="4"/>
        <v>68609</v>
      </c>
    </row>
    <row r="29" spans="1:5" ht="15" customHeight="1" x14ac:dyDescent="0.2">
      <c r="A29" s="5" t="s">
        <v>9</v>
      </c>
      <c r="B29" s="6">
        <v>3238</v>
      </c>
      <c r="C29" s="6">
        <v>2794</v>
      </c>
      <c r="D29" s="7">
        <f t="shared" si="3"/>
        <v>444</v>
      </c>
      <c r="E29" s="7">
        <f t="shared" si="4"/>
        <v>69053</v>
      </c>
    </row>
    <row r="30" spans="1:5" ht="15" customHeight="1" x14ac:dyDescent="0.2">
      <c r="A30" s="5" t="s">
        <v>10</v>
      </c>
      <c r="B30" s="6">
        <v>3006</v>
      </c>
      <c r="C30" s="6">
        <v>3200</v>
      </c>
      <c r="D30" s="7">
        <f t="shared" si="3"/>
        <v>-194</v>
      </c>
      <c r="E30" s="7">
        <f t="shared" si="4"/>
        <v>68859</v>
      </c>
    </row>
    <row r="31" spans="1:5" ht="15" customHeight="1" x14ac:dyDescent="0.2">
      <c r="A31" s="5" t="s">
        <v>11</v>
      </c>
      <c r="B31" s="6">
        <v>3585</v>
      </c>
      <c r="C31" s="6">
        <v>2371</v>
      </c>
      <c r="D31" s="7">
        <f t="shared" si="3"/>
        <v>1214</v>
      </c>
      <c r="E31" s="7">
        <f t="shared" si="4"/>
        <v>70073</v>
      </c>
    </row>
    <row r="32" spans="1:5" ht="15" customHeight="1" x14ac:dyDescent="0.2">
      <c r="A32" s="5" t="s">
        <v>12</v>
      </c>
      <c r="B32" s="6">
        <v>2566</v>
      </c>
      <c r="C32" s="6">
        <v>2785</v>
      </c>
      <c r="D32" s="7">
        <f t="shared" si="3"/>
        <v>-219</v>
      </c>
      <c r="E32" s="7">
        <f t="shared" si="4"/>
        <v>69854</v>
      </c>
    </row>
    <row r="33" spans="1:5" ht="15" customHeight="1" x14ac:dyDescent="0.2">
      <c r="A33" s="8" t="s">
        <v>33</v>
      </c>
      <c r="B33" s="9">
        <f>SUM(B21:B32)</f>
        <v>34653</v>
      </c>
      <c r="C33" s="9">
        <f t="shared" ref="C33:D33" si="5">SUM(C21:C32)</f>
        <v>28307</v>
      </c>
      <c r="D33" s="10">
        <f t="shared" si="5"/>
        <v>6346</v>
      </c>
      <c r="E33" s="10">
        <f>E32</f>
        <v>69854</v>
      </c>
    </row>
    <row r="34" spans="1:5" ht="15" customHeight="1" x14ac:dyDescent="0.2">
      <c r="A34" s="2" t="s">
        <v>31</v>
      </c>
      <c r="B34" s="3">
        <v>3257</v>
      </c>
      <c r="C34" s="3">
        <v>2633</v>
      </c>
      <c r="D34" s="4">
        <f>B34-C34</f>
        <v>624</v>
      </c>
      <c r="E34" s="4">
        <f>E32+D34</f>
        <v>70478</v>
      </c>
    </row>
    <row r="35" spans="1:5" ht="15" customHeight="1" x14ac:dyDescent="0.2">
      <c r="A35" s="5" t="s">
        <v>2</v>
      </c>
      <c r="B35" s="6">
        <v>3504</v>
      </c>
      <c r="C35" s="6">
        <v>2931</v>
      </c>
      <c r="D35" s="7">
        <f t="shared" ref="D35:D45" si="6">B35-C35</f>
        <v>573</v>
      </c>
      <c r="E35" s="7">
        <f t="shared" ref="E35:E45" si="7">E34+D35</f>
        <v>71051</v>
      </c>
    </row>
    <row r="36" spans="1:5" ht="15" customHeight="1" x14ac:dyDescent="0.2">
      <c r="A36" s="5" t="s">
        <v>3</v>
      </c>
      <c r="B36" s="6">
        <v>4125</v>
      </c>
      <c r="C36" s="6">
        <v>3052</v>
      </c>
      <c r="D36" s="7">
        <f t="shared" si="6"/>
        <v>1073</v>
      </c>
      <c r="E36" s="7">
        <f t="shared" si="7"/>
        <v>72124</v>
      </c>
    </row>
    <row r="37" spans="1:5" ht="15" customHeight="1" x14ac:dyDescent="0.2">
      <c r="A37" s="5" t="s">
        <v>4</v>
      </c>
      <c r="B37" s="6">
        <v>3393</v>
      </c>
      <c r="C37" s="6">
        <v>2461</v>
      </c>
      <c r="D37" s="7">
        <f t="shared" si="6"/>
        <v>932</v>
      </c>
      <c r="E37" s="7">
        <f t="shared" si="7"/>
        <v>73056</v>
      </c>
    </row>
    <row r="38" spans="1:5" ht="15" customHeight="1" x14ac:dyDescent="0.2">
      <c r="A38" s="5" t="s">
        <v>5</v>
      </c>
      <c r="B38" s="6">
        <v>3448</v>
      </c>
      <c r="C38" s="6">
        <v>3069</v>
      </c>
      <c r="D38" s="7">
        <f t="shared" si="6"/>
        <v>379</v>
      </c>
      <c r="E38" s="7">
        <f t="shared" si="7"/>
        <v>73435</v>
      </c>
    </row>
    <row r="39" spans="1:5" ht="15" customHeight="1" x14ac:dyDescent="0.2">
      <c r="A39" s="5" t="s">
        <v>35</v>
      </c>
      <c r="B39" s="6">
        <v>3799</v>
      </c>
      <c r="C39" s="6">
        <v>2930</v>
      </c>
      <c r="D39" s="7">
        <f t="shared" si="6"/>
        <v>869</v>
      </c>
      <c r="E39" s="7">
        <f t="shared" si="7"/>
        <v>74304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74304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74304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74304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74304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74304</v>
      </c>
    </row>
    <row r="45" spans="1:5" ht="15" hidden="1" customHeight="1" x14ac:dyDescent="0.2">
      <c r="A45" s="5" t="s">
        <v>30</v>
      </c>
      <c r="B45" s="6"/>
      <c r="C45" s="6"/>
      <c r="D45" s="7">
        <f t="shared" si="6"/>
        <v>0</v>
      </c>
      <c r="E45" s="7">
        <f t="shared" si="7"/>
        <v>74304</v>
      </c>
    </row>
    <row r="46" spans="1:5" ht="15" customHeight="1" x14ac:dyDescent="0.2">
      <c r="A46" s="8" t="s">
        <v>32</v>
      </c>
      <c r="B46" s="9">
        <f>SUM(B34:B45)</f>
        <v>21526</v>
      </c>
      <c r="C46" s="9">
        <f t="shared" ref="C46:D46" si="8">SUM(C34:C45)</f>
        <v>17076</v>
      </c>
      <c r="D46" s="10">
        <f t="shared" si="8"/>
        <v>4450</v>
      </c>
      <c r="E46" s="10">
        <f>E45</f>
        <v>74304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4.75" customHeight="1" x14ac:dyDescent="0.2">
      <c r="A49" s="21" t="s">
        <v>34</v>
      </c>
      <c r="B49" s="21"/>
      <c r="C49" s="21"/>
      <c r="D49" s="21"/>
      <c r="E49" s="21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showGridLines="0" tabSelected="1" zoomScaleNormal="100" workbookViewId="0">
      <pane ySplit="7" topLeftCell="A32" activePane="bottomLeft" state="frozen"/>
      <selection pane="bottomLeft" activeCell="E53" sqref="E5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19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6" t="s">
        <v>21</v>
      </c>
      <c r="C6" s="24" t="s">
        <v>22</v>
      </c>
      <c r="D6" s="22" t="s">
        <v>23</v>
      </c>
      <c r="E6" s="22" t="s">
        <v>25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20</v>
      </c>
      <c r="B8" s="3">
        <v>5855</v>
      </c>
      <c r="C8" s="3">
        <v>5658</v>
      </c>
      <c r="D8" s="4">
        <f>B8-C8</f>
        <v>197</v>
      </c>
      <c r="E8" s="7">
        <v>178302</v>
      </c>
    </row>
    <row r="9" spans="1:5" ht="15" customHeight="1" x14ac:dyDescent="0.2">
      <c r="A9" s="5" t="s">
        <v>2</v>
      </c>
      <c r="B9" s="6">
        <v>6781</v>
      </c>
      <c r="C9" s="6">
        <v>5298</v>
      </c>
      <c r="D9" s="7">
        <f t="shared" ref="D9:D19" si="0">B9-C9</f>
        <v>1483</v>
      </c>
      <c r="E9" s="7">
        <f t="shared" ref="E9:E19" si="1">E8+D9</f>
        <v>179785</v>
      </c>
    </row>
    <row r="10" spans="1:5" ht="15" customHeight="1" x14ac:dyDescent="0.2">
      <c r="A10" s="5" t="s">
        <v>3</v>
      </c>
      <c r="B10" s="6">
        <v>5947</v>
      </c>
      <c r="C10" s="6">
        <v>6271</v>
      </c>
      <c r="D10" s="7">
        <f t="shared" si="0"/>
        <v>-324</v>
      </c>
      <c r="E10" s="7">
        <f t="shared" si="1"/>
        <v>179461</v>
      </c>
    </row>
    <row r="11" spans="1:5" ht="15" customHeight="1" x14ac:dyDescent="0.2">
      <c r="A11" s="5" t="s">
        <v>4</v>
      </c>
      <c r="B11" s="6">
        <v>2970</v>
      </c>
      <c r="C11" s="6">
        <v>6013</v>
      </c>
      <c r="D11" s="7">
        <f t="shared" si="0"/>
        <v>-3043</v>
      </c>
      <c r="E11" s="7">
        <f t="shared" si="1"/>
        <v>176418</v>
      </c>
    </row>
    <row r="12" spans="1:5" ht="15" customHeight="1" x14ac:dyDescent="0.2">
      <c r="A12" s="5" t="s">
        <v>5</v>
      </c>
      <c r="B12" s="6">
        <v>3928</v>
      </c>
      <c r="C12" s="6">
        <v>5453</v>
      </c>
      <c r="D12" s="7">
        <f t="shared" si="0"/>
        <v>-1525</v>
      </c>
      <c r="E12" s="7">
        <f t="shared" si="1"/>
        <v>174893</v>
      </c>
    </row>
    <row r="13" spans="1:5" ht="15" customHeight="1" x14ac:dyDescent="0.2">
      <c r="A13" s="5" t="s">
        <v>6</v>
      </c>
      <c r="B13" s="6">
        <v>5180</v>
      </c>
      <c r="C13" s="6">
        <v>4163</v>
      </c>
      <c r="D13" s="7">
        <f t="shared" si="0"/>
        <v>1017</v>
      </c>
      <c r="E13" s="7">
        <f t="shared" si="1"/>
        <v>175910</v>
      </c>
    </row>
    <row r="14" spans="1:5" ht="15" customHeight="1" x14ac:dyDescent="0.2">
      <c r="A14" s="5" t="s">
        <v>7</v>
      </c>
      <c r="B14" s="6">
        <v>6177</v>
      </c>
      <c r="C14" s="6">
        <v>4619</v>
      </c>
      <c r="D14" s="7">
        <f t="shared" si="0"/>
        <v>1558</v>
      </c>
      <c r="E14" s="7">
        <f t="shared" si="1"/>
        <v>177468</v>
      </c>
    </row>
    <row r="15" spans="1:5" ht="15" customHeight="1" x14ac:dyDescent="0.2">
      <c r="A15" s="5" t="s">
        <v>8</v>
      </c>
      <c r="B15" s="6">
        <v>6544</v>
      </c>
      <c r="C15" s="6">
        <v>4532</v>
      </c>
      <c r="D15" s="7">
        <f t="shared" si="0"/>
        <v>2012</v>
      </c>
      <c r="E15" s="7">
        <f t="shared" si="1"/>
        <v>179480</v>
      </c>
    </row>
    <row r="16" spans="1:5" ht="15" customHeight="1" x14ac:dyDescent="0.2">
      <c r="A16" s="5" t="s">
        <v>9</v>
      </c>
      <c r="B16" s="6">
        <v>7353</v>
      </c>
      <c r="C16" s="6">
        <v>5418</v>
      </c>
      <c r="D16" s="7">
        <f t="shared" si="0"/>
        <v>1935</v>
      </c>
      <c r="E16" s="7">
        <f t="shared" si="1"/>
        <v>181415</v>
      </c>
    </row>
    <row r="17" spans="1:5" ht="15" customHeight="1" x14ac:dyDescent="0.2">
      <c r="A17" s="5" t="s">
        <v>10</v>
      </c>
      <c r="B17" s="6">
        <v>7113</v>
      </c>
      <c r="C17" s="6">
        <v>5841</v>
      </c>
      <c r="D17" s="7">
        <f t="shared" si="0"/>
        <v>1272</v>
      </c>
      <c r="E17" s="7">
        <f t="shared" si="1"/>
        <v>182687</v>
      </c>
    </row>
    <row r="18" spans="1:5" ht="15" customHeight="1" x14ac:dyDescent="0.2">
      <c r="A18" s="5" t="s">
        <v>11</v>
      </c>
      <c r="B18" s="6">
        <v>6912</v>
      </c>
      <c r="C18" s="6">
        <v>6079</v>
      </c>
      <c r="D18" s="7">
        <f t="shared" si="0"/>
        <v>833</v>
      </c>
      <c r="E18" s="7">
        <f t="shared" si="1"/>
        <v>183520</v>
      </c>
    </row>
    <row r="19" spans="1:5" ht="15" customHeight="1" x14ac:dyDescent="0.2">
      <c r="A19" s="5" t="s">
        <v>12</v>
      </c>
      <c r="B19" s="6">
        <v>5506</v>
      </c>
      <c r="C19" s="6">
        <v>6012</v>
      </c>
      <c r="D19" s="7">
        <f t="shared" si="0"/>
        <v>-506</v>
      </c>
      <c r="E19" s="7">
        <f t="shared" si="1"/>
        <v>183014</v>
      </c>
    </row>
    <row r="20" spans="1:5" ht="15" customHeight="1" x14ac:dyDescent="0.2">
      <c r="A20" s="8" t="s">
        <v>26</v>
      </c>
      <c r="B20" s="9">
        <f>SUM(B8:B19)</f>
        <v>70266</v>
      </c>
      <c r="C20" s="9">
        <f t="shared" ref="C20:D20" si="2">SUM(C8:C19)</f>
        <v>65357</v>
      </c>
      <c r="D20" s="9">
        <f t="shared" si="2"/>
        <v>4909</v>
      </c>
      <c r="E20" s="10">
        <f>E19</f>
        <v>183014</v>
      </c>
    </row>
    <row r="21" spans="1:5" ht="15" customHeight="1" x14ac:dyDescent="0.2">
      <c r="A21" s="2" t="s">
        <v>27</v>
      </c>
      <c r="B21" s="3">
        <v>7763</v>
      </c>
      <c r="C21" s="3">
        <v>6191</v>
      </c>
      <c r="D21" s="4">
        <f>B21-C21</f>
        <v>1572</v>
      </c>
      <c r="E21" s="4">
        <f>E19+D21</f>
        <v>184586</v>
      </c>
    </row>
    <row r="22" spans="1:5" ht="15" customHeight="1" x14ac:dyDescent="0.2">
      <c r="A22" s="5" t="s">
        <v>2</v>
      </c>
      <c r="B22" s="6">
        <v>8692</v>
      </c>
      <c r="C22" s="6">
        <v>6161</v>
      </c>
      <c r="D22" s="7">
        <f t="shared" ref="D22:D32" si="3">B22-C22</f>
        <v>2531</v>
      </c>
      <c r="E22" s="7">
        <f t="shared" ref="E22:E32" si="4">E21+D22</f>
        <v>187117</v>
      </c>
    </row>
    <row r="23" spans="1:5" ht="15" customHeight="1" x14ac:dyDescent="0.2">
      <c r="A23" s="5" t="s">
        <v>3</v>
      </c>
      <c r="B23" s="6">
        <v>7719</v>
      </c>
      <c r="C23" s="6">
        <v>6657</v>
      </c>
      <c r="D23" s="7">
        <f t="shared" si="3"/>
        <v>1062</v>
      </c>
      <c r="E23" s="7">
        <f t="shared" si="4"/>
        <v>188179</v>
      </c>
    </row>
    <row r="24" spans="1:5" ht="15" customHeight="1" x14ac:dyDescent="0.2">
      <c r="A24" s="5" t="s">
        <v>4</v>
      </c>
      <c r="B24" s="6">
        <v>7287</v>
      </c>
      <c r="C24" s="6">
        <v>6108</v>
      </c>
      <c r="D24" s="7">
        <f t="shared" si="3"/>
        <v>1179</v>
      </c>
      <c r="E24" s="7">
        <f t="shared" si="4"/>
        <v>189358</v>
      </c>
    </row>
    <row r="25" spans="1:5" ht="15" customHeight="1" x14ac:dyDescent="0.2">
      <c r="A25" s="5" t="s">
        <v>5</v>
      </c>
      <c r="B25" s="6">
        <v>8027</v>
      </c>
      <c r="C25" s="6">
        <v>6308</v>
      </c>
      <c r="D25" s="7">
        <f t="shared" si="3"/>
        <v>1719</v>
      </c>
      <c r="E25" s="7">
        <f t="shared" si="4"/>
        <v>191077</v>
      </c>
    </row>
    <row r="26" spans="1:5" ht="15" customHeight="1" x14ac:dyDescent="0.2">
      <c r="A26" s="5" t="s">
        <v>6</v>
      </c>
      <c r="B26" s="6">
        <v>8208</v>
      </c>
      <c r="C26" s="6">
        <v>6287</v>
      </c>
      <c r="D26" s="7">
        <f t="shared" si="3"/>
        <v>1921</v>
      </c>
      <c r="E26" s="7">
        <f t="shared" si="4"/>
        <v>192998</v>
      </c>
    </row>
    <row r="27" spans="1:5" ht="15" customHeight="1" x14ac:dyDescent="0.2">
      <c r="A27" s="5" t="s">
        <v>7</v>
      </c>
      <c r="B27" s="6">
        <v>8519</v>
      </c>
      <c r="C27" s="6">
        <v>6865</v>
      </c>
      <c r="D27" s="7">
        <f t="shared" si="3"/>
        <v>1654</v>
      </c>
      <c r="E27" s="7">
        <f t="shared" si="4"/>
        <v>194652</v>
      </c>
    </row>
    <row r="28" spans="1:5" ht="15" customHeight="1" x14ac:dyDescent="0.2">
      <c r="A28" s="5" t="s">
        <v>8</v>
      </c>
      <c r="B28" s="6">
        <v>9058</v>
      </c>
      <c r="C28" s="6">
        <v>7464</v>
      </c>
      <c r="D28" s="7">
        <f t="shared" si="3"/>
        <v>1594</v>
      </c>
      <c r="E28" s="7">
        <f t="shared" si="4"/>
        <v>196246</v>
      </c>
    </row>
    <row r="29" spans="1:5" ht="15" customHeight="1" x14ac:dyDescent="0.2">
      <c r="A29" s="5" t="s">
        <v>9</v>
      </c>
      <c r="B29" s="17">
        <v>9294</v>
      </c>
      <c r="C29" s="6">
        <v>7495</v>
      </c>
      <c r="D29" s="7">
        <f t="shared" si="3"/>
        <v>1799</v>
      </c>
      <c r="E29" s="7">
        <f t="shared" si="4"/>
        <v>198045</v>
      </c>
    </row>
    <row r="30" spans="1:5" ht="15" customHeight="1" x14ac:dyDescent="0.2">
      <c r="A30" s="5" t="s">
        <v>10</v>
      </c>
      <c r="B30" s="6">
        <v>9012</v>
      </c>
      <c r="C30" s="6">
        <v>7258</v>
      </c>
      <c r="D30" s="7">
        <f t="shared" si="3"/>
        <v>1754</v>
      </c>
      <c r="E30" s="7">
        <f t="shared" si="4"/>
        <v>199799</v>
      </c>
    </row>
    <row r="31" spans="1:5" ht="15" customHeight="1" x14ac:dyDescent="0.2">
      <c r="A31" s="5" t="s">
        <v>11</v>
      </c>
      <c r="B31" s="6">
        <v>8816</v>
      </c>
      <c r="C31" s="6">
        <v>7496</v>
      </c>
      <c r="D31" s="7">
        <f t="shared" si="3"/>
        <v>1320</v>
      </c>
      <c r="E31" s="7">
        <f t="shared" si="4"/>
        <v>201119</v>
      </c>
    </row>
    <row r="32" spans="1:5" ht="15" customHeight="1" x14ac:dyDescent="0.2">
      <c r="A32" s="5" t="s">
        <v>12</v>
      </c>
      <c r="B32" s="6">
        <v>6439</v>
      </c>
      <c r="C32" s="6">
        <v>8105</v>
      </c>
      <c r="D32" s="7">
        <f t="shared" si="3"/>
        <v>-1666</v>
      </c>
      <c r="E32" s="7">
        <f t="shared" si="4"/>
        <v>199453</v>
      </c>
    </row>
    <row r="33" spans="1:5" ht="15" customHeight="1" x14ac:dyDescent="0.2">
      <c r="A33" s="8" t="s">
        <v>33</v>
      </c>
      <c r="B33" s="9">
        <f>SUM(B21:B32)</f>
        <v>98834</v>
      </c>
      <c r="C33" s="9">
        <f>SUM(C21:C32)</f>
        <v>82395</v>
      </c>
      <c r="D33" s="10">
        <f>SUM(D21:D32)</f>
        <v>16439</v>
      </c>
      <c r="E33" s="10">
        <f>E32</f>
        <v>199453</v>
      </c>
    </row>
    <row r="34" spans="1:5" ht="15" customHeight="1" x14ac:dyDescent="0.2">
      <c r="A34" s="2" t="s">
        <v>31</v>
      </c>
      <c r="B34" s="3">
        <v>9726</v>
      </c>
      <c r="C34" s="3">
        <v>8454</v>
      </c>
      <c r="D34" s="4">
        <f>B34-C34</f>
        <v>1272</v>
      </c>
      <c r="E34" s="4">
        <f>E32+D34</f>
        <v>200725</v>
      </c>
    </row>
    <row r="35" spans="1:5" ht="15" customHeight="1" x14ac:dyDescent="0.2">
      <c r="A35" s="5" t="s">
        <v>2</v>
      </c>
      <c r="B35" s="6">
        <v>10169</v>
      </c>
      <c r="C35" s="6">
        <v>8076</v>
      </c>
      <c r="D35" s="7">
        <f t="shared" ref="D35:D45" si="5">B35-C35</f>
        <v>2093</v>
      </c>
      <c r="E35" s="7">
        <f>E34+D35</f>
        <v>202818</v>
      </c>
    </row>
    <row r="36" spans="1:5" ht="15" customHeight="1" x14ac:dyDescent="0.2">
      <c r="A36" s="5" t="s">
        <v>3</v>
      </c>
      <c r="B36" s="6">
        <v>10187</v>
      </c>
      <c r="C36" s="6">
        <v>9782</v>
      </c>
      <c r="D36" s="7">
        <f t="shared" si="5"/>
        <v>405</v>
      </c>
      <c r="E36" s="7">
        <f t="shared" ref="E36:E45" si="6">E35+D36</f>
        <v>203223</v>
      </c>
    </row>
    <row r="37" spans="1:5" ht="15" customHeight="1" x14ac:dyDescent="0.2">
      <c r="A37" s="5" t="s">
        <v>4</v>
      </c>
      <c r="B37" s="6">
        <v>8868</v>
      </c>
      <c r="C37" s="6">
        <v>8284</v>
      </c>
      <c r="D37" s="7">
        <f t="shared" si="5"/>
        <v>584</v>
      </c>
      <c r="E37" s="7">
        <f t="shared" si="6"/>
        <v>203807</v>
      </c>
    </row>
    <row r="38" spans="1:5" ht="15" customHeight="1" x14ac:dyDescent="0.2">
      <c r="A38" s="5" t="s">
        <v>5</v>
      </c>
      <c r="B38" s="6">
        <v>10066</v>
      </c>
      <c r="C38" s="6">
        <v>8216</v>
      </c>
      <c r="D38" s="7">
        <f t="shared" si="5"/>
        <v>1850</v>
      </c>
      <c r="E38" s="7">
        <f t="shared" si="6"/>
        <v>205657</v>
      </c>
    </row>
    <row r="39" spans="1:5" ht="15" customHeight="1" x14ac:dyDescent="0.2">
      <c r="A39" s="5" t="s">
        <v>35</v>
      </c>
      <c r="B39" s="6">
        <v>9746</v>
      </c>
      <c r="C39" s="6">
        <v>8125</v>
      </c>
      <c r="D39" s="7">
        <f t="shared" si="5"/>
        <v>1621</v>
      </c>
      <c r="E39" s="7">
        <f t="shared" si="6"/>
        <v>207278</v>
      </c>
    </row>
    <row r="40" spans="1:5" ht="15" hidden="1" customHeight="1" x14ac:dyDescent="0.2">
      <c r="A40" s="5" t="s">
        <v>7</v>
      </c>
      <c r="B40" s="6"/>
      <c r="C40" s="6"/>
      <c r="D40" s="7">
        <f t="shared" si="5"/>
        <v>0</v>
      </c>
      <c r="E40" s="7">
        <f t="shared" si="6"/>
        <v>207278</v>
      </c>
    </row>
    <row r="41" spans="1:5" ht="15" hidden="1" customHeight="1" x14ac:dyDescent="0.2">
      <c r="A41" s="5" t="s">
        <v>8</v>
      </c>
      <c r="B41" s="6"/>
      <c r="C41" s="6"/>
      <c r="D41" s="7">
        <f t="shared" si="5"/>
        <v>0</v>
      </c>
      <c r="E41" s="7">
        <f t="shared" si="6"/>
        <v>207278</v>
      </c>
    </row>
    <row r="42" spans="1:5" ht="15" hidden="1" customHeight="1" x14ac:dyDescent="0.2">
      <c r="A42" s="5" t="s">
        <v>9</v>
      </c>
      <c r="B42" s="6"/>
      <c r="C42" s="6"/>
      <c r="D42" s="7">
        <f t="shared" si="5"/>
        <v>0</v>
      </c>
      <c r="E42" s="7">
        <f t="shared" si="6"/>
        <v>207278</v>
      </c>
    </row>
    <row r="43" spans="1:5" ht="15" hidden="1" customHeight="1" x14ac:dyDescent="0.2">
      <c r="A43" s="5" t="s">
        <v>10</v>
      </c>
      <c r="B43" s="6"/>
      <c r="C43" s="6"/>
      <c r="D43" s="7">
        <f t="shared" si="5"/>
        <v>0</v>
      </c>
      <c r="E43" s="7">
        <f t="shared" si="6"/>
        <v>207278</v>
      </c>
    </row>
    <row r="44" spans="1:5" ht="15" hidden="1" customHeight="1" x14ac:dyDescent="0.2">
      <c r="A44" s="5" t="s">
        <v>11</v>
      </c>
      <c r="B44" s="6"/>
      <c r="C44" s="6"/>
      <c r="D44" s="7">
        <f t="shared" si="5"/>
        <v>0</v>
      </c>
      <c r="E44" s="7">
        <f t="shared" si="6"/>
        <v>207278</v>
      </c>
    </row>
    <row r="45" spans="1:5" ht="15" hidden="1" customHeight="1" x14ac:dyDescent="0.2">
      <c r="A45" s="5" t="s">
        <v>30</v>
      </c>
      <c r="B45" s="6"/>
      <c r="C45" s="6"/>
      <c r="D45" s="7">
        <f t="shared" si="5"/>
        <v>0</v>
      </c>
      <c r="E45" s="7">
        <f t="shared" si="6"/>
        <v>207278</v>
      </c>
    </row>
    <row r="46" spans="1:5" ht="15" customHeight="1" x14ac:dyDescent="0.2">
      <c r="A46" s="8" t="s">
        <v>32</v>
      </c>
      <c r="B46" s="9">
        <f>SUM(B34:B45)</f>
        <v>58762</v>
      </c>
      <c r="C46" s="9">
        <f t="shared" ref="C46:D46" si="7">SUM(C34:C45)</f>
        <v>50937</v>
      </c>
      <c r="D46" s="10">
        <f t="shared" si="7"/>
        <v>7825</v>
      </c>
      <c r="E46" s="10">
        <f>E45</f>
        <v>207278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8" ht="26.25" customHeight="1" x14ac:dyDescent="0.2">
      <c r="A49" s="21" t="s">
        <v>34</v>
      </c>
      <c r="B49" s="21"/>
      <c r="C49" s="21"/>
      <c r="D49" s="21"/>
      <c r="E49" s="21"/>
    </row>
    <row r="51" spans="1:8" x14ac:dyDescent="0.2">
      <c r="D51" s="28"/>
      <c r="E51" s="28"/>
      <c r="F51" s="28"/>
      <c r="G51" s="28"/>
      <c r="H51" s="28"/>
    </row>
    <row r="52" spans="1:8" x14ac:dyDescent="0.2">
      <c r="E52" s="15"/>
    </row>
  </sheetData>
  <mergeCells count="10">
    <mergeCell ref="D51:H51"/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2020-07-02T18:33:33Z</cp:lastPrinted>
  <dcterms:created xsi:type="dcterms:W3CDTF">2011-05-23T12:01:07Z</dcterms:created>
  <dcterms:modified xsi:type="dcterms:W3CDTF">2022-08-02T17:50:24Z</dcterms:modified>
</cp:coreProperties>
</file>