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5" windowWidth="11355" windowHeight="784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Acre!$A$1:$E$36</definedName>
    <definedName name="_xlnm.Print_Area" localSheetId="5">Amapá!$A$1:$E$36</definedName>
    <definedName name="_xlnm.Print_Area" localSheetId="2">Amazonas!$A$1:$E$36</definedName>
    <definedName name="_xlnm.Print_Area" localSheetId="4">Pará!$A$1:$E$36</definedName>
    <definedName name="_xlnm.Print_Area" localSheetId="0">Rondônia!$A$1:$E$36</definedName>
    <definedName name="_xlnm.Print_Area" localSheetId="3">Roraima!$A$1:$E$36</definedName>
    <definedName name="_xlnm.Print_Area" localSheetId="6">Tocantins!$A$1:$E$36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E33" i="10" l="1"/>
  <c r="E33" i="9"/>
  <c r="E33" i="8"/>
  <c r="E33" i="7"/>
  <c r="E33" i="6"/>
  <c r="E33" i="5"/>
  <c r="E33" i="4"/>
  <c r="C33" i="10" l="1"/>
  <c r="B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E9" i="10" s="1"/>
  <c r="D8" i="10"/>
  <c r="C33" i="9"/>
  <c r="B33" i="9"/>
  <c r="D32" i="9"/>
  <c r="D31" i="9"/>
  <c r="D30" i="9"/>
  <c r="D29" i="9"/>
  <c r="D28" i="9"/>
  <c r="D27" i="9"/>
  <c r="D26" i="9"/>
  <c r="D25" i="9"/>
  <c r="D24" i="9"/>
  <c r="D23" i="9"/>
  <c r="D33" i="9" s="1"/>
  <c r="D22" i="9"/>
  <c r="D21" i="9"/>
  <c r="C20" i="9"/>
  <c r="B20" i="9"/>
  <c r="D19" i="9"/>
  <c r="D18" i="9"/>
  <c r="D17" i="9"/>
  <c r="D16" i="9"/>
  <c r="D15" i="9"/>
  <c r="D14" i="9"/>
  <c r="D13" i="9"/>
  <c r="D12" i="9"/>
  <c r="D11" i="9"/>
  <c r="D10" i="9"/>
  <c r="D9" i="9"/>
  <c r="E9" i="9" s="1"/>
  <c r="E10" i="9" s="1"/>
  <c r="E11" i="9" s="1"/>
  <c r="D8" i="9"/>
  <c r="C33" i="8"/>
  <c r="B33" i="8"/>
  <c r="D32" i="8"/>
  <c r="D31" i="8"/>
  <c r="D30" i="8"/>
  <c r="D29" i="8"/>
  <c r="D28" i="8"/>
  <c r="D27" i="8"/>
  <c r="D26" i="8"/>
  <c r="D25" i="8"/>
  <c r="D24" i="8"/>
  <c r="D23" i="8"/>
  <c r="D33" i="8" s="1"/>
  <c r="D22" i="8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D9" i="8"/>
  <c r="E9" i="8" s="1"/>
  <c r="D8" i="8"/>
  <c r="C33" i="7"/>
  <c r="B33" i="7"/>
  <c r="D32" i="7"/>
  <c r="D31" i="7"/>
  <c r="D30" i="7"/>
  <c r="D29" i="7"/>
  <c r="D28" i="7"/>
  <c r="D27" i="7"/>
  <c r="D26" i="7"/>
  <c r="D25" i="7"/>
  <c r="D24" i="7"/>
  <c r="D23" i="7"/>
  <c r="D33" i="7" s="1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E10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E10" i="4" s="1"/>
  <c r="D8" i="4"/>
  <c r="E10" i="10" l="1"/>
  <c r="E11" i="10" s="1"/>
  <c r="E12" i="10" s="1"/>
  <c r="E13" i="10" s="1"/>
  <c r="E14" i="10" s="1"/>
  <c r="E15" i="10" s="1"/>
  <c r="E20" i="10" s="1"/>
  <c r="E12" i="9"/>
  <c r="E13" i="9" s="1"/>
  <c r="E14" i="9" s="1"/>
  <c r="E15" i="9" s="1"/>
  <c r="E20" i="9" s="1"/>
  <c r="E10" i="8"/>
  <c r="E11" i="8" s="1"/>
  <c r="E12" i="8" s="1"/>
  <c r="E13" i="8" s="1"/>
  <c r="E14" i="8" s="1"/>
  <c r="E15" i="8" s="1"/>
  <c r="E20" i="8" s="1"/>
  <c r="E11" i="7"/>
  <c r="E12" i="7" s="1"/>
  <c r="E13" i="7" s="1"/>
  <c r="E14" i="7" s="1"/>
  <c r="E15" i="7" s="1"/>
  <c r="E20" i="7" s="1"/>
  <c r="E10" i="6"/>
  <c r="E11" i="6" s="1"/>
  <c r="E12" i="6" s="1"/>
  <c r="E13" i="6" s="1"/>
  <c r="E14" i="6" s="1"/>
  <c r="E15" i="6" s="1"/>
  <c r="E20" i="6" s="1"/>
  <c r="E10" i="5"/>
  <c r="E11" i="5" s="1"/>
  <c r="E12" i="5" s="1"/>
  <c r="E13" i="5" s="1"/>
  <c r="E14" i="5" s="1"/>
  <c r="E15" i="5" s="1"/>
  <c r="E20" i="5" s="1"/>
  <c r="E11" i="4"/>
  <c r="E12" i="4" s="1"/>
  <c r="E13" i="4" s="1"/>
  <c r="E14" i="4" s="1"/>
  <c r="E15" i="4" s="1"/>
  <c r="E16" i="4" s="1"/>
  <c r="E17" i="4" s="1"/>
  <c r="E18" i="4" s="1"/>
  <c r="E19" i="4" s="1"/>
  <c r="D20" i="10"/>
  <c r="D20" i="9"/>
  <c r="D20" i="8"/>
  <c r="D20" i="7"/>
  <c r="D20" i="6"/>
  <c r="D20" i="5"/>
  <c r="D20" i="4"/>
  <c r="D33" i="10"/>
  <c r="D33" i="6"/>
  <c r="D33" i="5"/>
  <c r="D33" i="4"/>
  <c r="E16" i="10" l="1"/>
  <c r="E17" i="10" s="1"/>
  <c r="E18" i="10" s="1"/>
  <c r="E19" i="10" s="1"/>
  <c r="E16" i="9"/>
  <c r="E17" i="9" s="1"/>
  <c r="E18" i="9" s="1"/>
  <c r="E19" i="9" s="1"/>
  <c r="E16" i="8"/>
  <c r="E17" i="8" s="1"/>
  <c r="E18" i="8" s="1"/>
  <c r="E19" i="8" s="1"/>
  <c r="E16" i="7"/>
  <c r="E17" i="7" s="1"/>
  <c r="E18" i="7" s="1"/>
  <c r="E19" i="7" s="1"/>
  <c r="E16" i="6"/>
  <c r="E17" i="6" s="1"/>
  <c r="E18" i="6" s="1"/>
  <c r="E19" i="6" s="1"/>
  <c r="E16" i="5"/>
  <c r="E17" i="5" s="1"/>
  <c r="E18" i="5" s="1"/>
  <c r="E19" i="5" s="1"/>
  <c r="E20" i="4"/>
</calcChain>
</file>

<file path=xl/sharedStrings.xml><?xml version="1.0" encoding="utf-8"?>
<sst xmlns="http://schemas.openxmlformats.org/spreadsheetml/2006/main" count="259" uniqueCount="33">
  <si>
    <t>RONDÔNIA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</si>
  <si>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</si>
  <si>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</si>
  <si>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</si>
  <si>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</si>
  <si>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</si>
  <si>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</si>
  <si>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</si>
  <si>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</si>
  <si>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</si>
  <si>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</si>
  <si>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</si>
  <si>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</si>
  <si>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</si>
  <si>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ACRE</t>
  </si>
  <si>
    <t>AMAZONAS</t>
  </si>
  <si>
    <t>RORAIMA</t>
  </si>
  <si>
    <t>PARÁ</t>
  </si>
  <si>
    <t>AMAPÁ</t>
  </si>
  <si>
    <t>TOCANTINS</t>
  </si>
  <si>
    <t>20 JAN</t>
  </si>
  <si>
    <t>21 JAN</t>
  </si>
  <si>
    <t>2021</t>
  </si>
  <si>
    <t>Admissões</t>
  </si>
  <si>
    <t>Desligamentos</t>
  </si>
  <si>
    <t>Saldos</t>
  </si>
  <si>
    <t>DADOS NOVO CAGED/SEPT-ME</t>
  </si>
  <si>
    <t>Fonte: NOVO CADASTRO GERAL DE EMPREGADOS E DESEMPREGADOS-CAGED, SEPT/ME.</t>
  </si>
  <si>
    <t>ADMISSÕES, DESLIGAMENTOS E SALDOS DO EMPREGO FORMAL EM TODAS AS ATIVIDADES</t>
  </si>
  <si>
    <t>2020*</t>
  </si>
  <si>
    <t>AGO*</t>
  </si>
  <si>
    <t>(*) Os totais de admissões, desligamentos e saldos referem-se ao somatório de janeiro a julho com ajustes somado aos valores de admissão, desligamento e saldo de agosto sem ajustes.</t>
  </si>
  <si>
    <t>Estoque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</si>
</sst>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B39" sqref="B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3" t="s">
        <v>28</v>
      </c>
      <c r="B1" s="23"/>
      <c r="C1" s="23"/>
      <c r="D1" s="23"/>
      <c r="E1" s="15"/>
    </row>
    <row r="2" spans="1:5" ht="15" x14ac:dyDescent="0.2">
      <c r="A2" s="24" t="s">
        <v>26</v>
      </c>
      <c r="B2" s="24"/>
      <c r="C2" s="24"/>
      <c r="D2" s="24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7" t="s">
        <v>0</v>
      </c>
      <c r="B4" s="27"/>
      <c r="C4" s="27"/>
      <c r="D4" s="27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1</v>
      </c>
      <c r="B6" s="28" t="s">
        <v>23</v>
      </c>
      <c r="C6" s="25" t="s">
        <v>24</v>
      </c>
      <c r="D6" s="20" t="s">
        <v>25</v>
      </c>
      <c r="E6" s="20" t="s">
        <v>32</v>
      </c>
    </row>
    <row r="7" spans="1:5" ht="15" customHeight="1" x14ac:dyDescent="0.2">
      <c r="A7" s="26"/>
      <c r="B7" s="28"/>
      <c r="C7" s="29"/>
      <c r="D7" s="21"/>
      <c r="E7" s="21"/>
    </row>
    <row r="8" spans="1:5" ht="15" customHeight="1" x14ac:dyDescent="0.2">
      <c r="A8" s="2" t="s">
        <v>20</v>
      </c>
      <c r="B8" s="3">
        <v>9044</v>
      </c>
      <c r="C8" s="3">
        <v>9115</v>
      </c>
      <c r="D8" s="4">
        <f>B8-C8</f>
        <v>-71</v>
      </c>
      <c r="E8" s="7">
        <v>238022</v>
      </c>
    </row>
    <row r="9" spans="1:5" ht="15" customHeight="1" x14ac:dyDescent="0.2">
      <c r="A9" s="5" t="s">
        <v>2</v>
      </c>
      <c r="B9" s="6">
        <v>10560</v>
      </c>
      <c r="C9" s="6">
        <v>9274</v>
      </c>
      <c r="D9" s="7">
        <f t="shared" ref="D9:D19" si="0">B9-C9</f>
        <v>1286</v>
      </c>
      <c r="E9" s="7">
        <f t="shared" ref="E9:E19" si="1">E8+D9</f>
        <v>239308</v>
      </c>
    </row>
    <row r="10" spans="1:5" ht="15" customHeight="1" x14ac:dyDescent="0.2">
      <c r="A10" s="5" t="s">
        <v>3</v>
      </c>
      <c r="B10" s="6">
        <v>8921</v>
      </c>
      <c r="C10" s="6">
        <v>9779</v>
      </c>
      <c r="D10" s="7">
        <f t="shared" si="0"/>
        <v>-858</v>
      </c>
      <c r="E10" s="7">
        <f t="shared" si="1"/>
        <v>238450</v>
      </c>
    </row>
    <row r="11" spans="1:5" ht="15" customHeight="1" x14ac:dyDescent="0.2">
      <c r="A11" s="5" t="s">
        <v>4</v>
      </c>
      <c r="B11" s="6">
        <v>3634</v>
      </c>
      <c r="C11" s="6">
        <v>8661</v>
      </c>
      <c r="D11" s="7">
        <f t="shared" si="0"/>
        <v>-5027</v>
      </c>
      <c r="E11" s="7">
        <f t="shared" si="1"/>
        <v>233423</v>
      </c>
    </row>
    <row r="12" spans="1:5" ht="15" customHeight="1" x14ac:dyDescent="0.2">
      <c r="A12" s="5" t="s">
        <v>5</v>
      </c>
      <c r="B12" s="6">
        <v>5448</v>
      </c>
      <c r="C12" s="6">
        <v>6585</v>
      </c>
      <c r="D12" s="7">
        <f t="shared" si="0"/>
        <v>-1137</v>
      </c>
      <c r="E12" s="7">
        <f t="shared" si="1"/>
        <v>232286</v>
      </c>
    </row>
    <row r="13" spans="1:5" ht="15" customHeight="1" x14ac:dyDescent="0.2">
      <c r="A13" s="5" t="s">
        <v>6</v>
      </c>
      <c r="B13" s="6">
        <v>6752</v>
      </c>
      <c r="C13" s="6">
        <v>5988</v>
      </c>
      <c r="D13" s="7">
        <f t="shared" si="0"/>
        <v>764</v>
      </c>
      <c r="E13" s="7">
        <f t="shared" si="1"/>
        <v>233050</v>
      </c>
    </row>
    <row r="14" spans="1:5" ht="15" customHeight="1" x14ac:dyDescent="0.2">
      <c r="A14" s="5" t="s">
        <v>7</v>
      </c>
      <c r="B14" s="6">
        <v>8106</v>
      </c>
      <c r="C14" s="6">
        <v>6789</v>
      </c>
      <c r="D14" s="7">
        <f t="shared" si="0"/>
        <v>1317</v>
      </c>
      <c r="E14" s="7">
        <f t="shared" si="1"/>
        <v>234367</v>
      </c>
    </row>
    <row r="15" spans="1:5" ht="15" customHeight="1" x14ac:dyDescent="0.2">
      <c r="A15" s="5" t="s">
        <v>30</v>
      </c>
      <c r="B15" s="6">
        <v>8128</v>
      </c>
      <c r="C15" s="6">
        <v>6531</v>
      </c>
      <c r="D15" s="7">
        <f t="shared" si="0"/>
        <v>1597</v>
      </c>
      <c r="E15" s="7">
        <f t="shared" si="1"/>
        <v>235964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235964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235964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235964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235964</v>
      </c>
    </row>
    <row r="20" spans="1:5" ht="15" customHeight="1" x14ac:dyDescent="0.2">
      <c r="A20" s="8" t="s">
        <v>29</v>
      </c>
      <c r="B20" s="9">
        <f>SUM(B8:B19)</f>
        <v>60593</v>
      </c>
      <c r="C20" s="9">
        <f t="shared" ref="C20:D20" si="2">SUM(C8:C19)</f>
        <v>62722</v>
      </c>
      <c r="D20" s="9">
        <f t="shared" si="2"/>
        <v>-2129</v>
      </c>
      <c r="E20" s="10">
        <f>E15</f>
        <v>235964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27</v>
      </c>
    </row>
    <row r="35" spans="1:5" x14ac:dyDescent="0.2">
      <c r="A35" s="12" t="s">
        <v>13</v>
      </c>
    </row>
    <row r="36" spans="1:5" ht="22.5" customHeight="1" x14ac:dyDescent="0.2">
      <c r="A36" s="22" t="s">
        <v>31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sqref="A1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3" t="s">
        <v>28</v>
      </c>
      <c r="B1" s="23"/>
      <c r="C1" s="23"/>
      <c r="D1" s="23"/>
      <c r="E1" s="15"/>
    </row>
    <row r="2" spans="1:5" ht="15" x14ac:dyDescent="0.2">
      <c r="A2" s="24" t="s">
        <v>26</v>
      </c>
      <c r="B2" s="24"/>
      <c r="C2" s="24"/>
      <c r="D2" s="24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7" t="s">
        <v>14</v>
      </c>
      <c r="B4" s="27"/>
      <c r="C4" s="27"/>
      <c r="D4" s="27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1</v>
      </c>
      <c r="B6" s="28" t="s">
        <v>23</v>
      </c>
      <c r="C6" s="25" t="s">
        <v>24</v>
      </c>
      <c r="D6" s="20" t="s">
        <v>25</v>
      </c>
      <c r="E6" s="20" t="s">
        <v>32</v>
      </c>
    </row>
    <row r="7" spans="1:5" ht="15" customHeight="1" x14ac:dyDescent="0.2">
      <c r="A7" s="26"/>
      <c r="B7" s="28"/>
      <c r="C7" s="29"/>
      <c r="D7" s="21"/>
      <c r="E7" s="21"/>
    </row>
    <row r="8" spans="1:5" ht="15" customHeight="1" x14ac:dyDescent="0.2">
      <c r="A8" s="2" t="s">
        <v>20</v>
      </c>
      <c r="B8" s="3">
        <v>2905</v>
      </c>
      <c r="C8" s="3">
        <v>2481</v>
      </c>
      <c r="D8" s="4">
        <f>B8-C8</f>
        <v>424</v>
      </c>
      <c r="E8" s="7">
        <v>79359</v>
      </c>
    </row>
    <row r="9" spans="1:5" ht="15" customHeight="1" x14ac:dyDescent="0.2">
      <c r="A9" s="5" t="s">
        <v>2</v>
      </c>
      <c r="B9" s="6">
        <v>3082</v>
      </c>
      <c r="C9" s="6">
        <v>2155</v>
      </c>
      <c r="D9" s="7">
        <f t="shared" ref="D9:D19" si="0">B9-C9</f>
        <v>927</v>
      </c>
      <c r="E9" s="7">
        <f t="shared" ref="E9:E19" si="1">E8+D9</f>
        <v>80286</v>
      </c>
    </row>
    <row r="10" spans="1:5" ht="15" customHeight="1" x14ac:dyDescent="0.2">
      <c r="A10" s="5" t="s">
        <v>3</v>
      </c>
      <c r="B10" s="6">
        <v>2814</v>
      </c>
      <c r="C10" s="6">
        <v>2562</v>
      </c>
      <c r="D10" s="7">
        <f t="shared" si="0"/>
        <v>252</v>
      </c>
      <c r="E10" s="7">
        <f t="shared" si="1"/>
        <v>80538</v>
      </c>
    </row>
    <row r="11" spans="1:5" ht="15" customHeight="1" x14ac:dyDescent="0.2">
      <c r="A11" s="5" t="s">
        <v>4</v>
      </c>
      <c r="B11" s="6">
        <v>1721</v>
      </c>
      <c r="C11" s="6">
        <v>2151</v>
      </c>
      <c r="D11" s="7">
        <f t="shared" si="0"/>
        <v>-430</v>
      </c>
      <c r="E11" s="7">
        <f t="shared" si="1"/>
        <v>80108</v>
      </c>
    </row>
    <row r="12" spans="1:5" ht="15" customHeight="1" x14ac:dyDescent="0.2">
      <c r="A12" s="5" t="s">
        <v>5</v>
      </c>
      <c r="B12" s="6">
        <v>1594</v>
      </c>
      <c r="C12" s="6">
        <v>1567</v>
      </c>
      <c r="D12" s="7">
        <f t="shared" si="0"/>
        <v>27</v>
      </c>
      <c r="E12" s="7">
        <f t="shared" si="1"/>
        <v>80135</v>
      </c>
    </row>
    <row r="13" spans="1:5" ht="15" customHeight="1" x14ac:dyDescent="0.2">
      <c r="A13" s="5" t="s">
        <v>6</v>
      </c>
      <c r="B13" s="6">
        <v>1623</v>
      </c>
      <c r="C13" s="6">
        <v>1545</v>
      </c>
      <c r="D13" s="7">
        <f t="shared" si="0"/>
        <v>78</v>
      </c>
      <c r="E13" s="7">
        <f t="shared" si="1"/>
        <v>80213</v>
      </c>
    </row>
    <row r="14" spans="1:5" ht="15" customHeight="1" x14ac:dyDescent="0.2">
      <c r="A14" s="5" t="s">
        <v>7</v>
      </c>
      <c r="B14" s="6">
        <v>1983</v>
      </c>
      <c r="C14" s="6">
        <v>1672</v>
      </c>
      <c r="D14" s="7">
        <f t="shared" si="0"/>
        <v>311</v>
      </c>
      <c r="E14" s="7">
        <f t="shared" si="1"/>
        <v>80524</v>
      </c>
    </row>
    <row r="15" spans="1:5" ht="15" customHeight="1" x14ac:dyDescent="0.2">
      <c r="A15" s="5" t="s">
        <v>30</v>
      </c>
      <c r="B15" s="6">
        <v>2528</v>
      </c>
      <c r="C15" s="6">
        <v>1664</v>
      </c>
      <c r="D15" s="7">
        <f t="shared" si="0"/>
        <v>864</v>
      </c>
      <c r="E15" s="7">
        <f t="shared" si="1"/>
        <v>81388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81388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81388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81388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81388</v>
      </c>
    </row>
    <row r="20" spans="1:5" ht="15" customHeight="1" x14ac:dyDescent="0.2">
      <c r="A20" s="8" t="s">
        <v>29</v>
      </c>
      <c r="B20" s="9">
        <f>SUM(B8:B19)</f>
        <v>18250</v>
      </c>
      <c r="C20" s="9">
        <f t="shared" ref="C20:D20" si="2">SUM(C8:C19)</f>
        <v>15797</v>
      </c>
      <c r="D20" s="9">
        <f t="shared" si="2"/>
        <v>2453</v>
      </c>
      <c r="E20" s="10">
        <f>E15</f>
        <v>81388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27</v>
      </c>
    </row>
    <row r="35" spans="1:5" x14ac:dyDescent="0.2">
      <c r="A35" s="12" t="s">
        <v>13</v>
      </c>
    </row>
    <row r="36" spans="1:5" ht="23.25" customHeight="1" x14ac:dyDescent="0.2">
      <c r="A36" s="22" t="s">
        <v>31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sqref="A1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3" t="s">
        <v>28</v>
      </c>
      <c r="B1" s="23"/>
      <c r="C1" s="23"/>
      <c r="D1" s="23"/>
      <c r="E1" s="15"/>
    </row>
    <row r="2" spans="1:5" ht="15" x14ac:dyDescent="0.2">
      <c r="A2" s="24" t="s">
        <v>26</v>
      </c>
      <c r="B2" s="24"/>
      <c r="C2" s="24"/>
      <c r="D2" s="24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7" t="s">
        <v>15</v>
      </c>
      <c r="B4" s="27"/>
      <c r="C4" s="27"/>
      <c r="D4" s="27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1</v>
      </c>
      <c r="B6" s="28" t="s">
        <v>23</v>
      </c>
      <c r="C6" s="25" t="s">
        <v>24</v>
      </c>
      <c r="D6" s="20" t="s">
        <v>25</v>
      </c>
      <c r="E6" s="20" t="s">
        <v>32</v>
      </c>
    </row>
    <row r="7" spans="1:5" ht="15" customHeight="1" x14ac:dyDescent="0.2">
      <c r="A7" s="26"/>
      <c r="B7" s="28"/>
      <c r="C7" s="29"/>
      <c r="D7" s="21"/>
      <c r="E7" s="21"/>
    </row>
    <row r="8" spans="1:5" ht="15" customHeight="1" x14ac:dyDescent="0.2">
      <c r="A8" s="2" t="s">
        <v>20</v>
      </c>
      <c r="B8" s="3">
        <v>15024</v>
      </c>
      <c r="C8" s="3">
        <v>14079</v>
      </c>
      <c r="D8" s="4">
        <f>B8-C8</f>
        <v>945</v>
      </c>
      <c r="E8" s="7">
        <v>415171</v>
      </c>
    </row>
    <row r="9" spans="1:5" ht="15" customHeight="1" x14ac:dyDescent="0.2">
      <c r="A9" s="5" t="s">
        <v>2</v>
      </c>
      <c r="B9" s="6">
        <v>14320</v>
      </c>
      <c r="C9" s="6">
        <v>12470</v>
      </c>
      <c r="D9" s="7">
        <f t="shared" ref="D9:D19" si="0">B9-C9</f>
        <v>1850</v>
      </c>
      <c r="E9" s="7">
        <f t="shared" ref="E9:E19" si="1">E8+D9</f>
        <v>417021</v>
      </c>
    </row>
    <row r="10" spans="1:5" ht="15" customHeight="1" x14ac:dyDescent="0.2">
      <c r="A10" s="5" t="s">
        <v>3</v>
      </c>
      <c r="B10" s="6">
        <v>12901</v>
      </c>
      <c r="C10" s="6">
        <v>16164</v>
      </c>
      <c r="D10" s="7">
        <f t="shared" si="0"/>
        <v>-3263</v>
      </c>
      <c r="E10" s="7">
        <f t="shared" si="1"/>
        <v>413758</v>
      </c>
    </row>
    <row r="11" spans="1:5" ht="15" customHeight="1" x14ac:dyDescent="0.2">
      <c r="A11" s="5" t="s">
        <v>4</v>
      </c>
      <c r="B11" s="6">
        <v>6505</v>
      </c>
      <c r="C11" s="6">
        <v>16127</v>
      </c>
      <c r="D11" s="7">
        <f t="shared" si="0"/>
        <v>-9622</v>
      </c>
      <c r="E11" s="7">
        <f t="shared" si="1"/>
        <v>404136</v>
      </c>
    </row>
    <row r="12" spans="1:5" ht="15" customHeight="1" x14ac:dyDescent="0.2">
      <c r="A12" s="5" t="s">
        <v>5</v>
      </c>
      <c r="B12" s="6">
        <v>6117</v>
      </c>
      <c r="C12" s="6">
        <v>11142</v>
      </c>
      <c r="D12" s="7">
        <f t="shared" si="0"/>
        <v>-5025</v>
      </c>
      <c r="E12" s="7">
        <f t="shared" si="1"/>
        <v>399111</v>
      </c>
    </row>
    <row r="13" spans="1:5" ht="15" customHeight="1" x14ac:dyDescent="0.2">
      <c r="A13" s="5" t="s">
        <v>6</v>
      </c>
      <c r="B13" s="6">
        <v>8506</v>
      </c>
      <c r="C13" s="6">
        <v>9180</v>
      </c>
      <c r="D13" s="7">
        <f t="shared" si="0"/>
        <v>-674</v>
      </c>
      <c r="E13" s="7">
        <f t="shared" si="1"/>
        <v>398437</v>
      </c>
    </row>
    <row r="14" spans="1:5" ht="15" customHeight="1" x14ac:dyDescent="0.2">
      <c r="A14" s="5" t="s">
        <v>7</v>
      </c>
      <c r="B14" s="6">
        <v>13811</v>
      </c>
      <c r="C14" s="6">
        <v>9860</v>
      </c>
      <c r="D14" s="7">
        <f t="shared" si="0"/>
        <v>3951</v>
      </c>
      <c r="E14" s="7">
        <f t="shared" si="1"/>
        <v>402388</v>
      </c>
    </row>
    <row r="15" spans="1:5" ht="15" customHeight="1" x14ac:dyDescent="0.2">
      <c r="A15" s="5" t="s">
        <v>30</v>
      </c>
      <c r="B15" s="6">
        <v>15618</v>
      </c>
      <c r="C15" s="6">
        <v>8599</v>
      </c>
      <c r="D15" s="7">
        <f t="shared" si="0"/>
        <v>7019</v>
      </c>
      <c r="E15" s="7">
        <f t="shared" si="1"/>
        <v>409407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409407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409407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409407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409407</v>
      </c>
    </row>
    <row r="20" spans="1:5" ht="15" customHeight="1" x14ac:dyDescent="0.2">
      <c r="A20" s="8" t="s">
        <v>29</v>
      </c>
      <c r="B20" s="9">
        <f>SUM(B8:B19)</f>
        <v>92802</v>
      </c>
      <c r="C20" s="9">
        <f t="shared" ref="C20:D20" si="2">SUM(C8:C19)</f>
        <v>97621</v>
      </c>
      <c r="D20" s="9">
        <f t="shared" si="2"/>
        <v>-4819</v>
      </c>
      <c r="E20" s="10">
        <f>E15</f>
        <v>409407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27</v>
      </c>
    </row>
    <row r="35" spans="1:5" x14ac:dyDescent="0.2">
      <c r="A35" s="12" t="s">
        <v>13</v>
      </c>
    </row>
    <row r="36" spans="1:5" ht="24" customHeight="1" x14ac:dyDescent="0.2">
      <c r="A36" s="22" t="s">
        <v>31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sqref="A1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3" t="s">
        <v>28</v>
      </c>
      <c r="B1" s="23"/>
      <c r="C1" s="23"/>
      <c r="D1" s="23"/>
      <c r="E1" s="15"/>
    </row>
    <row r="2" spans="1:5" ht="15" x14ac:dyDescent="0.2">
      <c r="A2" s="24" t="s">
        <v>26</v>
      </c>
      <c r="B2" s="24"/>
      <c r="C2" s="24"/>
      <c r="D2" s="24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7" t="s">
        <v>16</v>
      </c>
      <c r="B4" s="27"/>
      <c r="C4" s="27"/>
      <c r="D4" s="27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1</v>
      </c>
      <c r="B6" s="28" t="s">
        <v>23</v>
      </c>
      <c r="C6" s="25" t="s">
        <v>24</v>
      </c>
      <c r="D6" s="20" t="s">
        <v>25</v>
      </c>
      <c r="E6" s="20" t="s">
        <v>32</v>
      </c>
    </row>
    <row r="7" spans="1:5" ht="15" customHeight="1" x14ac:dyDescent="0.2">
      <c r="A7" s="26"/>
      <c r="B7" s="28"/>
      <c r="C7" s="29"/>
      <c r="D7" s="21"/>
      <c r="E7" s="21"/>
    </row>
    <row r="8" spans="1:5" ht="15" customHeight="1" x14ac:dyDescent="0.2">
      <c r="A8" s="2" t="s">
        <v>20</v>
      </c>
      <c r="B8" s="3">
        <v>2193</v>
      </c>
      <c r="C8" s="3">
        <v>1842</v>
      </c>
      <c r="D8" s="4">
        <f>B8-C8</f>
        <v>351</v>
      </c>
      <c r="E8" s="7">
        <v>55417</v>
      </c>
    </row>
    <row r="9" spans="1:5" ht="15" customHeight="1" x14ac:dyDescent="0.2">
      <c r="A9" s="5" t="s">
        <v>2</v>
      </c>
      <c r="B9" s="6">
        <v>2576</v>
      </c>
      <c r="C9" s="6">
        <v>1873</v>
      </c>
      <c r="D9" s="7">
        <f t="shared" ref="D9:D19" si="0">B9-C9</f>
        <v>703</v>
      </c>
      <c r="E9" s="7">
        <f t="shared" ref="E9:E19" si="1">E8+D9</f>
        <v>56120</v>
      </c>
    </row>
    <row r="10" spans="1:5" ht="15" customHeight="1" x14ac:dyDescent="0.2">
      <c r="A10" s="5" t="s">
        <v>3</v>
      </c>
      <c r="B10" s="6">
        <v>2101</v>
      </c>
      <c r="C10" s="6">
        <v>1893</v>
      </c>
      <c r="D10" s="7">
        <f t="shared" si="0"/>
        <v>208</v>
      </c>
      <c r="E10" s="7">
        <f t="shared" si="1"/>
        <v>56328</v>
      </c>
    </row>
    <row r="11" spans="1:5" ht="15" customHeight="1" x14ac:dyDescent="0.2">
      <c r="A11" s="5" t="s">
        <v>4</v>
      </c>
      <c r="B11" s="6">
        <v>1024</v>
      </c>
      <c r="C11" s="6">
        <v>2217</v>
      </c>
      <c r="D11" s="7">
        <f t="shared" si="0"/>
        <v>-1193</v>
      </c>
      <c r="E11" s="7">
        <f t="shared" si="1"/>
        <v>55135</v>
      </c>
    </row>
    <row r="12" spans="1:5" ht="15" customHeight="1" x14ac:dyDescent="0.2">
      <c r="A12" s="5" t="s">
        <v>5</v>
      </c>
      <c r="B12" s="6">
        <v>1166</v>
      </c>
      <c r="C12" s="6">
        <v>1566</v>
      </c>
      <c r="D12" s="7">
        <f t="shared" si="0"/>
        <v>-400</v>
      </c>
      <c r="E12" s="7">
        <f t="shared" si="1"/>
        <v>54735</v>
      </c>
    </row>
    <row r="13" spans="1:5" ht="15" customHeight="1" x14ac:dyDescent="0.2">
      <c r="A13" s="5" t="s">
        <v>6</v>
      </c>
      <c r="B13" s="6">
        <v>1756</v>
      </c>
      <c r="C13" s="6">
        <v>1749</v>
      </c>
      <c r="D13" s="7">
        <f t="shared" si="0"/>
        <v>7</v>
      </c>
      <c r="E13" s="7">
        <f t="shared" si="1"/>
        <v>54742</v>
      </c>
    </row>
    <row r="14" spans="1:5" ht="15" customHeight="1" x14ac:dyDescent="0.2">
      <c r="A14" s="5" t="s">
        <v>7</v>
      </c>
      <c r="B14" s="6">
        <v>1685</v>
      </c>
      <c r="C14" s="6">
        <v>1459</v>
      </c>
      <c r="D14" s="7">
        <f t="shared" si="0"/>
        <v>226</v>
      </c>
      <c r="E14" s="7">
        <f t="shared" si="1"/>
        <v>54968</v>
      </c>
    </row>
    <row r="15" spans="1:5" ht="15" customHeight="1" x14ac:dyDescent="0.2">
      <c r="A15" s="5" t="s">
        <v>30</v>
      </c>
      <c r="B15" s="6">
        <v>2093</v>
      </c>
      <c r="C15" s="6">
        <v>1393</v>
      </c>
      <c r="D15" s="7">
        <f t="shared" si="0"/>
        <v>700</v>
      </c>
      <c r="E15" s="7">
        <f t="shared" si="1"/>
        <v>55668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55668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55668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55668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55668</v>
      </c>
    </row>
    <row r="20" spans="1:5" ht="15" customHeight="1" x14ac:dyDescent="0.2">
      <c r="A20" s="8" t="s">
        <v>29</v>
      </c>
      <c r="B20" s="9">
        <f>SUM(B8:B19)</f>
        <v>14594</v>
      </c>
      <c r="C20" s="9">
        <f t="shared" ref="C20:D20" si="2">SUM(C8:C19)</f>
        <v>13992</v>
      </c>
      <c r="D20" s="9">
        <f t="shared" si="2"/>
        <v>602</v>
      </c>
      <c r="E20" s="10">
        <f>E15</f>
        <v>55668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27</v>
      </c>
    </row>
    <row r="35" spans="1:5" x14ac:dyDescent="0.2">
      <c r="A35" s="12" t="s">
        <v>13</v>
      </c>
    </row>
    <row r="36" spans="1:5" ht="26.25" customHeight="1" x14ac:dyDescent="0.2">
      <c r="A36" s="22" t="s">
        <v>31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sqref="A1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3" t="s">
        <v>28</v>
      </c>
      <c r="B1" s="23"/>
      <c r="C1" s="23"/>
      <c r="D1" s="23"/>
      <c r="E1" s="15"/>
    </row>
    <row r="2" spans="1:5" ht="15" x14ac:dyDescent="0.2">
      <c r="A2" s="24" t="s">
        <v>26</v>
      </c>
      <c r="B2" s="24"/>
      <c r="C2" s="24"/>
      <c r="D2" s="24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7" t="s">
        <v>17</v>
      </c>
      <c r="B4" s="27"/>
      <c r="C4" s="27"/>
      <c r="D4" s="27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1</v>
      </c>
      <c r="B6" s="28" t="s">
        <v>23</v>
      </c>
      <c r="C6" s="25" t="s">
        <v>24</v>
      </c>
      <c r="D6" s="20" t="s">
        <v>25</v>
      </c>
      <c r="E6" s="20" t="s">
        <v>32</v>
      </c>
    </row>
    <row r="7" spans="1:5" ht="15" customHeight="1" x14ac:dyDescent="0.2">
      <c r="A7" s="26"/>
      <c r="B7" s="28"/>
      <c r="C7" s="29"/>
      <c r="D7" s="21"/>
      <c r="E7" s="21"/>
    </row>
    <row r="8" spans="1:5" ht="15" customHeight="1" x14ac:dyDescent="0.2">
      <c r="A8" s="2" t="s">
        <v>20</v>
      </c>
      <c r="B8" s="3">
        <v>24314</v>
      </c>
      <c r="C8" s="3">
        <v>23414</v>
      </c>
      <c r="D8" s="4">
        <f>B8-C8</f>
        <v>900</v>
      </c>
      <c r="E8" s="7">
        <v>736114</v>
      </c>
    </row>
    <row r="9" spans="1:5" ht="15" customHeight="1" x14ac:dyDescent="0.2">
      <c r="A9" s="5" t="s">
        <v>2</v>
      </c>
      <c r="B9" s="6">
        <v>26021</v>
      </c>
      <c r="C9" s="6">
        <v>21715</v>
      </c>
      <c r="D9" s="7">
        <f t="shared" ref="D9:D19" si="0">B9-C9</f>
        <v>4306</v>
      </c>
      <c r="E9" s="7">
        <f t="shared" ref="E9:E19" si="1">E8+D9</f>
        <v>740420</v>
      </c>
    </row>
    <row r="10" spans="1:5" ht="15" customHeight="1" x14ac:dyDescent="0.2">
      <c r="A10" s="5" t="s">
        <v>3</v>
      </c>
      <c r="B10" s="6">
        <v>23319</v>
      </c>
      <c r="C10" s="6">
        <v>25504</v>
      </c>
      <c r="D10" s="7">
        <f t="shared" si="0"/>
        <v>-2185</v>
      </c>
      <c r="E10" s="7">
        <f t="shared" si="1"/>
        <v>738235</v>
      </c>
    </row>
    <row r="11" spans="1:5" ht="15" customHeight="1" x14ac:dyDescent="0.2">
      <c r="A11" s="5" t="s">
        <v>4</v>
      </c>
      <c r="B11" s="6">
        <v>12124</v>
      </c>
      <c r="C11" s="6">
        <v>22568</v>
      </c>
      <c r="D11" s="7">
        <f t="shared" si="0"/>
        <v>-10444</v>
      </c>
      <c r="E11" s="7">
        <f t="shared" si="1"/>
        <v>727791</v>
      </c>
    </row>
    <row r="12" spans="1:5" ht="15" customHeight="1" x14ac:dyDescent="0.2">
      <c r="A12" s="5" t="s">
        <v>5</v>
      </c>
      <c r="B12" s="6">
        <v>14395</v>
      </c>
      <c r="C12" s="6">
        <v>17376</v>
      </c>
      <c r="D12" s="7">
        <f t="shared" si="0"/>
        <v>-2981</v>
      </c>
      <c r="E12" s="7">
        <f t="shared" si="1"/>
        <v>724810</v>
      </c>
    </row>
    <row r="13" spans="1:5" ht="15" customHeight="1" x14ac:dyDescent="0.2">
      <c r="A13" s="5" t="s">
        <v>6</v>
      </c>
      <c r="B13" s="6">
        <v>20676</v>
      </c>
      <c r="C13" s="6">
        <v>16130</v>
      </c>
      <c r="D13" s="7">
        <f t="shared" si="0"/>
        <v>4546</v>
      </c>
      <c r="E13" s="7">
        <f t="shared" si="1"/>
        <v>729356</v>
      </c>
    </row>
    <row r="14" spans="1:5" ht="15" customHeight="1" x14ac:dyDescent="0.2">
      <c r="A14" s="5" t="s">
        <v>7</v>
      </c>
      <c r="B14" s="6">
        <v>25728</v>
      </c>
      <c r="C14" s="6">
        <v>17224</v>
      </c>
      <c r="D14" s="7">
        <f t="shared" si="0"/>
        <v>8504</v>
      </c>
      <c r="E14" s="7">
        <f t="shared" si="1"/>
        <v>737860</v>
      </c>
    </row>
    <row r="15" spans="1:5" ht="15" customHeight="1" x14ac:dyDescent="0.2">
      <c r="A15" s="5" t="s">
        <v>30</v>
      </c>
      <c r="B15" s="6">
        <v>26983</v>
      </c>
      <c r="C15" s="6">
        <v>17365</v>
      </c>
      <c r="D15" s="7">
        <f t="shared" si="0"/>
        <v>9618</v>
      </c>
      <c r="E15" s="7">
        <f t="shared" si="1"/>
        <v>747478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747478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747478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747478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747478</v>
      </c>
    </row>
    <row r="20" spans="1:5" ht="15" customHeight="1" x14ac:dyDescent="0.2">
      <c r="A20" s="8" t="s">
        <v>29</v>
      </c>
      <c r="B20" s="9">
        <f>SUM(B8:B19)</f>
        <v>173560</v>
      </c>
      <c r="C20" s="9">
        <f t="shared" ref="C20:D20" si="2">SUM(C8:C19)</f>
        <v>161296</v>
      </c>
      <c r="D20" s="9">
        <f t="shared" si="2"/>
        <v>12264</v>
      </c>
      <c r="E20" s="10">
        <f>E15</f>
        <v>747478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27</v>
      </c>
    </row>
    <row r="35" spans="1:5" x14ac:dyDescent="0.2">
      <c r="A35" s="12" t="s">
        <v>13</v>
      </c>
    </row>
    <row r="36" spans="1:5" ht="25.5" customHeight="1" x14ac:dyDescent="0.2">
      <c r="A36" s="22" t="s">
        <v>31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sqref="A1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3" t="s">
        <v>28</v>
      </c>
      <c r="B1" s="23"/>
      <c r="C1" s="23"/>
      <c r="D1" s="23"/>
      <c r="E1" s="15"/>
    </row>
    <row r="2" spans="1:5" ht="15" x14ac:dyDescent="0.2">
      <c r="A2" s="24" t="s">
        <v>26</v>
      </c>
      <c r="B2" s="24"/>
      <c r="C2" s="24"/>
      <c r="D2" s="24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7" t="s">
        <v>18</v>
      </c>
      <c r="B4" s="27"/>
      <c r="C4" s="27"/>
      <c r="D4" s="27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1</v>
      </c>
      <c r="B6" s="28" t="s">
        <v>23</v>
      </c>
      <c r="C6" s="25" t="s">
        <v>24</v>
      </c>
      <c r="D6" s="20" t="s">
        <v>25</v>
      </c>
      <c r="E6" s="20" t="s">
        <v>32</v>
      </c>
    </row>
    <row r="7" spans="1:5" ht="15" customHeight="1" x14ac:dyDescent="0.2">
      <c r="A7" s="26"/>
      <c r="B7" s="28"/>
      <c r="C7" s="29"/>
      <c r="D7" s="21"/>
      <c r="E7" s="21"/>
    </row>
    <row r="8" spans="1:5" ht="15" customHeight="1" x14ac:dyDescent="0.2">
      <c r="A8" s="2" t="s">
        <v>20</v>
      </c>
      <c r="B8" s="3">
        <v>1992</v>
      </c>
      <c r="C8" s="3">
        <v>2023</v>
      </c>
      <c r="D8" s="4">
        <f>B8-C8</f>
        <v>-31</v>
      </c>
      <c r="E8" s="7">
        <v>69700</v>
      </c>
    </row>
    <row r="9" spans="1:5" ht="15" customHeight="1" x14ac:dyDescent="0.2">
      <c r="A9" s="5" t="s">
        <v>2</v>
      </c>
      <c r="B9" s="6">
        <v>1998</v>
      </c>
      <c r="C9" s="6">
        <v>2039</v>
      </c>
      <c r="D9" s="7">
        <f t="shared" ref="D9:D19" si="0">B9-C9</f>
        <v>-41</v>
      </c>
      <c r="E9" s="7">
        <f t="shared" ref="E9:E19" si="1">E8+D9</f>
        <v>69659</v>
      </c>
    </row>
    <row r="10" spans="1:5" ht="15" customHeight="1" x14ac:dyDescent="0.2">
      <c r="A10" s="5" t="s">
        <v>3</v>
      </c>
      <c r="B10" s="6">
        <v>1587</v>
      </c>
      <c r="C10" s="6">
        <v>1902</v>
      </c>
      <c r="D10" s="7">
        <f t="shared" si="0"/>
        <v>-315</v>
      </c>
      <c r="E10" s="7">
        <f t="shared" si="1"/>
        <v>69344</v>
      </c>
    </row>
    <row r="11" spans="1:5" ht="15" customHeight="1" x14ac:dyDescent="0.2">
      <c r="A11" s="5" t="s">
        <v>4</v>
      </c>
      <c r="B11" s="6">
        <v>696</v>
      </c>
      <c r="C11" s="6">
        <v>1627</v>
      </c>
      <c r="D11" s="7">
        <f t="shared" si="0"/>
        <v>-931</v>
      </c>
      <c r="E11" s="7">
        <f t="shared" si="1"/>
        <v>68413</v>
      </c>
    </row>
    <row r="12" spans="1:5" ht="15" customHeight="1" x14ac:dyDescent="0.2">
      <c r="A12" s="5" t="s">
        <v>5</v>
      </c>
      <c r="B12" s="6">
        <v>984</v>
      </c>
      <c r="C12" s="6">
        <v>1273</v>
      </c>
      <c r="D12" s="7">
        <f t="shared" si="0"/>
        <v>-289</v>
      </c>
      <c r="E12" s="7">
        <f t="shared" si="1"/>
        <v>68124</v>
      </c>
    </row>
    <row r="13" spans="1:5" ht="15" customHeight="1" x14ac:dyDescent="0.2">
      <c r="A13" s="5" t="s">
        <v>6</v>
      </c>
      <c r="B13" s="6">
        <v>1167</v>
      </c>
      <c r="C13" s="6">
        <v>1121</v>
      </c>
      <c r="D13" s="7">
        <f t="shared" si="0"/>
        <v>46</v>
      </c>
      <c r="E13" s="7">
        <f t="shared" si="1"/>
        <v>68170</v>
      </c>
    </row>
    <row r="14" spans="1:5" ht="15" customHeight="1" x14ac:dyDescent="0.2">
      <c r="A14" s="5" t="s">
        <v>7</v>
      </c>
      <c r="B14" s="6">
        <v>1613</v>
      </c>
      <c r="C14" s="6">
        <v>1658</v>
      </c>
      <c r="D14" s="7">
        <f t="shared" si="0"/>
        <v>-45</v>
      </c>
      <c r="E14" s="7">
        <f t="shared" si="1"/>
        <v>68125</v>
      </c>
    </row>
    <row r="15" spans="1:5" ht="15" customHeight="1" x14ac:dyDescent="0.2">
      <c r="A15" s="5" t="s">
        <v>30</v>
      </c>
      <c r="B15" s="6">
        <v>1797</v>
      </c>
      <c r="C15" s="6">
        <v>1363</v>
      </c>
      <c r="D15" s="7">
        <f t="shared" si="0"/>
        <v>434</v>
      </c>
      <c r="E15" s="7">
        <f t="shared" si="1"/>
        <v>68559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68559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68559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68559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68559</v>
      </c>
    </row>
    <row r="20" spans="1:5" ht="15" customHeight="1" x14ac:dyDescent="0.2">
      <c r="A20" s="8" t="s">
        <v>29</v>
      </c>
      <c r="B20" s="9">
        <f>SUM(B8:B19)</f>
        <v>11834</v>
      </c>
      <c r="C20" s="9">
        <f t="shared" ref="C20:D20" si="2">SUM(C8:C19)</f>
        <v>13006</v>
      </c>
      <c r="D20" s="9">
        <f t="shared" si="2"/>
        <v>-1172</v>
      </c>
      <c r="E20" s="10">
        <f>E15</f>
        <v>68559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27</v>
      </c>
    </row>
    <row r="35" spans="1:5" x14ac:dyDescent="0.2">
      <c r="A35" s="12" t="s">
        <v>13</v>
      </c>
    </row>
    <row r="36" spans="1:5" ht="24.75" customHeight="1" x14ac:dyDescent="0.2">
      <c r="A36" s="22" t="s">
        <v>31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8" activePane="bottomLeft" state="frozen"/>
      <selection pane="bottomLeft" activeCell="D34" sqref="D34:D35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3" t="s">
        <v>28</v>
      </c>
      <c r="B1" s="23"/>
      <c r="C1" s="23"/>
      <c r="D1" s="23"/>
      <c r="E1" s="15"/>
    </row>
    <row r="2" spans="1:5" ht="15" x14ac:dyDescent="0.2">
      <c r="A2" s="24" t="s">
        <v>26</v>
      </c>
      <c r="B2" s="24"/>
      <c r="C2" s="24"/>
      <c r="D2" s="24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7" t="s">
        <v>19</v>
      </c>
      <c r="B4" s="27"/>
      <c r="C4" s="27"/>
      <c r="D4" s="27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1</v>
      </c>
      <c r="B6" s="28" t="s">
        <v>23</v>
      </c>
      <c r="C6" s="25" t="s">
        <v>24</v>
      </c>
      <c r="D6" s="20" t="s">
        <v>25</v>
      </c>
      <c r="E6" s="20" t="s">
        <v>32</v>
      </c>
    </row>
    <row r="7" spans="1:5" ht="15" customHeight="1" x14ac:dyDescent="0.2">
      <c r="A7" s="26"/>
      <c r="B7" s="28"/>
      <c r="C7" s="29"/>
      <c r="D7" s="21"/>
      <c r="E7" s="21"/>
    </row>
    <row r="8" spans="1:5" ht="15" customHeight="1" x14ac:dyDescent="0.2">
      <c r="A8" s="2" t="s">
        <v>20</v>
      </c>
      <c r="B8" s="3">
        <v>5762</v>
      </c>
      <c r="C8" s="3">
        <v>5564</v>
      </c>
      <c r="D8" s="4">
        <f>B8-C8</f>
        <v>198</v>
      </c>
      <c r="E8" s="7">
        <v>190009</v>
      </c>
    </row>
    <row r="9" spans="1:5" ht="15" customHeight="1" x14ac:dyDescent="0.2">
      <c r="A9" s="5" t="s">
        <v>2</v>
      </c>
      <c r="B9" s="6">
        <v>6663</v>
      </c>
      <c r="C9" s="6">
        <v>5179</v>
      </c>
      <c r="D9" s="7">
        <f t="shared" ref="D9:D19" si="0">B9-C9</f>
        <v>1484</v>
      </c>
      <c r="E9" s="7">
        <f t="shared" ref="E9:E19" si="1">E8+D9</f>
        <v>191493</v>
      </c>
    </row>
    <row r="10" spans="1:5" ht="15" customHeight="1" x14ac:dyDescent="0.2">
      <c r="A10" s="5" t="s">
        <v>3</v>
      </c>
      <c r="B10" s="6">
        <v>5803</v>
      </c>
      <c r="C10" s="6">
        <v>5862</v>
      </c>
      <c r="D10" s="7">
        <f t="shared" si="0"/>
        <v>-59</v>
      </c>
      <c r="E10" s="7">
        <f t="shared" si="1"/>
        <v>191434</v>
      </c>
    </row>
    <row r="11" spans="1:5" ht="15" customHeight="1" x14ac:dyDescent="0.2">
      <c r="A11" s="5" t="s">
        <v>4</v>
      </c>
      <c r="B11" s="6">
        <v>2891</v>
      </c>
      <c r="C11" s="6">
        <v>5731</v>
      </c>
      <c r="D11" s="7">
        <f t="shared" si="0"/>
        <v>-2840</v>
      </c>
      <c r="E11" s="7">
        <f t="shared" si="1"/>
        <v>188594</v>
      </c>
    </row>
    <row r="12" spans="1:5" ht="15" customHeight="1" x14ac:dyDescent="0.2">
      <c r="A12" s="5" t="s">
        <v>5</v>
      </c>
      <c r="B12" s="6">
        <v>3790</v>
      </c>
      <c r="C12" s="6">
        <v>5004</v>
      </c>
      <c r="D12" s="7">
        <f t="shared" si="0"/>
        <v>-1214</v>
      </c>
      <c r="E12" s="7">
        <f t="shared" si="1"/>
        <v>187380</v>
      </c>
    </row>
    <row r="13" spans="1:5" ht="15" customHeight="1" x14ac:dyDescent="0.2">
      <c r="A13" s="5" t="s">
        <v>6</v>
      </c>
      <c r="B13" s="6">
        <v>4933</v>
      </c>
      <c r="C13" s="6">
        <v>3682</v>
      </c>
      <c r="D13" s="7">
        <f t="shared" si="0"/>
        <v>1251</v>
      </c>
      <c r="E13" s="7">
        <f t="shared" si="1"/>
        <v>188631</v>
      </c>
    </row>
    <row r="14" spans="1:5" ht="15" customHeight="1" x14ac:dyDescent="0.2">
      <c r="A14" s="5" t="s">
        <v>7</v>
      </c>
      <c r="B14" s="6">
        <v>5700</v>
      </c>
      <c r="C14" s="6">
        <v>3887</v>
      </c>
      <c r="D14" s="7">
        <f t="shared" si="0"/>
        <v>1813</v>
      </c>
      <c r="E14" s="7">
        <f t="shared" si="1"/>
        <v>190444</v>
      </c>
    </row>
    <row r="15" spans="1:5" ht="15" customHeight="1" x14ac:dyDescent="0.2">
      <c r="A15" s="5" t="s">
        <v>30</v>
      </c>
      <c r="B15" s="6">
        <v>5822</v>
      </c>
      <c r="C15" s="6">
        <v>3782</v>
      </c>
      <c r="D15" s="7">
        <f t="shared" si="0"/>
        <v>2040</v>
      </c>
      <c r="E15" s="7">
        <f t="shared" si="1"/>
        <v>192484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192484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192484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192484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192484</v>
      </c>
    </row>
    <row r="20" spans="1:5" ht="15" customHeight="1" x14ac:dyDescent="0.2">
      <c r="A20" s="8" t="s">
        <v>29</v>
      </c>
      <c r="B20" s="9">
        <f>SUM(B8:B19)</f>
        <v>41364</v>
      </c>
      <c r="C20" s="9">
        <f t="shared" ref="C20:D20" si="2">SUM(C8:C19)</f>
        <v>38691</v>
      </c>
      <c r="D20" s="9">
        <f t="shared" si="2"/>
        <v>2673</v>
      </c>
      <c r="E20" s="10">
        <f>E15</f>
        <v>192484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27</v>
      </c>
    </row>
    <row r="35" spans="1:5" x14ac:dyDescent="0.2">
      <c r="A35" s="12" t="s">
        <v>13</v>
      </c>
    </row>
    <row r="36" spans="1:5" ht="26.25" customHeight="1" x14ac:dyDescent="0.2">
      <c r="A36" s="22" t="s">
        <v>31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2020-07-02T18:33:33Z</cp:lastPrinted>
  <dcterms:created xsi:type="dcterms:W3CDTF">2011-05-23T12:01:07Z</dcterms:created>
  <dcterms:modified xsi:type="dcterms:W3CDTF">2020-10-02T12:00:05Z</dcterms:modified>
</cp:coreProperties>
</file>