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NOVO CAGED - ano 2025\"/>
    </mc:Choice>
  </mc:AlternateContent>
  <xr:revisionPtr revIDLastSave="0" documentId="13_ncr:1_{257783E9-3BD8-49C8-8AD1-2953E3B103F5}" xr6:coauthVersionLast="47" xr6:coauthVersionMax="47" xr10:uidLastSave="{00000000-0000-0000-0000-000000000000}"/>
  <bookViews>
    <workbookView xWindow="-120" yWindow="-120" windowWidth="20730" windowHeight="11160" tabRatio="641" activeTab="6" xr2:uid="{00000000-000D-0000-FFFF-FFFF00000000}"/>
  </bookViews>
  <sheets>
    <sheet name="Rondônia" sheetId="1" r:id="rId1"/>
    <sheet name="Acre" sheetId="2" r:id="rId2"/>
    <sheet name="Amazonas" sheetId="3" r:id="rId3"/>
    <sheet name="Roraima" sheetId="4" r:id="rId4"/>
    <sheet name="Pará" sheetId="5" r:id="rId5"/>
    <sheet name="Amapá" sheetId="6" r:id="rId6"/>
    <sheet name="Tocantins" sheetId="7" r:id="rId7"/>
  </sheets>
  <definedNames>
    <definedName name="_xlnm.Print_Area" localSheetId="1">Acre!$A$1:$E$88</definedName>
    <definedName name="_xlnm.Print_Area" localSheetId="5">Amapá!$A$1:$E$88</definedName>
    <definedName name="_xlnm.Print_Area" localSheetId="2">Amazonas!$A$1:$E$88</definedName>
    <definedName name="_xlnm.Print_Area" localSheetId="4">Pará!$A$1:$E$88</definedName>
    <definedName name="_xlnm.Print_Area" localSheetId="0">Rondônia!$A$1:$E$88</definedName>
    <definedName name="_xlnm.Print_Area" localSheetId="3">Roraima!$A$1:$E$88</definedName>
    <definedName name="_xlnm.Print_Area" localSheetId="6">Tocantins!$A$1:$E$88</definedName>
    <definedName name="_xlnm.Print_Titles" localSheetId="1">Acre!$1:$7</definedName>
    <definedName name="_xlnm.Print_Titles" localSheetId="5">Amapá!$1:$7</definedName>
    <definedName name="_xlnm.Print_Titles" localSheetId="2">Amazonas!$1:$7</definedName>
    <definedName name="_xlnm.Print_Titles" localSheetId="4">Pará!$1:$7</definedName>
    <definedName name="_xlnm.Print_Titles" localSheetId="0">Rondônia!$1:$7</definedName>
    <definedName name="_xlnm.Print_Titles" localSheetId="3">Roraima!$1:$7</definedName>
    <definedName name="_xlnm.Print_Titles" localSheetId="6">Tocantins!$1:$7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4" i="7" l="1"/>
  <c r="D83" i="7"/>
  <c r="D82" i="7"/>
  <c r="D81" i="7"/>
  <c r="D80" i="7"/>
  <c r="D79" i="7"/>
  <c r="D78" i="7"/>
  <c r="D77" i="7"/>
  <c r="D76" i="7"/>
  <c r="D75" i="7"/>
  <c r="D74" i="7"/>
  <c r="D73" i="7"/>
  <c r="D85" i="7" s="1"/>
  <c r="D84" i="6"/>
  <c r="D83" i="6"/>
  <c r="D82" i="6"/>
  <c r="D81" i="6"/>
  <c r="D80" i="6"/>
  <c r="D79" i="6"/>
  <c r="D78" i="6"/>
  <c r="D77" i="6"/>
  <c r="D76" i="6"/>
  <c r="D75" i="6"/>
  <c r="D74" i="6"/>
  <c r="D73" i="6"/>
  <c r="D85" i="6" s="1"/>
  <c r="D84" i="5"/>
  <c r="D83" i="5"/>
  <c r="D82" i="5"/>
  <c r="D81" i="5"/>
  <c r="D80" i="5"/>
  <c r="D79" i="5"/>
  <c r="D78" i="5"/>
  <c r="D77" i="5"/>
  <c r="D76" i="5"/>
  <c r="D75" i="5"/>
  <c r="D74" i="5"/>
  <c r="D73" i="5"/>
  <c r="D85" i="5" s="1"/>
  <c r="D84" i="4"/>
  <c r="D83" i="4"/>
  <c r="D82" i="4"/>
  <c r="D81" i="4"/>
  <c r="D80" i="4"/>
  <c r="D79" i="4"/>
  <c r="D78" i="4"/>
  <c r="D77" i="4"/>
  <c r="D76" i="4"/>
  <c r="D75" i="4"/>
  <c r="D74" i="4"/>
  <c r="D73" i="4"/>
  <c r="D85" i="4" s="1"/>
  <c r="D84" i="3"/>
  <c r="D83" i="3"/>
  <c r="D82" i="3"/>
  <c r="D81" i="3"/>
  <c r="D80" i="3"/>
  <c r="D79" i="3"/>
  <c r="D78" i="3"/>
  <c r="D77" i="3"/>
  <c r="D76" i="3"/>
  <c r="D75" i="3"/>
  <c r="D74" i="3"/>
  <c r="D73" i="3"/>
  <c r="D84" i="2"/>
  <c r="D83" i="2"/>
  <c r="D82" i="2"/>
  <c r="D81" i="2"/>
  <c r="D80" i="2"/>
  <c r="D79" i="2"/>
  <c r="D78" i="2"/>
  <c r="D77" i="2"/>
  <c r="D76" i="2"/>
  <c r="D75" i="2"/>
  <c r="D74" i="2"/>
  <c r="D73" i="2"/>
  <c r="D85" i="2" s="1"/>
  <c r="D84" i="1"/>
  <c r="D83" i="1"/>
  <c r="D82" i="1"/>
  <c r="D81" i="1"/>
  <c r="D80" i="1"/>
  <c r="D79" i="1"/>
  <c r="D78" i="1"/>
  <c r="D77" i="1"/>
  <c r="D76" i="1"/>
  <c r="D75" i="1"/>
  <c r="D74" i="1"/>
  <c r="D73" i="1"/>
  <c r="D58" i="3"/>
  <c r="D57" i="3"/>
  <c r="D71" i="6"/>
  <c r="D70" i="6"/>
  <c r="D69" i="6"/>
  <c r="D68" i="6"/>
  <c r="D67" i="6"/>
  <c r="D66" i="6"/>
  <c r="D65" i="6"/>
  <c r="D64" i="6"/>
  <c r="D63" i="6"/>
  <c r="D62" i="6"/>
  <c r="D61" i="6"/>
  <c r="D60" i="6"/>
  <c r="D71" i="5"/>
  <c r="D70" i="5"/>
  <c r="D69" i="5"/>
  <c r="D68" i="5"/>
  <c r="D67" i="5"/>
  <c r="D66" i="5"/>
  <c r="D65" i="5"/>
  <c r="D64" i="5"/>
  <c r="D63" i="5"/>
  <c r="D62" i="5"/>
  <c r="D61" i="5"/>
  <c r="D60" i="5"/>
  <c r="D71" i="4"/>
  <c r="D70" i="4"/>
  <c r="D69" i="4"/>
  <c r="D68" i="4"/>
  <c r="D67" i="4"/>
  <c r="D66" i="4"/>
  <c r="D65" i="4"/>
  <c r="D64" i="4"/>
  <c r="D63" i="4"/>
  <c r="D62" i="4"/>
  <c r="D61" i="4"/>
  <c r="D60" i="4"/>
  <c r="D71" i="3"/>
  <c r="D70" i="3"/>
  <c r="D69" i="3"/>
  <c r="D68" i="3"/>
  <c r="D67" i="3"/>
  <c r="D66" i="3"/>
  <c r="D65" i="3"/>
  <c r="D64" i="3"/>
  <c r="D63" i="3"/>
  <c r="D62" i="3"/>
  <c r="D61" i="3"/>
  <c r="D60" i="3"/>
  <c r="D71" i="2"/>
  <c r="D70" i="2"/>
  <c r="D69" i="2"/>
  <c r="D68" i="2"/>
  <c r="D67" i="2"/>
  <c r="D66" i="2"/>
  <c r="D65" i="2"/>
  <c r="D64" i="2"/>
  <c r="D63" i="2"/>
  <c r="D62" i="2"/>
  <c r="D61" i="2"/>
  <c r="D60" i="2"/>
  <c r="D71" i="1"/>
  <c r="D70" i="1"/>
  <c r="D69" i="1"/>
  <c r="D68" i="1"/>
  <c r="D67" i="1"/>
  <c r="D66" i="1"/>
  <c r="D65" i="1"/>
  <c r="D64" i="1"/>
  <c r="D63" i="1"/>
  <c r="D62" i="1"/>
  <c r="D61" i="1"/>
  <c r="D60" i="1"/>
  <c r="D58" i="7"/>
  <c r="D57" i="7"/>
  <c r="D56" i="7"/>
  <c r="D55" i="7"/>
  <c r="D54" i="7"/>
  <c r="D53" i="7"/>
  <c r="D52" i="7"/>
  <c r="D51" i="7"/>
  <c r="D50" i="7"/>
  <c r="D49" i="7"/>
  <c r="D48" i="7"/>
  <c r="D47" i="7"/>
  <c r="D85" i="1" l="1"/>
  <c r="D85" i="3"/>
  <c r="D59" i="7"/>
  <c r="D72" i="6"/>
  <c r="D72" i="5"/>
  <c r="D72" i="4"/>
  <c r="D72" i="3"/>
  <c r="D72" i="2"/>
  <c r="D72" i="1"/>
  <c r="D8" i="6"/>
  <c r="D34" i="3"/>
  <c r="D21" i="6" l="1"/>
  <c r="D34" i="4"/>
  <c r="D71" i="7"/>
  <c r="D70" i="7"/>
  <c r="D69" i="7"/>
  <c r="D68" i="7"/>
  <c r="D67" i="7"/>
  <c r="D66" i="7"/>
  <c r="D65" i="7"/>
  <c r="D64" i="7"/>
  <c r="D63" i="7"/>
  <c r="D62" i="7"/>
  <c r="D61" i="7"/>
  <c r="D60" i="7"/>
  <c r="D45" i="7"/>
  <c r="D44" i="7"/>
  <c r="D43" i="7"/>
  <c r="D42" i="7"/>
  <c r="D41" i="7"/>
  <c r="D40" i="7"/>
  <c r="D39" i="7"/>
  <c r="D38" i="7"/>
  <c r="D37" i="7"/>
  <c r="D36" i="7"/>
  <c r="D35" i="7"/>
  <c r="D34" i="7"/>
  <c r="D32" i="7"/>
  <c r="D31" i="7"/>
  <c r="D30" i="7"/>
  <c r="D29" i="7"/>
  <c r="D28" i="7"/>
  <c r="D27" i="7"/>
  <c r="D26" i="7"/>
  <c r="D25" i="7"/>
  <c r="D24" i="7"/>
  <c r="D23" i="7"/>
  <c r="D22" i="7"/>
  <c r="D21" i="7"/>
  <c r="D19" i="7"/>
  <c r="D18" i="7"/>
  <c r="D17" i="7"/>
  <c r="D16" i="7"/>
  <c r="D15" i="7"/>
  <c r="D14" i="7"/>
  <c r="D13" i="7"/>
  <c r="D12" i="7"/>
  <c r="D11" i="7"/>
  <c r="D10" i="7"/>
  <c r="D9" i="7"/>
  <c r="E9" i="7" s="1"/>
  <c r="D8" i="7"/>
  <c r="D58" i="6"/>
  <c r="D57" i="6"/>
  <c r="D56" i="6"/>
  <c r="D55" i="6"/>
  <c r="D54" i="6"/>
  <c r="D53" i="6"/>
  <c r="D52" i="6"/>
  <c r="D51" i="6"/>
  <c r="D50" i="6"/>
  <c r="D49" i="6"/>
  <c r="D48" i="6"/>
  <c r="D47" i="6"/>
  <c r="D45" i="6"/>
  <c r="D44" i="6"/>
  <c r="D43" i="6"/>
  <c r="D42" i="6"/>
  <c r="D41" i="6"/>
  <c r="D40" i="6"/>
  <c r="D39" i="6"/>
  <c r="D38" i="6"/>
  <c r="D37" i="6"/>
  <c r="D36" i="6"/>
  <c r="D35" i="6"/>
  <c r="D34" i="6"/>
  <c r="D32" i="6"/>
  <c r="D31" i="6"/>
  <c r="D30" i="6"/>
  <c r="D29" i="6"/>
  <c r="D28" i="6"/>
  <c r="D27" i="6"/>
  <c r="D26" i="6"/>
  <c r="D25" i="6"/>
  <c r="D24" i="6"/>
  <c r="D23" i="6"/>
  <c r="D22" i="6"/>
  <c r="D19" i="6"/>
  <c r="D18" i="6"/>
  <c r="D17" i="6"/>
  <c r="D16" i="6"/>
  <c r="D15" i="6"/>
  <c r="D14" i="6"/>
  <c r="D13" i="6"/>
  <c r="D12" i="6"/>
  <c r="D11" i="6"/>
  <c r="D10" i="6"/>
  <c r="D9" i="6"/>
  <c r="E9" i="6" s="1"/>
  <c r="D58" i="5"/>
  <c r="D57" i="5"/>
  <c r="D56" i="5"/>
  <c r="D55" i="5"/>
  <c r="D54" i="5"/>
  <c r="D53" i="5"/>
  <c r="D52" i="5"/>
  <c r="D51" i="5"/>
  <c r="D50" i="5"/>
  <c r="D49" i="5"/>
  <c r="D48" i="5"/>
  <c r="D47" i="5"/>
  <c r="D45" i="5"/>
  <c r="D44" i="5"/>
  <c r="D43" i="5"/>
  <c r="D42" i="5"/>
  <c r="D41" i="5"/>
  <c r="D40" i="5"/>
  <c r="D39" i="5"/>
  <c r="D38" i="5"/>
  <c r="D37" i="5"/>
  <c r="D36" i="5"/>
  <c r="D35" i="5"/>
  <c r="D34" i="5"/>
  <c r="D32" i="5"/>
  <c r="D31" i="5"/>
  <c r="D30" i="5"/>
  <c r="D29" i="5"/>
  <c r="D28" i="5"/>
  <c r="D27" i="5"/>
  <c r="D26" i="5"/>
  <c r="D25" i="5"/>
  <c r="D24" i="5"/>
  <c r="D23" i="5"/>
  <c r="D22" i="5"/>
  <c r="D21" i="5"/>
  <c r="D19" i="5"/>
  <c r="D18" i="5"/>
  <c r="D17" i="5"/>
  <c r="D16" i="5"/>
  <c r="D15" i="5"/>
  <c r="D14" i="5"/>
  <c r="D13" i="5"/>
  <c r="D12" i="5"/>
  <c r="D11" i="5"/>
  <c r="D10" i="5"/>
  <c r="D9" i="5"/>
  <c r="E9" i="5" s="1"/>
  <c r="D8" i="5"/>
  <c r="D58" i="4"/>
  <c r="D57" i="4"/>
  <c r="D56" i="4"/>
  <c r="D55" i="4"/>
  <c r="D54" i="4"/>
  <c r="D53" i="4"/>
  <c r="D52" i="4"/>
  <c r="D51" i="4"/>
  <c r="D50" i="4"/>
  <c r="D49" i="4"/>
  <c r="D48" i="4"/>
  <c r="D47" i="4"/>
  <c r="D45" i="4"/>
  <c r="D44" i="4"/>
  <c r="D43" i="4"/>
  <c r="D42" i="4"/>
  <c r="D41" i="4"/>
  <c r="D40" i="4"/>
  <c r="D39" i="4"/>
  <c r="D38" i="4"/>
  <c r="D37" i="4"/>
  <c r="D36" i="4"/>
  <c r="D35" i="4"/>
  <c r="D32" i="4"/>
  <c r="D31" i="4"/>
  <c r="D30" i="4"/>
  <c r="D29" i="4"/>
  <c r="D28" i="4"/>
  <c r="D27" i="4"/>
  <c r="D26" i="4"/>
  <c r="D25" i="4"/>
  <c r="D24" i="4"/>
  <c r="D23" i="4"/>
  <c r="D22" i="4"/>
  <c r="D21" i="4"/>
  <c r="D19" i="4"/>
  <c r="D18" i="4"/>
  <c r="D17" i="4"/>
  <c r="D16" i="4"/>
  <c r="D15" i="4"/>
  <c r="D14" i="4"/>
  <c r="D13" i="4"/>
  <c r="D12" i="4"/>
  <c r="D11" i="4"/>
  <c r="D10" i="4"/>
  <c r="D9" i="4"/>
  <c r="E9" i="4" s="1"/>
  <c r="D8" i="4"/>
  <c r="D56" i="3"/>
  <c r="D55" i="3"/>
  <c r="D54" i="3"/>
  <c r="D53" i="3"/>
  <c r="D52" i="3"/>
  <c r="D51" i="3"/>
  <c r="D50" i="3"/>
  <c r="D49" i="3"/>
  <c r="D48" i="3"/>
  <c r="D47" i="3"/>
  <c r="D45" i="3"/>
  <c r="D44" i="3"/>
  <c r="D43" i="3"/>
  <c r="D42" i="3"/>
  <c r="D41" i="3"/>
  <c r="D40" i="3"/>
  <c r="D39" i="3"/>
  <c r="D38" i="3"/>
  <c r="D37" i="3"/>
  <c r="D36" i="3"/>
  <c r="D35" i="3"/>
  <c r="D32" i="3"/>
  <c r="D31" i="3"/>
  <c r="D30" i="3"/>
  <c r="D29" i="3"/>
  <c r="D28" i="3"/>
  <c r="D27" i="3"/>
  <c r="D26" i="3"/>
  <c r="D25" i="3"/>
  <c r="D24" i="3"/>
  <c r="D23" i="3"/>
  <c r="D22" i="3"/>
  <c r="D21" i="3"/>
  <c r="D19" i="3"/>
  <c r="D18" i="3"/>
  <c r="D17" i="3"/>
  <c r="D16" i="3"/>
  <c r="D15" i="3"/>
  <c r="D14" i="3"/>
  <c r="D13" i="3"/>
  <c r="D12" i="3"/>
  <c r="D11" i="3"/>
  <c r="D10" i="3"/>
  <c r="D9" i="3"/>
  <c r="E9" i="3" s="1"/>
  <c r="D8" i="3"/>
  <c r="D58" i="2"/>
  <c r="D57" i="2"/>
  <c r="D56" i="2"/>
  <c r="D55" i="2"/>
  <c r="D54" i="2"/>
  <c r="D53" i="2"/>
  <c r="D52" i="2"/>
  <c r="D51" i="2"/>
  <c r="D50" i="2"/>
  <c r="D49" i="2"/>
  <c r="D48" i="2"/>
  <c r="D47" i="2"/>
  <c r="D45" i="2"/>
  <c r="D44" i="2"/>
  <c r="D43" i="2"/>
  <c r="D42" i="2"/>
  <c r="D41" i="2"/>
  <c r="D40" i="2"/>
  <c r="D39" i="2"/>
  <c r="D38" i="2"/>
  <c r="D37" i="2"/>
  <c r="D36" i="2"/>
  <c r="D35" i="2"/>
  <c r="D34" i="2"/>
  <c r="D32" i="2"/>
  <c r="D31" i="2"/>
  <c r="D30" i="2"/>
  <c r="D29" i="2"/>
  <c r="D28" i="2"/>
  <c r="D27" i="2"/>
  <c r="D26" i="2"/>
  <c r="D25" i="2"/>
  <c r="D24" i="2"/>
  <c r="D23" i="2"/>
  <c r="D22" i="2"/>
  <c r="D21" i="2"/>
  <c r="D19" i="2"/>
  <c r="D18" i="2"/>
  <c r="D17" i="2"/>
  <c r="D16" i="2"/>
  <c r="D15" i="2"/>
  <c r="D14" i="2"/>
  <c r="D13" i="2"/>
  <c r="D12" i="2"/>
  <c r="D11" i="2"/>
  <c r="D10" i="2"/>
  <c r="D9" i="2"/>
  <c r="D8" i="2"/>
  <c r="D58" i="1"/>
  <c r="D57" i="1"/>
  <c r="D56" i="1"/>
  <c r="D55" i="1"/>
  <c r="D54" i="1"/>
  <c r="D53" i="1"/>
  <c r="D52" i="1"/>
  <c r="D51" i="1"/>
  <c r="D50" i="1"/>
  <c r="D49" i="1"/>
  <c r="D48" i="1"/>
  <c r="D47" i="1"/>
  <c r="D45" i="1"/>
  <c r="D44" i="1"/>
  <c r="D43" i="1"/>
  <c r="D42" i="1"/>
  <c r="D41" i="1"/>
  <c r="D40" i="1"/>
  <c r="D39" i="1"/>
  <c r="D38" i="1"/>
  <c r="D37" i="1"/>
  <c r="D36" i="1"/>
  <c r="D35" i="1"/>
  <c r="D34" i="1"/>
  <c r="D32" i="1"/>
  <c r="D31" i="1"/>
  <c r="D30" i="1"/>
  <c r="D29" i="1"/>
  <c r="D28" i="1"/>
  <c r="D27" i="1"/>
  <c r="D26" i="1"/>
  <c r="D25" i="1"/>
  <c r="D24" i="1"/>
  <c r="D23" i="1"/>
  <c r="D22" i="1"/>
  <c r="D21" i="1"/>
  <c r="D19" i="1"/>
  <c r="D18" i="1"/>
  <c r="D17" i="1"/>
  <c r="D16" i="1"/>
  <c r="D15" i="1"/>
  <c r="D14" i="1"/>
  <c r="D13" i="1"/>
  <c r="D12" i="1"/>
  <c r="D11" i="1"/>
  <c r="D10" i="1"/>
  <c r="D9" i="1"/>
  <c r="E9" i="1" s="1"/>
  <c r="D8" i="1"/>
  <c r="D59" i="3" l="1"/>
  <c r="D46" i="3"/>
  <c r="E10" i="6"/>
  <c r="E11" i="6" s="1"/>
  <c r="E12" i="6" s="1"/>
  <c r="E13" i="6" s="1"/>
  <c r="E14" i="6" s="1"/>
  <c r="E15" i="6" s="1"/>
  <c r="E16" i="6" s="1"/>
  <c r="E17" i="6" s="1"/>
  <c r="E18" i="6" s="1"/>
  <c r="E19" i="6" s="1"/>
  <c r="D20" i="1"/>
  <c r="E10" i="1"/>
  <c r="E11" i="1" s="1"/>
  <c r="E12" i="1" s="1"/>
  <c r="E13" i="1" s="1"/>
  <c r="E14" i="1" s="1"/>
  <c r="E15" i="1" s="1"/>
  <c r="E16" i="1" s="1"/>
  <c r="E17" i="1" s="1"/>
  <c r="E18" i="1" s="1"/>
  <c r="E19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D46" i="7"/>
  <c r="D20" i="3"/>
  <c r="E10" i="4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D46" i="6"/>
  <c r="D33" i="6"/>
  <c r="D20" i="6"/>
  <c r="D46" i="5"/>
  <c r="D33" i="5"/>
  <c r="D20" i="5"/>
  <c r="E10" i="5"/>
  <c r="E11" i="5" s="1"/>
  <c r="E12" i="5" s="1"/>
  <c r="E13" i="5" s="1"/>
  <c r="E14" i="5" s="1"/>
  <c r="E15" i="5" s="1"/>
  <c r="E16" i="5" s="1"/>
  <c r="E17" i="5" s="1"/>
  <c r="E18" i="5" s="1"/>
  <c r="E19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D46" i="4"/>
  <c r="D33" i="4"/>
  <c r="D20" i="4"/>
  <c r="D33" i="2"/>
  <c r="D20" i="2"/>
  <c r="D46" i="1"/>
  <c r="D33" i="1"/>
  <c r="D59" i="6"/>
  <c r="D59" i="5"/>
  <c r="D59" i="4"/>
  <c r="D59" i="2"/>
  <c r="D59" i="1"/>
  <c r="E9" i="2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10" i="7"/>
  <c r="E11" i="7" s="1"/>
  <c r="E12" i="7" s="1"/>
  <c r="E13" i="7" s="1"/>
  <c r="E14" i="7" s="1"/>
  <c r="E15" i="7" s="1"/>
  <c r="E16" i="7" s="1"/>
  <c r="E17" i="7" s="1"/>
  <c r="E18" i="7" s="1"/>
  <c r="E19" i="7" s="1"/>
  <c r="D46" i="2"/>
  <c r="E10" i="3"/>
  <c r="E11" i="3" s="1"/>
  <c r="E12" i="3" s="1"/>
  <c r="E13" i="3" s="1"/>
  <c r="E14" i="3" s="1"/>
  <c r="E15" i="3" s="1"/>
  <c r="E16" i="3" s="1"/>
  <c r="E17" i="3" s="1"/>
  <c r="E18" i="3" s="1"/>
  <c r="E19" i="3" s="1"/>
  <c r="D33" i="7"/>
  <c r="D72" i="7"/>
  <c r="D33" i="3"/>
  <c r="D20" i="7"/>
  <c r="E21" i="6" l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20" i="6"/>
  <c r="E21" i="4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20" i="1"/>
  <c r="E20" i="5"/>
  <c r="E20" i="3"/>
  <c r="E21" i="3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4" i="3" s="1"/>
  <c r="E21" i="2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20" i="2"/>
  <c r="E34" i="5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33" i="5"/>
  <c r="E20" i="7"/>
  <c r="E21" i="7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4" i="7" s="1"/>
  <c r="E35" i="7" s="1"/>
  <c r="E36" i="7" s="1"/>
  <c r="E37" i="7" s="1"/>
  <c r="E38" i="7" s="1"/>
  <c r="E39" i="7" s="1"/>
  <c r="E40" i="7" s="1"/>
  <c r="E41" i="7" s="1"/>
  <c r="E42" i="7" s="1"/>
  <c r="E43" i="7" s="1"/>
  <c r="E44" i="7" s="1"/>
  <c r="E45" i="7" s="1"/>
  <c r="E33" i="1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7" i="7" l="1"/>
  <c r="E48" i="7" s="1"/>
  <c r="E49" i="7" s="1"/>
  <c r="E50" i="7" s="1"/>
  <c r="E51" i="7" s="1"/>
  <c r="E52" i="7" s="1"/>
  <c r="E53" i="7" s="1"/>
  <c r="E54" i="7" s="1"/>
  <c r="E55" i="7" s="1"/>
  <c r="E56" i="7" s="1"/>
  <c r="E57" i="7" s="1"/>
  <c r="E58" i="7" s="1"/>
  <c r="E46" i="7"/>
  <c r="E34" i="6"/>
  <c r="E35" i="6" s="1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46" i="6" s="1"/>
  <c r="E33" i="6"/>
  <c r="E33" i="4"/>
  <c r="E34" i="4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5"/>
  <c r="E48" i="5" s="1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60" i="5" s="1"/>
  <c r="E46" i="5"/>
  <c r="E34" i="2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33" i="2"/>
  <c r="E33" i="7"/>
  <c r="E33" i="3"/>
  <c r="E35" i="3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7" i="3" s="1"/>
  <c r="E46" i="1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7" l="1"/>
  <c r="E60" i="7"/>
  <c r="E61" i="7" s="1"/>
  <c r="E62" i="7" s="1"/>
  <c r="E63" i="7" s="1"/>
  <c r="E64" i="7" s="1"/>
  <c r="E65" i="7" s="1"/>
  <c r="E66" i="7" s="1"/>
  <c r="E67" i="7" s="1"/>
  <c r="E68" i="7" s="1"/>
  <c r="E69" i="7" s="1"/>
  <c r="E70" i="7" s="1"/>
  <c r="E71" i="7" s="1"/>
  <c r="E59" i="5"/>
  <c r="E61" i="5"/>
  <c r="E62" i="5" s="1"/>
  <c r="E63" i="5" s="1"/>
  <c r="E64" i="5" s="1"/>
  <c r="E65" i="5" s="1"/>
  <c r="E66" i="5" s="1"/>
  <c r="E67" i="5" s="1"/>
  <c r="E68" i="5" s="1"/>
  <c r="E69" i="5" s="1"/>
  <c r="E70" i="5" s="1"/>
  <c r="E71" i="5" s="1"/>
  <c r="E59" i="1"/>
  <c r="E60" i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47" i="6"/>
  <c r="E48" i="6" s="1"/>
  <c r="E49" i="6" s="1"/>
  <c r="E50" i="6" s="1"/>
  <c r="E51" i="6" s="1"/>
  <c r="E52" i="6" s="1"/>
  <c r="E53" i="6" s="1"/>
  <c r="E54" i="6" s="1"/>
  <c r="E55" i="6" s="1"/>
  <c r="E56" i="6" s="1"/>
  <c r="E57" i="6" s="1"/>
  <c r="E58" i="6" s="1"/>
  <c r="E60" i="6" s="1"/>
  <c r="E47" i="4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47" i="2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46" i="2"/>
  <c r="E46" i="3"/>
  <c r="E48" i="3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60" i="3" s="1"/>
  <c r="E72" i="7" l="1"/>
  <c r="E73" i="7"/>
  <c r="E74" i="7" s="1"/>
  <c r="E75" i="7" s="1"/>
  <c r="E76" i="7" s="1"/>
  <c r="E77" i="7" s="1"/>
  <c r="E78" i="7" s="1"/>
  <c r="E79" i="7" s="1"/>
  <c r="E80" i="7" s="1"/>
  <c r="E81" i="7" s="1"/>
  <c r="E82" i="7" s="1"/>
  <c r="E83" i="7" s="1"/>
  <c r="E84" i="7" s="1"/>
  <c r="E85" i="7" s="1"/>
  <c r="E72" i="5"/>
  <c r="E73" i="5"/>
  <c r="E74" i="5" s="1"/>
  <c r="E75" i="5" s="1"/>
  <c r="E76" i="5" s="1"/>
  <c r="E77" i="5" s="1"/>
  <c r="E78" i="5" s="1"/>
  <c r="E79" i="5" s="1"/>
  <c r="E80" i="5" s="1"/>
  <c r="E81" i="5" s="1"/>
  <c r="E82" i="5" s="1"/>
  <c r="E83" i="5" s="1"/>
  <c r="E84" i="5" s="1"/>
  <c r="E85" i="5" s="1"/>
  <c r="E72" i="1"/>
  <c r="E73" i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59" i="6"/>
  <c r="E61" i="6"/>
  <c r="E62" i="6" s="1"/>
  <c r="E63" i="6" s="1"/>
  <c r="E64" i="6" s="1"/>
  <c r="E65" i="6" s="1"/>
  <c r="E66" i="6" s="1"/>
  <c r="E67" i="6" s="1"/>
  <c r="E68" i="6" s="1"/>
  <c r="E69" i="6" s="1"/>
  <c r="E70" i="6" s="1"/>
  <c r="E71" i="6" s="1"/>
  <c r="E59" i="4"/>
  <c r="E60" i="4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59" i="3"/>
  <c r="E61" i="3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59" i="2"/>
  <c r="E60" i="2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6" l="1"/>
  <c r="E73" i="6"/>
  <c r="E74" i="6" s="1"/>
  <c r="E75" i="6" s="1"/>
  <c r="E76" i="6" s="1"/>
  <c r="E77" i="6" s="1"/>
  <c r="E78" i="6" s="1"/>
  <c r="E79" i="6" s="1"/>
  <c r="E80" i="6" s="1"/>
  <c r="E81" i="6" s="1"/>
  <c r="E82" i="6" s="1"/>
  <c r="E83" i="6" s="1"/>
  <c r="E84" i="6" s="1"/>
  <c r="E85" i="6" s="1"/>
  <c r="E72" i="4"/>
  <c r="E73" i="4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72" i="3"/>
  <c r="E73" i="3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72" i="2"/>
  <c r="E73" i="2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</calcChain>
</file>

<file path=xl/sharedStrings.xml><?xml version="1.0" encoding="utf-8"?>
<sst xmlns="http://schemas.openxmlformats.org/spreadsheetml/2006/main" count="623" uniqueCount="41">
  <si>
    <t>ADMISSÕES, DESLIGAMENTOS E SALDOS DO EMPREGO FORMAL EM TODAS AS ATIVIDADES</t>
  </si>
  <si>
    <t>DADOS NOVO CAGED/MTP</t>
  </si>
  <si>
    <t>RONDÔNIA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</si>
  <si>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</si>
  <si>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</si>
  <si>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</si>
  <si>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</si>
  <si>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</si>
  <si>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</si>
  <si>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</si>
  <si>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</si>
  <si>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</si>
  <si>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</si>
  <si>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</si>
  <si>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</si>
  <si>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</si>
  <si>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</si>
  <si>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</si>
  <si>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</si>
  <si>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</si>
  <si>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</si>
  <si>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</si>
  <si>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</si>
  <si>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</si>
  <si>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</si>
  <si>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</si>
  <si>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Fonte: NOVO CADASTRO GERAL DE EMPREGADOS E DESEMPREGADOS-CAGED, MINISTÉRIO DO TRABALHO E PREVIDÊNCIA.</t>
  </si>
  <si>
    <t>Elaboração: Banco de Dados-CBIC</t>
  </si>
  <si>
    <t>ACRE</t>
  </si>
  <si>
    <t>AMAZONAS</t>
  </si>
  <si>
    <t>RORAIMA</t>
  </si>
  <si>
    <t>PARÁ</t>
  </si>
  <si>
    <t>AMAPÁ</t>
  </si>
  <si>
    <t>TOCANTINS</t>
  </si>
  <si>
    <t>2023</t>
  </si>
  <si>
    <t>24 JAN</t>
  </si>
  <si>
    <t>DEZ*</t>
  </si>
  <si>
    <t>2025*</t>
  </si>
  <si>
    <t>2024</t>
  </si>
  <si>
    <t>(*) Os totais de admissões, desligamentos e saldos referem-se a janeiro com ajustes somado aos valores de admissão, desligamento e saldo de fevereiro sem ajustes.</t>
  </si>
  <si>
    <t>25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</si>
</sst>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10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color indexed="4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49" fontId="4" fillId="0" borderId="4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wrapText="1"/>
    </xf>
    <xf numFmtId="49" fontId="7" fillId="0" borderId="0" xfId="0" applyNumberFormat="1" applyFont="1" applyAlignment="1">
      <alignment horizontal="left" vertical="center" wrapText="1"/>
    </xf>
    <xf numFmtId="164" fontId="4" fillId="4" borderId="5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1"/>
  <sheetViews>
    <sheetView showGridLines="0" zoomScaleNormal="100" workbookViewId="0">
      <pane ySplit="7" topLeftCell="A71" activePane="bottomLeft" state="frozen"/>
      <selection pane="bottomLeft" activeCell="C90" sqref="C90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1" t="s">
        <v>2</v>
      </c>
      <c r="B4" s="21"/>
      <c r="C4" s="21"/>
      <c r="D4" s="21"/>
      <c r="E4" s="21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">
      <c r="A7" s="22"/>
      <c r="B7" s="23"/>
      <c r="C7" s="22"/>
      <c r="D7" s="24"/>
      <c r="E7" s="24"/>
    </row>
    <row r="8" spans="1:5" ht="15" customHeight="1" x14ac:dyDescent="0.2">
      <c r="A8" s="2" t="s">
        <v>8</v>
      </c>
      <c r="B8" s="3">
        <v>9676</v>
      </c>
      <c r="C8" s="3">
        <v>9485</v>
      </c>
      <c r="D8" s="4">
        <f t="shared" ref="D8:D19" si="0">B8-C8</f>
        <v>191</v>
      </c>
      <c r="E8" s="5">
        <v>240868</v>
      </c>
    </row>
    <row r="9" spans="1:5" ht="15" customHeight="1" x14ac:dyDescent="0.2">
      <c r="A9" s="6" t="s">
        <v>9</v>
      </c>
      <c r="B9" s="7">
        <v>10992</v>
      </c>
      <c r="C9" s="7">
        <v>9775</v>
      </c>
      <c r="D9" s="5">
        <f t="shared" si="0"/>
        <v>1217</v>
      </c>
      <c r="E9" s="5">
        <f t="shared" ref="E9:E19" si="1">E8+D9</f>
        <v>242085</v>
      </c>
    </row>
    <row r="10" spans="1:5" ht="15" customHeight="1" x14ac:dyDescent="0.2">
      <c r="A10" s="6" t="s">
        <v>10</v>
      </c>
      <c r="B10" s="7">
        <v>9486</v>
      </c>
      <c r="C10" s="7">
        <v>10583</v>
      </c>
      <c r="D10" s="5">
        <f t="shared" si="0"/>
        <v>-1097</v>
      </c>
      <c r="E10" s="5">
        <f t="shared" si="1"/>
        <v>240988</v>
      </c>
    </row>
    <row r="11" spans="1:5" ht="15" customHeight="1" x14ac:dyDescent="0.2">
      <c r="A11" s="6" t="s">
        <v>11</v>
      </c>
      <c r="B11" s="7">
        <v>4013</v>
      </c>
      <c r="C11" s="7">
        <v>9529</v>
      </c>
      <c r="D11" s="5">
        <f t="shared" si="0"/>
        <v>-5516</v>
      </c>
      <c r="E11" s="5">
        <f t="shared" si="1"/>
        <v>235472</v>
      </c>
    </row>
    <row r="12" spans="1:5" ht="15" customHeight="1" x14ac:dyDescent="0.2">
      <c r="A12" s="6" t="s">
        <v>12</v>
      </c>
      <c r="B12" s="7">
        <v>5908</v>
      </c>
      <c r="C12" s="7">
        <v>7399</v>
      </c>
      <c r="D12" s="5">
        <f t="shared" si="0"/>
        <v>-1491</v>
      </c>
      <c r="E12" s="5">
        <f t="shared" si="1"/>
        <v>233981</v>
      </c>
    </row>
    <row r="13" spans="1:5" ht="15" customHeight="1" x14ac:dyDescent="0.2">
      <c r="A13" s="6" t="s">
        <v>13</v>
      </c>
      <c r="B13" s="7">
        <v>7596</v>
      </c>
      <c r="C13" s="7">
        <v>6867</v>
      </c>
      <c r="D13" s="5">
        <f t="shared" si="0"/>
        <v>729</v>
      </c>
      <c r="E13" s="5">
        <f t="shared" si="1"/>
        <v>234710</v>
      </c>
    </row>
    <row r="14" spans="1:5" ht="15" customHeight="1" x14ac:dyDescent="0.2">
      <c r="A14" s="6" t="s">
        <v>14</v>
      </c>
      <c r="B14" s="7">
        <v>9078</v>
      </c>
      <c r="C14" s="7">
        <v>7771</v>
      </c>
      <c r="D14" s="5">
        <f t="shared" si="0"/>
        <v>1307</v>
      </c>
      <c r="E14" s="5">
        <f t="shared" si="1"/>
        <v>236017</v>
      </c>
    </row>
    <row r="15" spans="1:5" ht="15" customHeight="1" x14ac:dyDescent="0.2">
      <c r="A15" s="6" t="s">
        <v>15</v>
      </c>
      <c r="B15" s="7">
        <v>9598</v>
      </c>
      <c r="C15" s="7">
        <v>7906</v>
      </c>
      <c r="D15" s="5">
        <f t="shared" si="0"/>
        <v>1692</v>
      </c>
      <c r="E15" s="5">
        <f t="shared" si="1"/>
        <v>237709</v>
      </c>
    </row>
    <row r="16" spans="1:5" ht="15" customHeight="1" x14ac:dyDescent="0.2">
      <c r="A16" s="6" t="s">
        <v>16</v>
      </c>
      <c r="B16" s="7">
        <v>9984</v>
      </c>
      <c r="C16" s="7">
        <v>8313</v>
      </c>
      <c r="D16" s="5">
        <f t="shared" si="0"/>
        <v>1671</v>
      </c>
      <c r="E16" s="5">
        <f t="shared" si="1"/>
        <v>239380</v>
      </c>
    </row>
    <row r="17" spans="1:5" ht="15" customHeight="1" x14ac:dyDescent="0.2">
      <c r="A17" s="6" t="s">
        <v>17</v>
      </c>
      <c r="B17" s="7">
        <v>10414</v>
      </c>
      <c r="C17" s="7">
        <v>8842</v>
      </c>
      <c r="D17" s="5">
        <f t="shared" si="0"/>
        <v>1572</v>
      </c>
      <c r="E17" s="5">
        <f t="shared" si="1"/>
        <v>240952</v>
      </c>
    </row>
    <row r="18" spans="1:5" ht="15" customHeight="1" x14ac:dyDescent="0.2">
      <c r="A18" s="6" t="s">
        <v>18</v>
      </c>
      <c r="B18" s="7">
        <v>10042</v>
      </c>
      <c r="C18" s="7">
        <v>9100</v>
      </c>
      <c r="D18" s="5">
        <f t="shared" si="0"/>
        <v>942</v>
      </c>
      <c r="E18" s="5">
        <f t="shared" si="1"/>
        <v>241894</v>
      </c>
    </row>
    <row r="19" spans="1:5" ht="15" customHeight="1" x14ac:dyDescent="0.2">
      <c r="A19" s="6" t="s">
        <v>19</v>
      </c>
      <c r="B19" s="7">
        <v>8128</v>
      </c>
      <c r="C19" s="7">
        <v>8291</v>
      </c>
      <c r="D19" s="5">
        <f t="shared" si="0"/>
        <v>-163</v>
      </c>
      <c r="E19" s="5">
        <f t="shared" si="1"/>
        <v>241731</v>
      </c>
    </row>
    <row r="20" spans="1:5" ht="15" customHeight="1" x14ac:dyDescent="0.2">
      <c r="A20" s="8" t="s">
        <v>20</v>
      </c>
      <c r="B20" s="9">
        <v>104915</v>
      </c>
      <c r="C20" s="9">
        <v>103861</v>
      </c>
      <c r="D20" s="9">
        <f>SUM(D8:D19)</f>
        <v>1054</v>
      </c>
      <c r="E20" s="10">
        <f>E19</f>
        <v>241731</v>
      </c>
    </row>
    <row r="21" spans="1:5" ht="15" customHeight="1" x14ac:dyDescent="0.2">
      <c r="A21" s="2" t="s">
        <v>21</v>
      </c>
      <c r="B21" s="3">
        <v>10412</v>
      </c>
      <c r="C21" s="3">
        <v>9831</v>
      </c>
      <c r="D21" s="4">
        <f t="shared" ref="D21:D32" si="2">B21-C21</f>
        <v>581</v>
      </c>
      <c r="E21" s="4">
        <f>E19+D21</f>
        <v>242312</v>
      </c>
    </row>
    <row r="22" spans="1:5" ht="15" customHeight="1" x14ac:dyDescent="0.2">
      <c r="A22" s="6" t="s">
        <v>9</v>
      </c>
      <c r="B22" s="7">
        <v>11435</v>
      </c>
      <c r="C22" s="7">
        <v>9471</v>
      </c>
      <c r="D22" s="5">
        <f t="shared" si="2"/>
        <v>1964</v>
      </c>
      <c r="E22" s="5">
        <f t="shared" ref="E22:E32" si="3">E21+D22</f>
        <v>244276</v>
      </c>
    </row>
    <row r="23" spans="1:5" ht="15" customHeight="1" x14ac:dyDescent="0.2">
      <c r="A23" s="6" t="s">
        <v>10</v>
      </c>
      <c r="B23" s="7">
        <v>10641</v>
      </c>
      <c r="C23" s="7">
        <v>10165</v>
      </c>
      <c r="D23" s="5">
        <f t="shared" si="2"/>
        <v>476</v>
      </c>
      <c r="E23" s="5">
        <f t="shared" si="3"/>
        <v>244752</v>
      </c>
    </row>
    <row r="24" spans="1:5" ht="15" customHeight="1" x14ac:dyDescent="0.2">
      <c r="A24" s="6" t="s">
        <v>11</v>
      </c>
      <c r="B24" s="7">
        <v>9847</v>
      </c>
      <c r="C24" s="7">
        <v>9243</v>
      </c>
      <c r="D24" s="5">
        <f t="shared" si="2"/>
        <v>604</v>
      </c>
      <c r="E24" s="5">
        <f t="shared" si="3"/>
        <v>245356</v>
      </c>
    </row>
    <row r="25" spans="1:5" ht="15" customHeight="1" x14ac:dyDescent="0.2">
      <c r="A25" s="6" t="s">
        <v>12</v>
      </c>
      <c r="B25" s="7">
        <v>11416</v>
      </c>
      <c r="C25" s="7">
        <v>9943</v>
      </c>
      <c r="D25" s="5">
        <f t="shared" si="2"/>
        <v>1473</v>
      </c>
      <c r="E25" s="5">
        <f t="shared" si="3"/>
        <v>246829</v>
      </c>
    </row>
    <row r="26" spans="1:5" ht="15" customHeight="1" x14ac:dyDescent="0.2">
      <c r="A26" s="6" t="s">
        <v>13</v>
      </c>
      <c r="B26" s="7">
        <v>13213</v>
      </c>
      <c r="C26" s="7">
        <v>9856</v>
      </c>
      <c r="D26" s="5">
        <f t="shared" si="2"/>
        <v>3357</v>
      </c>
      <c r="E26" s="5">
        <f t="shared" si="3"/>
        <v>250186</v>
      </c>
    </row>
    <row r="27" spans="1:5" ht="15" customHeight="1" x14ac:dyDescent="0.2">
      <c r="A27" s="6" t="s">
        <v>14</v>
      </c>
      <c r="B27" s="7">
        <v>13634</v>
      </c>
      <c r="C27" s="7">
        <v>10830</v>
      </c>
      <c r="D27" s="5">
        <f t="shared" si="2"/>
        <v>2804</v>
      </c>
      <c r="E27" s="5">
        <f t="shared" si="3"/>
        <v>252990</v>
      </c>
    </row>
    <row r="28" spans="1:5" ht="15" customHeight="1" x14ac:dyDescent="0.2">
      <c r="A28" s="6" t="s">
        <v>15</v>
      </c>
      <c r="B28" s="7">
        <v>13824</v>
      </c>
      <c r="C28" s="7">
        <v>10993</v>
      </c>
      <c r="D28" s="5">
        <f t="shared" si="2"/>
        <v>2831</v>
      </c>
      <c r="E28" s="5">
        <f t="shared" si="3"/>
        <v>255821</v>
      </c>
    </row>
    <row r="29" spans="1:5" ht="15" customHeight="1" x14ac:dyDescent="0.2">
      <c r="A29" s="6" t="s">
        <v>16</v>
      </c>
      <c r="B29" s="7">
        <v>12951</v>
      </c>
      <c r="C29" s="7">
        <v>12171</v>
      </c>
      <c r="D29" s="5">
        <f t="shared" si="2"/>
        <v>780</v>
      </c>
      <c r="E29" s="5">
        <f t="shared" si="3"/>
        <v>256601</v>
      </c>
    </row>
    <row r="30" spans="1:5" ht="15" customHeight="1" x14ac:dyDescent="0.2">
      <c r="A30" s="6" t="s">
        <v>17</v>
      </c>
      <c r="B30" s="7">
        <v>12486</v>
      </c>
      <c r="C30" s="7">
        <v>11524</v>
      </c>
      <c r="D30" s="5">
        <f t="shared" si="2"/>
        <v>962</v>
      </c>
      <c r="E30" s="5">
        <f t="shared" si="3"/>
        <v>257563</v>
      </c>
    </row>
    <row r="31" spans="1:5" ht="15" customHeight="1" x14ac:dyDescent="0.2">
      <c r="A31" s="6" t="s">
        <v>18</v>
      </c>
      <c r="B31" s="7">
        <v>12510</v>
      </c>
      <c r="C31" s="7">
        <v>10952</v>
      </c>
      <c r="D31" s="5">
        <f t="shared" si="2"/>
        <v>1558</v>
      </c>
      <c r="E31" s="5">
        <f t="shared" si="3"/>
        <v>259121</v>
      </c>
    </row>
    <row r="32" spans="1:5" ht="15" customHeight="1" x14ac:dyDescent="0.2">
      <c r="A32" s="6" t="s">
        <v>19</v>
      </c>
      <c r="B32" s="7">
        <v>10324</v>
      </c>
      <c r="C32" s="7">
        <v>11358</v>
      </c>
      <c r="D32" s="5">
        <f t="shared" si="2"/>
        <v>-1034</v>
      </c>
      <c r="E32" s="5">
        <f t="shared" si="3"/>
        <v>258087</v>
      </c>
    </row>
    <row r="33" spans="1:5" ht="15" customHeight="1" x14ac:dyDescent="0.2">
      <c r="A33" s="8" t="s">
        <v>22</v>
      </c>
      <c r="B33" s="9">
        <v>142693</v>
      </c>
      <c r="C33" s="9">
        <v>126337</v>
      </c>
      <c r="D33" s="10">
        <f>SUM(D21:D32)</f>
        <v>16356</v>
      </c>
      <c r="E33" s="10">
        <f>E32</f>
        <v>258087</v>
      </c>
    </row>
    <row r="34" spans="1:5" ht="15" customHeight="1" x14ac:dyDescent="0.2">
      <c r="A34" s="2" t="s">
        <v>23</v>
      </c>
      <c r="B34" s="3">
        <v>12804</v>
      </c>
      <c r="C34" s="3">
        <v>11925</v>
      </c>
      <c r="D34" s="4">
        <f t="shared" ref="D34:D45" si="4">B34-C34</f>
        <v>879</v>
      </c>
      <c r="E34" s="4">
        <f>E32+D34</f>
        <v>258966</v>
      </c>
    </row>
    <row r="35" spans="1:5" ht="15" customHeight="1" x14ac:dyDescent="0.2">
      <c r="A35" s="6" t="s">
        <v>9</v>
      </c>
      <c r="B35" s="7">
        <v>14833</v>
      </c>
      <c r="C35" s="7">
        <v>11894</v>
      </c>
      <c r="D35" s="5">
        <f t="shared" si="4"/>
        <v>2939</v>
      </c>
      <c r="E35" s="5">
        <f t="shared" ref="E35:E45" si="5">E34+D35</f>
        <v>261905</v>
      </c>
    </row>
    <row r="36" spans="1:5" ht="15" customHeight="1" x14ac:dyDescent="0.2">
      <c r="A36" s="6" t="s">
        <v>10</v>
      </c>
      <c r="B36" s="7">
        <v>14240</v>
      </c>
      <c r="C36" s="7">
        <v>12848</v>
      </c>
      <c r="D36" s="5">
        <f t="shared" si="4"/>
        <v>1392</v>
      </c>
      <c r="E36" s="5">
        <f t="shared" si="5"/>
        <v>263297</v>
      </c>
    </row>
    <row r="37" spans="1:5" ht="15" customHeight="1" x14ac:dyDescent="0.2">
      <c r="A37" s="6" t="s">
        <v>11</v>
      </c>
      <c r="B37" s="7">
        <v>12838</v>
      </c>
      <c r="C37" s="7">
        <v>11686</v>
      </c>
      <c r="D37" s="5">
        <f t="shared" si="4"/>
        <v>1152</v>
      </c>
      <c r="E37" s="5">
        <f t="shared" si="5"/>
        <v>264449</v>
      </c>
    </row>
    <row r="38" spans="1:5" ht="15" customHeight="1" x14ac:dyDescent="0.2">
      <c r="A38" s="6" t="s">
        <v>12</v>
      </c>
      <c r="B38" s="7">
        <v>13834</v>
      </c>
      <c r="C38" s="7">
        <v>11735</v>
      </c>
      <c r="D38" s="5">
        <f t="shared" si="4"/>
        <v>2099</v>
      </c>
      <c r="E38" s="5">
        <f t="shared" si="5"/>
        <v>266548</v>
      </c>
    </row>
    <row r="39" spans="1:5" ht="15" customHeight="1" x14ac:dyDescent="0.2">
      <c r="A39" s="6" t="s">
        <v>13</v>
      </c>
      <c r="B39" s="7">
        <v>14154</v>
      </c>
      <c r="C39" s="7">
        <v>11395</v>
      </c>
      <c r="D39" s="5">
        <f t="shared" si="4"/>
        <v>2759</v>
      </c>
      <c r="E39" s="5">
        <f t="shared" si="5"/>
        <v>269307</v>
      </c>
    </row>
    <row r="40" spans="1:5" ht="15" customHeight="1" x14ac:dyDescent="0.2">
      <c r="A40" s="6" t="s">
        <v>14</v>
      </c>
      <c r="B40" s="7">
        <v>13902</v>
      </c>
      <c r="C40" s="7">
        <v>12273</v>
      </c>
      <c r="D40" s="5">
        <f t="shared" si="4"/>
        <v>1629</v>
      </c>
      <c r="E40" s="5">
        <f t="shared" si="5"/>
        <v>270936</v>
      </c>
    </row>
    <row r="41" spans="1:5" ht="15" customHeight="1" x14ac:dyDescent="0.2">
      <c r="A41" s="6" t="s">
        <v>15</v>
      </c>
      <c r="B41" s="7">
        <v>14599</v>
      </c>
      <c r="C41" s="7">
        <v>12667</v>
      </c>
      <c r="D41" s="5">
        <f t="shared" si="4"/>
        <v>1932</v>
      </c>
      <c r="E41" s="5">
        <f t="shared" si="5"/>
        <v>272868</v>
      </c>
    </row>
    <row r="42" spans="1:5" ht="15" customHeight="1" x14ac:dyDescent="0.2">
      <c r="A42" s="6" t="s">
        <v>16</v>
      </c>
      <c r="B42" s="7">
        <v>13499</v>
      </c>
      <c r="C42" s="7">
        <v>11660</v>
      </c>
      <c r="D42" s="5">
        <f t="shared" si="4"/>
        <v>1839</v>
      </c>
      <c r="E42" s="5">
        <f t="shared" si="5"/>
        <v>274707</v>
      </c>
    </row>
    <row r="43" spans="1:5" ht="18" customHeight="1" x14ac:dyDescent="0.2">
      <c r="A43" s="6" t="s">
        <v>17</v>
      </c>
      <c r="B43" s="7">
        <v>12465</v>
      </c>
      <c r="C43" s="7">
        <v>11749</v>
      </c>
      <c r="D43" s="5">
        <f t="shared" si="4"/>
        <v>716</v>
      </c>
      <c r="E43" s="5">
        <f t="shared" si="5"/>
        <v>275423</v>
      </c>
    </row>
    <row r="44" spans="1:5" ht="15" customHeight="1" x14ac:dyDescent="0.2">
      <c r="A44" s="6" t="s">
        <v>18</v>
      </c>
      <c r="B44" s="7">
        <v>11029</v>
      </c>
      <c r="C44" s="7">
        <v>10843</v>
      </c>
      <c r="D44" s="5">
        <f t="shared" si="4"/>
        <v>186</v>
      </c>
      <c r="E44" s="5">
        <f t="shared" si="5"/>
        <v>275609</v>
      </c>
    </row>
    <row r="45" spans="1:5" ht="15" customHeight="1" x14ac:dyDescent="0.2">
      <c r="A45" s="6" t="s">
        <v>19</v>
      </c>
      <c r="B45" s="7">
        <v>9341</v>
      </c>
      <c r="C45" s="7">
        <v>10714</v>
      </c>
      <c r="D45" s="5">
        <f t="shared" si="4"/>
        <v>-1373</v>
      </c>
      <c r="E45" s="5">
        <f t="shared" si="5"/>
        <v>274236</v>
      </c>
    </row>
    <row r="46" spans="1:5" ht="15" customHeight="1" x14ac:dyDescent="0.2">
      <c r="A46" s="8" t="s">
        <v>24</v>
      </c>
      <c r="B46" s="9">
        <v>157538</v>
      </c>
      <c r="C46" s="9">
        <v>141389</v>
      </c>
      <c r="D46" s="10">
        <f>SUM(D34:D45)</f>
        <v>16149</v>
      </c>
      <c r="E46" s="10">
        <f>E45</f>
        <v>274236</v>
      </c>
    </row>
    <row r="47" spans="1:5" ht="15" customHeight="1" x14ac:dyDescent="0.2">
      <c r="A47" s="2" t="s">
        <v>25</v>
      </c>
      <c r="B47" s="3">
        <v>12539</v>
      </c>
      <c r="C47" s="3">
        <v>12935</v>
      </c>
      <c r="D47" s="4">
        <f t="shared" ref="D47:D58" si="6">B47-C47</f>
        <v>-396</v>
      </c>
      <c r="E47" s="4">
        <f>E45+D47</f>
        <v>273840</v>
      </c>
    </row>
    <row r="48" spans="1:5" ht="15" customHeight="1" x14ac:dyDescent="0.2">
      <c r="A48" s="6" t="s">
        <v>9</v>
      </c>
      <c r="B48" s="7">
        <v>14526</v>
      </c>
      <c r="C48" s="7">
        <v>12046</v>
      </c>
      <c r="D48" s="5">
        <f t="shared" si="6"/>
        <v>2480</v>
      </c>
      <c r="E48" s="5">
        <f t="shared" ref="E48:E58" si="7">E47+D48</f>
        <v>276320</v>
      </c>
    </row>
    <row r="49" spans="1:5" ht="15" customHeight="1" x14ac:dyDescent="0.2">
      <c r="A49" s="6" t="s">
        <v>10</v>
      </c>
      <c r="B49" s="7">
        <v>14475</v>
      </c>
      <c r="C49" s="7">
        <v>13371</v>
      </c>
      <c r="D49" s="5">
        <f t="shared" si="6"/>
        <v>1104</v>
      </c>
      <c r="E49" s="5">
        <f t="shared" si="7"/>
        <v>277424</v>
      </c>
    </row>
    <row r="50" spans="1:5" ht="15" customHeight="1" x14ac:dyDescent="0.2">
      <c r="A50" s="6" t="s">
        <v>11</v>
      </c>
      <c r="B50" s="7">
        <v>12566</v>
      </c>
      <c r="C50" s="7">
        <v>11661</v>
      </c>
      <c r="D50" s="5">
        <f t="shared" si="6"/>
        <v>905</v>
      </c>
      <c r="E50" s="5">
        <f t="shared" si="7"/>
        <v>278329</v>
      </c>
    </row>
    <row r="51" spans="1:5" ht="15" customHeight="1" x14ac:dyDescent="0.2">
      <c r="A51" s="6" t="s">
        <v>12</v>
      </c>
      <c r="B51" s="7">
        <v>14468</v>
      </c>
      <c r="C51" s="7">
        <v>12656</v>
      </c>
      <c r="D51" s="5">
        <f t="shared" si="6"/>
        <v>1812</v>
      </c>
      <c r="E51" s="5">
        <f t="shared" si="7"/>
        <v>280141</v>
      </c>
    </row>
    <row r="52" spans="1:5" ht="15" customHeight="1" x14ac:dyDescent="0.2">
      <c r="A52" s="6" t="s">
        <v>13</v>
      </c>
      <c r="B52" s="7">
        <v>14254</v>
      </c>
      <c r="C52" s="7">
        <v>12109</v>
      </c>
      <c r="D52" s="5">
        <f t="shared" si="6"/>
        <v>2145</v>
      </c>
      <c r="E52" s="5">
        <f t="shared" si="7"/>
        <v>282286</v>
      </c>
    </row>
    <row r="53" spans="1:5" ht="15" customHeight="1" x14ac:dyDescent="0.2">
      <c r="A53" s="6" t="s">
        <v>14</v>
      </c>
      <c r="B53" s="7">
        <v>13926</v>
      </c>
      <c r="C53" s="7">
        <v>12847</v>
      </c>
      <c r="D53" s="5">
        <f t="shared" si="6"/>
        <v>1079</v>
      </c>
      <c r="E53" s="5">
        <f t="shared" si="7"/>
        <v>283365</v>
      </c>
    </row>
    <row r="54" spans="1:5" ht="15" customHeight="1" x14ac:dyDescent="0.2">
      <c r="A54" s="6" t="s">
        <v>15</v>
      </c>
      <c r="B54" s="7">
        <v>14780</v>
      </c>
      <c r="C54" s="7">
        <v>12779</v>
      </c>
      <c r="D54" s="5">
        <f t="shared" si="6"/>
        <v>2001</v>
      </c>
      <c r="E54" s="5">
        <f t="shared" si="7"/>
        <v>285366</v>
      </c>
    </row>
    <row r="55" spans="1:5" ht="15" customHeight="1" x14ac:dyDescent="0.2">
      <c r="A55" s="6" t="s">
        <v>16</v>
      </c>
      <c r="B55" s="7">
        <v>13405</v>
      </c>
      <c r="C55" s="7">
        <v>12104</v>
      </c>
      <c r="D55" s="5">
        <f t="shared" si="6"/>
        <v>1301</v>
      </c>
      <c r="E55" s="5">
        <f t="shared" si="7"/>
        <v>286667</v>
      </c>
    </row>
    <row r="56" spans="1:5" ht="18" customHeight="1" x14ac:dyDescent="0.2">
      <c r="A56" s="6" t="s">
        <v>17</v>
      </c>
      <c r="B56" s="7">
        <v>12789</v>
      </c>
      <c r="C56" s="7">
        <v>12342</v>
      </c>
      <c r="D56" s="5">
        <f t="shared" si="6"/>
        <v>447</v>
      </c>
      <c r="E56" s="5">
        <f t="shared" si="7"/>
        <v>287114</v>
      </c>
    </row>
    <row r="57" spans="1:5" ht="15" customHeight="1" x14ac:dyDescent="0.2">
      <c r="A57" s="6" t="s">
        <v>18</v>
      </c>
      <c r="B57" s="7">
        <v>12341</v>
      </c>
      <c r="C57" s="7">
        <v>11905</v>
      </c>
      <c r="D57" s="5">
        <f t="shared" si="6"/>
        <v>436</v>
      </c>
      <c r="E57" s="5">
        <f t="shared" si="7"/>
        <v>287550</v>
      </c>
    </row>
    <row r="58" spans="1:5" ht="15" customHeight="1" x14ac:dyDescent="0.2">
      <c r="A58" s="6" t="s">
        <v>19</v>
      </c>
      <c r="B58" s="7">
        <v>9374</v>
      </c>
      <c r="C58" s="7">
        <v>11621</v>
      </c>
      <c r="D58" s="5">
        <f t="shared" si="6"/>
        <v>-2247</v>
      </c>
      <c r="E58" s="5">
        <f t="shared" si="7"/>
        <v>285303</v>
      </c>
    </row>
    <row r="59" spans="1:5" ht="15" customHeight="1" x14ac:dyDescent="0.2">
      <c r="A59" s="8" t="s">
        <v>34</v>
      </c>
      <c r="B59" s="9">
        <v>159443</v>
      </c>
      <c r="C59" s="9">
        <v>148376</v>
      </c>
      <c r="D59" s="10">
        <f>SUM(D47:D58)</f>
        <v>11067</v>
      </c>
      <c r="E59" s="10">
        <f>E58</f>
        <v>285303</v>
      </c>
    </row>
    <row r="60" spans="1:5" ht="14.25" customHeight="1" x14ac:dyDescent="0.2">
      <c r="A60" s="2" t="s">
        <v>35</v>
      </c>
      <c r="B60" s="3">
        <v>13849</v>
      </c>
      <c r="C60" s="3">
        <v>13636</v>
      </c>
      <c r="D60" s="4">
        <f t="shared" ref="D60:D71" si="8">B60-C60</f>
        <v>213</v>
      </c>
      <c r="E60" s="4">
        <f>E58+D60</f>
        <v>285516</v>
      </c>
    </row>
    <row r="61" spans="1:5" ht="15" customHeight="1" x14ac:dyDescent="0.2">
      <c r="A61" s="6" t="s">
        <v>9</v>
      </c>
      <c r="B61" s="7">
        <v>16190</v>
      </c>
      <c r="C61" s="7">
        <v>13583</v>
      </c>
      <c r="D61" s="5">
        <f t="shared" si="8"/>
        <v>2607</v>
      </c>
      <c r="E61" s="5">
        <f t="shared" ref="E61:E71" si="9">E60+D61</f>
        <v>288123</v>
      </c>
    </row>
    <row r="62" spans="1:5" ht="15" customHeight="1" x14ac:dyDescent="0.2">
      <c r="A62" s="6" t="s">
        <v>10</v>
      </c>
      <c r="B62" s="7">
        <v>14799</v>
      </c>
      <c r="C62" s="7">
        <v>13237</v>
      </c>
      <c r="D62" s="5">
        <f t="shared" si="8"/>
        <v>1562</v>
      </c>
      <c r="E62" s="5">
        <f t="shared" si="9"/>
        <v>289685</v>
      </c>
    </row>
    <row r="63" spans="1:5" ht="15" customHeight="1" x14ac:dyDescent="0.2">
      <c r="A63" s="6" t="s">
        <v>11</v>
      </c>
      <c r="B63" s="7">
        <v>14600</v>
      </c>
      <c r="C63" s="7">
        <v>14044</v>
      </c>
      <c r="D63" s="5">
        <f t="shared" si="8"/>
        <v>556</v>
      </c>
      <c r="E63" s="5">
        <f t="shared" si="9"/>
        <v>290241</v>
      </c>
    </row>
    <row r="64" spans="1:5" ht="15" customHeight="1" x14ac:dyDescent="0.2">
      <c r="A64" s="6" t="s">
        <v>12</v>
      </c>
      <c r="B64" s="7">
        <v>13989</v>
      </c>
      <c r="C64" s="7">
        <v>13048</v>
      </c>
      <c r="D64" s="5">
        <f t="shared" si="8"/>
        <v>941</v>
      </c>
      <c r="E64" s="5">
        <f t="shared" si="9"/>
        <v>291182</v>
      </c>
    </row>
    <row r="65" spans="1:5" ht="15" customHeight="1" x14ac:dyDescent="0.2">
      <c r="A65" s="6" t="s">
        <v>13</v>
      </c>
      <c r="B65" s="7">
        <v>14297</v>
      </c>
      <c r="C65" s="7">
        <v>12777</v>
      </c>
      <c r="D65" s="5">
        <f t="shared" si="8"/>
        <v>1520</v>
      </c>
      <c r="E65" s="5">
        <f t="shared" si="9"/>
        <v>292702</v>
      </c>
    </row>
    <row r="66" spans="1:5" ht="15" customHeight="1" x14ac:dyDescent="0.2">
      <c r="A66" s="6" t="s">
        <v>14</v>
      </c>
      <c r="B66" s="7">
        <v>16169</v>
      </c>
      <c r="C66" s="7">
        <v>13744</v>
      </c>
      <c r="D66" s="5">
        <f t="shared" si="8"/>
        <v>2425</v>
      </c>
      <c r="E66" s="5">
        <f t="shared" si="9"/>
        <v>295127</v>
      </c>
    </row>
    <row r="67" spans="1:5" ht="15" customHeight="1" x14ac:dyDescent="0.2">
      <c r="A67" s="6" t="s">
        <v>15</v>
      </c>
      <c r="B67" s="7">
        <v>14852</v>
      </c>
      <c r="C67" s="7">
        <v>13602</v>
      </c>
      <c r="D67" s="5">
        <f t="shared" si="8"/>
        <v>1250</v>
      </c>
      <c r="E67" s="5">
        <f t="shared" si="9"/>
        <v>296377</v>
      </c>
    </row>
    <row r="68" spans="1:5" ht="15" customHeight="1" x14ac:dyDescent="0.2">
      <c r="A68" s="6" t="s">
        <v>16</v>
      </c>
      <c r="B68" s="7">
        <v>13308</v>
      </c>
      <c r="C68" s="7">
        <v>12695</v>
      </c>
      <c r="D68" s="5">
        <f t="shared" si="8"/>
        <v>613</v>
      </c>
      <c r="E68" s="5">
        <f t="shared" si="9"/>
        <v>296990</v>
      </c>
    </row>
    <row r="69" spans="1:5" ht="18" customHeight="1" x14ac:dyDescent="0.2">
      <c r="A69" s="6" t="s">
        <v>17</v>
      </c>
      <c r="B69" s="7">
        <v>13660</v>
      </c>
      <c r="C69" s="7">
        <v>13472</v>
      </c>
      <c r="D69" s="5">
        <f t="shared" si="8"/>
        <v>188</v>
      </c>
      <c r="E69" s="5">
        <f t="shared" si="9"/>
        <v>297178</v>
      </c>
    </row>
    <row r="70" spans="1:5" ht="15" customHeight="1" x14ac:dyDescent="0.2">
      <c r="A70" s="6" t="s">
        <v>18</v>
      </c>
      <c r="B70" s="7">
        <v>12101</v>
      </c>
      <c r="C70" s="7">
        <v>12359</v>
      </c>
      <c r="D70" s="5">
        <f t="shared" si="8"/>
        <v>-258</v>
      </c>
      <c r="E70" s="5">
        <f t="shared" si="9"/>
        <v>296920</v>
      </c>
    </row>
    <row r="71" spans="1:5" ht="15" customHeight="1" x14ac:dyDescent="0.2">
      <c r="A71" s="6" t="s">
        <v>19</v>
      </c>
      <c r="B71" s="7">
        <v>9752</v>
      </c>
      <c r="C71" s="7">
        <v>12091</v>
      </c>
      <c r="D71" s="5">
        <f t="shared" si="8"/>
        <v>-2339</v>
      </c>
      <c r="E71" s="5">
        <f t="shared" si="9"/>
        <v>294581</v>
      </c>
    </row>
    <row r="72" spans="1:5" ht="15" customHeight="1" x14ac:dyDescent="0.2">
      <c r="A72" s="8" t="s">
        <v>38</v>
      </c>
      <c r="B72" s="9">
        <v>167566</v>
      </c>
      <c r="C72" s="9">
        <v>158288</v>
      </c>
      <c r="D72" s="10">
        <f>SUM(D60:D71)</f>
        <v>9278</v>
      </c>
      <c r="E72" s="10">
        <f>E71</f>
        <v>294581</v>
      </c>
    </row>
    <row r="73" spans="1:5" ht="14.25" customHeight="1" x14ac:dyDescent="0.2">
      <c r="A73" s="2" t="s">
        <v>40</v>
      </c>
      <c r="B73" s="3">
        <v>14162</v>
      </c>
      <c r="C73" s="3">
        <v>14064</v>
      </c>
      <c r="D73" s="4">
        <f t="shared" ref="D73:D84" si="10">B73-C73</f>
        <v>98</v>
      </c>
      <c r="E73" s="4">
        <f>E71+D73</f>
        <v>294679</v>
      </c>
    </row>
    <row r="74" spans="1:5" ht="15" customHeight="1" x14ac:dyDescent="0.2">
      <c r="A74" s="6" t="s">
        <v>9</v>
      </c>
      <c r="B74" s="7">
        <v>16796</v>
      </c>
      <c r="C74" s="7">
        <v>13650</v>
      </c>
      <c r="D74" s="5">
        <f t="shared" si="10"/>
        <v>3146</v>
      </c>
      <c r="E74" s="5">
        <f t="shared" ref="E74:E84" si="11">E73+D74</f>
        <v>297825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297825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297825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297825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297825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297825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297825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297825</v>
      </c>
    </row>
    <row r="82" spans="1:5" ht="18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297825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297825</v>
      </c>
    </row>
    <row r="84" spans="1:5" ht="15" hidden="1" customHeight="1" x14ac:dyDescent="0.2">
      <c r="A84" s="6" t="s">
        <v>36</v>
      </c>
      <c r="B84" s="7">
        <v>0</v>
      </c>
      <c r="C84" s="7">
        <v>0</v>
      </c>
      <c r="D84" s="5">
        <f t="shared" si="10"/>
        <v>0</v>
      </c>
      <c r="E84" s="5">
        <f t="shared" si="11"/>
        <v>297825</v>
      </c>
    </row>
    <row r="85" spans="1:5" ht="15" customHeight="1" x14ac:dyDescent="0.2">
      <c r="A85" s="8" t="s">
        <v>37</v>
      </c>
      <c r="B85" s="9">
        <v>30958</v>
      </c>
      <c r="C85" s="9">
        <v>27714</v>
      </c>
      <c r="D85" s="10">
        <f>SUM(D73:D84)</f>
        <v>3244</v>
      </c>
      <c r="E85" s="10">
        <f>E84</f>
        <v>297825</v>
      </c>
    </row>
    <row r="86" spans="1:5" x14ac:dyDescent="0.2">
      <c r="A86" s="11" t="s">
        <v>26</v>
      </c>
    </row>
    <row r="87" spans="1:5" x14ac:dyDescent="0.2">
      <c r="A87" s="12" t="s">
        <v>27</v>
      </c>
    </row>
    <row r="88" spans="1:5" ht="22.5" customHeight="1" x14ac:dyDescent="0.2">
      <c r="A88" s="18" t="s">
        <v>39</v>
      </c>
      <c r="B88" s="18"/>
      <c r="C88" s="18"/>
      <c r="D88" s="18"/>
      <c r="E88" s="18"/>
    </row>
    <row r="90" spans="1:5" x14ac:dyDescent="0.2">
      <c r="E90" s="13"/>
    </row>
    <row r="91" spans="1:5" ht="12.75" customHeight="1" x14ac:dyDescent="0.2">
      <c r="E91" s="14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1"/>
  <sheetViews>
    <sheetView showGridLines="0" zoomScaleNormal="100" workbookViewId="0">
      <pane ySplit="7" topLeftCell="A68" activePane="bottomLeft" state="frozen"/>
      <selection pane="bottomLeft" activeCell="B89" sqref="B89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1" t="s">
        <v>28</v>
      </c>
      <c r="B4" s="21"/>
      <c r="C4" s="21"/>
      <c r="D4" s="21"/>
      <c r="E4" s="21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">
      <c r="A7" s="22"/>
      <c r="B7" s="23"/>
      <c r="C7" s="22"/>
      <c r="D7" s="24"/>
      <c r="E7" s="24"/>
    </row>
    <row r="8" spans="1:5" ht="15" customHeight="1" x14ac:dyDescent="0.2">
      <c r="A8" s="2" t="s">
        <v>8</v>
      </c>
      <c r="B8" s="15">
        <v>2987</v>
      </c>
      <c r="C8" s="3">
        <v>2794</v>
      </c>
      <c r="D8" s="4">
        <f t="shared" ref="D8:D19" si="0">B8-C8</f>
        <v>193</v>
      </c>
      <c r="E8" s="5">
        <v>81302</v>
      </c>
    </row>
    <row r="9" spans="1:5" ht="15" customHeight="1" x14ac:dyDescent="0.2">
      <c r="A9" s="6" t="s">
        <v>9</v>
      </c>
      <c r="B9" s="7">
        <v>3209</v>
      </c>
      <c r="C9" s="7">
        <v>2239</v>
      </c>
      <c r="D9" s="5">
        <f t="shared" si="0"/>
        <v>970</v>
      </c>
      <c r="E9" s="5">
        <f t="shared" ref="E9:E19" si="1">E8+D9</f>
        <v>82272</v>
      </c>
    </row>
    <row r="10" spans="1:5" ht="15" customHeight="1" x14ac:dyDescent="0.2">
      <c r="A10" s="6" t="s">
        <v>10</v>
      </c>
      <c r="B10" s="7">
        <v>2917</v>
      </c>
      <c r="C10" s="7">
        <v>2799</v>
      </c>
      <c r="D10" s="5">
        <f t="shared" si="0"/>
        <v>118</v>
      </c>
      <c r="E10" s="5">
        <f t="shared" si="1"/>
        <v>82390</v>
      </c>
    </row>
    <row r="11" spans="1:5" ht="15" customHeight="1" x14ac:dyDescent="0.2">
      <c r="A11" s="6" t="s">
        <v>11</v>
      </c>
      <c r="B11" s="7">
        <v>1796</v>
      </c>
      <c r="C11" s="7">
        <v>2365</v>
      </c>
      <c r="D11" s="5">
        <f t="shared" si="0"/>
        <v>-569</v>
      </c>
      <c r="E11" s="5">
        <f t="shared" si="1"/>
        <v>81821</v>
      </c>
    </row>
    <row r="12" spans="1:5" ht="15" customHeight="1" x14ac:dyDescent="0.2">
      <c r="A12" s="6" t="s">
        <v>12</v>
      </c>
      <c r="B12" s="7">
        <v>1701</v>
      </c>
      <c r="C12" s="7">
        <v>1808</v>
      </c>
      <c r="D12" s="5">
        <f t="shared" si="0"/>
        <v>-107</v>
      </c>
      <c r="E12" s="5">
        <f t="shared" si="1"/>
        <v>81714</v>
      </c>
    </row>
    <row r="13" spans="1:5" ht="15" customHeight="1" x14ac:dyDescent="0.2">
      <c r="A13" s="6" t="s">
        <v>13</v>
      </c>
      <c r="B13" s="7">
        <v>1756</v>
      </c>
      <c r="C13" s="7">
        <v>1776</v>
      </c>
      <c r="D13" s="5">
        <f t="shared" si="0"/>
        <v>-20</v>
      </c>
      <c r="E13" s="5">
        <f t="shared" si="1"/>
        <v>81694</v>
      </c>
    </row>
    <row r="14" spans="1:5" ht="15" customHeight="1" x14ac:dyDescent="0.2">
      <c r="A14" s="6" t="s">
        <v>14</v>
      </c>
      <c r="B14" s="7">
        <v>2190</v>
      </c>
      <c r="C14" s="7">
        <v>2005</v>
      </c>
      <c r="D14" s="5">
        <f t="shared" si="0"/>
        <v>185</v>
      </c>
      <c r="E14" s="5">
        <f t="shared" si="1"/>
        <v>81879</v>
      </c>
    </row>
    <row r="15" spans="1:5" ht="15" customHeight="1" x14ac:dyDescent="0.2">
      <c r="A15" s="6" t="s">
        <v>15</v>
      </c>
      <c r="B15" s="7">
        <v>2791</v>
      </c>
      <c r="C15" s="7">
        <v>2181</v>
      </c>
      <c r="D15" s="5">
        <f t="shared" si="0"/>
        <v>610</v>
      </c>
      <c r="E15" s="5">
        <f t="shared" si="1"/>
        <v>82489</v>
      </c>
    </row>
    <row r="16" spans="1:5" ht="15" customHeight="1" x14ac:dyDescent="0.2">
      <c r="A16" s="6" t="s">
        <v>16</v>
      </c>
      <c r="B16" s="7">
        <v>2561</v>
      </c>
      <c r="C16" s="7">
        <v>2046</v>
      </c>
      <c r="D16" s="5">
        <f t="shared" si="0"/>
        <v>515</v>
      </c>
      <c r="E16" s="5">
        <f t="shared" si="1"/>
        <v>83004</v>
      </c>
    </row>
    <row r="17" spans="1:5" ht="15" customHeight="1" x14ac:dyDescent="0.2">
      <c r="A17" s="6" t="s">
        <v>17</v>
      </c>
      <c r="B17" s="7">
        <v>2886</v>
      </c>
      <c r="C17" s="7">
        <v>2243</v>
      </c>
      <c r="D17" s="5">
        <f t="shared" si="0"/>
        <v>643</v>
      </c>
      <c r="E17" s="5">
        <f t="shared" si="1"/>
        <v>83647</v>
      </c>
    </row>
    <row r="18" spans="1:5" ht="15" customHeight="1" x14ac:dyDescent="0.2">
      <c r="A18" s="6" t="s">
        <v>18</v>
      </c>
      <c r="B18" s="7">
        <v>2766</v>
      </c>
      <c r="C18" s="7">
        <v>2235</v>
      </c>
      <c r="D18" s="5">
        <f t="shared" si="0"/>
        <v>531</v>
      </c>
      <c r="E18" s="5">
        <f t="shared" si="1"/>
        <v>84178</v>
      </c>
    </row>
    <row r="19" spans="1:5" ht="15" customHeight="1" x14ac:dyDescent="0.2">
      <c r="A19" s="6" t="s">
        <v>19</v>
      </c>
      <c r="B19" s="7">
        <v>1994</v>
      </c>
      <c r="C19" s="7">
        <v>2448</v>
      </c>
      <c r="D19" s="5">
        <f t="shared" si="0"/>
        <v>-454</v>
      </c>
      <c r="E19" s="5">
        <f t="shared" si="1"/>
        <v>83724</v>
      </c>
    </row>
    <row r="20" spans="1:5" ht="15" customHeight="1" x14ac:dyDescent="0.2">
      <c r="A20" s="8" t="s">
        <v>20</v>
      </c>
      <c r="B20" s="9">
        <v>29554</v>
      </c>
      <c r="C20" s="9">
        <v>26939</v>
      </c>
      <c r="D20" s="9">
        <f>SUM(D8:D19)</f>
        <v>2615</v>
      </c>
      <c r="E20" s="10">
        <f>E19</f>
        <v>83724</v>
      </c>
    </row>
    <row r="21" spans="1:5" ht="15" customHeight="1" x14ac:dyDescent="0.2">
      <c r="A21" s="2" t="s">
        <v>21</v>
      </c>
      <c r="B21" s="3">
        <v>3011</v>
      </c>
      <c r="C21" s="3">
        <v>2592</v>
      </c>
      <c r="D21" s="4">
        <f t="shared" ref="D21:D32" si="2">B21-C21</f>
        <v>419</v>
      </c>
      <c r="E21" s="4">
        <f>E19+D21</f>
        <v>84143</v>
      </c>
    </row>
    <row r="22" spans="1:5" ht="15" customHeight="1" x14ac:dyDescent="0.2">
      <c r="A22" s="6" t="s">
        <v>9</v>
      </c>
      <c r="B22" s="7">
        <v>3456</v>
      </c>
      <c r="C22" s="7">
        <v>2582</v>
      </c>
      <c r="D22" s="5">
        <f t="shared" si="2"/>
        <v>874</v>
      </c>
      <c r="E22" s="5">
        <f t="shared" ref="E22:E32" si="3">E21+D22</f>
        <v>85017</v>
      </c>
    </row>
    <row r="23" spans="1:5" ht="15" customHeight="1" x14ac:dyDescent="0.2">
      <c r="A23" s="6" t="s">
        <v>10</v>
      </c>
      <c r="B23" s="7">
        <v>2815</v>
      </c>
      <c r="C23" s="7">
        <v>2787</v>
      </c>
      <c r="D23" s="5">
        <f t="shared" si="2"/>
        <v>28</v>
      </c>
      <c r="E23" s="5">
        <f t="shared" si="3"/>
        <v>85045</v>
      </c>
    </row>
    <row r="24" spans="1:5" ht="15" customHeight="1" x14ac:dyDescent="0.2">
      <c r="A24" s="6" t="s">
        <v>11</v>
      </c>
      <c r="B24" s="7">
        <v>3112</v>
      </c>
      <c r="C24" s="7">
        <v>2754</v>
      </c>
      <c r="D24" s="5">
        <f t="shared" si="2"/>
        <v>358</v>
      </c>
      <c r="E24" s="5">
        <f t="shared" si="3"/>
        <v>85403</v>
      </c>
    </row>
    <row r="25" spans="1:5" ht="15" customHeight="1" x14ac:dyDescent="0.2">
      <c r="A25" s="6" t="s">
        <v>12</v>
      </c>
      <c r="B25" s="7">
        <v>4348</v>
      </c>
      <c r="C25" s="7">
        <v>3002</v>
      </c>
      <c r="D25" s="5">
        <f t="shared" si="2"/>
        <v>1346</v>
      </c>
      <c r="E25" s="5">
        <f t="shared" si="3"/>
        <v>86749</v>
      </c>
    </row>
    <row r="26" spans="1:5" ht="15" customHeight="1" x14ac:dyDescent="0.2">
      <c r="A26" s="6" t="s">
        <v>13</v>
      </c>
      <c r="B26" s="7">
        <v>3606</v>
      </c>
      <c r="C26" s="7">
        <v>2545</v>
      </c>
      <c r="D26" s="5">
        <f t="shared" si="2"/>
        <v>1061</v>
      </c>
      <c r="E26" s="5">
        <f t="shared" si="3"/>
        <v>87810</v>
      </c>
    </row>
    <row r="27" spans="1:5" ht="15" customHeight="1" x14ac:dyDescent="0.2">
      <c r="A27" s="6" t="s">
        <v>14</v>
      </c>
      <c r="B27" s="7">
        <v>4112</v>
      </c>
      <c r="C27" s="7">
        <v>3217</v>
      </c>
      <c r="D27" s="5">
        <f t="shared" si="2"/>
        <v>895</v>
      </c>
      <c r="E27" s="5">
        <f t="shared" si="3"/>
        <v>88705</v>
      </c>
    </row>
    <row r="28" spans="1:5" ht="15" customHeight="1" x14ac:dyDescent="0.2">
      <c r="A28" s="6" t="s">
        <v>15</v>
      </c>
      <c r="B28" s="7">
        <v>3766</v>
      </c>
      <c r="C28" s="7">
        <v>3365</v>
      </c>
      <c r="D28" s="5">
        <f t="shared" si="2"/>
        <v>401</v>
      </c>
      <c r="E28" s="5">
        <f t="shared" si="3"/>
        <v>89106</v>
      </c>
    </row>
    <row r="29" spans="1:5" ht="15" customHeight="1" x14ac:dyDescent="0.2">
      <c r="A29" s="6" t="s">
        <v>16</v>
      </c>
      <c r="B29" s="7">
        <v>4642</v>
      </c>
      <c r="C29" s="7">
        <v>3611</v>
      </c>
      <c r="D29" s="5">
        <f t="shared" si="2"/>
        <v>1031</v>
      </c>
      <c r="E29" s="5">
        <f t="shared" si="3"/>
        <v>90137</v>
      </c>
    </row>
    <row r="30" spans="1:5" ht="15" customHeight="1" x14ac:dyDescent="0.2">
      <c r="A30" s="6" t="s">
        <v>17</v>
      </c>
      <c r="B30" s="7">
        <v>4108</v>
      </c>
      <c r="C30" s="7">
        <v>3141</v>
      </c>
      <c r="D30" s="5">
        <f t="shared" si="2"/>
        <v>967</v>
      </c>
      <c r="E30" s="5">
        <f t="shared" si="3"/>
        <v>91104</v>
      </c>
    </row>
    <row r="31" spans="1:5" ht="15" customHeight="1" x14ac:dyDescent="0.2">
      <c r="A31" s="6" t="s">
        <v>18</v>
      </c>
      <c r="B31" s="7">
        <v>3779</v>
      </c>
      <c r="C31" s="7">
        <v>2854</v>
      </c>
      <c r="D31" s="5">
        <f t="shared" si="2"/>
        <v>925</v>
      </c>
      <c r="E31" s="5">
        <f t="shared" si="3"/>
        <v>92029</v>
      </c>
    </row>
    <row r="32" spans="1:5" ht="15" customHeight="1" x14ac:dyDescent="0.2">
      <c r="A32" s="6" t="s">
        <v>19</v>
      </c>
      <c r="B32" s="7">
        <v>2744</v>
      </c>
      <c r="C32" s="7">
        <v>3008</v>
      </c>
      <c r="D32" s="5">
        <f t="shared" si="2"/>
        <v>-264</v>
      </c>
      <c r="E32" s="5">
        <f t="shared" si="3"/>
        <v>91765</v>
      </c>
    </row>
    <row r="33" spans="1:5" ht="15" customHeight="1" x14ac:dyDescent="0.2">
      <c r="A33" s="8" t="s">
        <v>22</v>
      </c>
      <c r="B33" s="9">
        <v>43499</v>
      </c>
      <c r="C33" s="9">
        <v>35458</v>
      </c>
      <c r="D33" s="10">
        <f>SUM(D21:D32)</f>
        <v>8041</v>
      </c>
      <c r="E33" s="10">
        <f>E32</f>
        <v>91765</v>
      </c>
    </row>
    <row r="34" spans="1:5" ht="15" customHeight="1" x14ac:dyDescent="0.2">
      <c r="A34" s="2" t="s">
        <v>23</v>
      </c>
      <c r="B34" s="3">
        <v>3570</v>
      </c>
      <c r="C34" s="3">
        <v>3364</v>
      </c>
      <c r="D34" s="4">
        <f t="shared" ref="D34:D45" si="4">B34-C34</f>
        <v>206</v>
      </c>
      <c r="E34" s="4">
        <f>E32+D34</f>
        <v>91971</v>
      </c>
    </row>
    <row r="35" spans="1:5" ht="15" customHeight="1" x14ac:dyDescent="0.2">
      <c r="A35" s="6" t="s">
        <v>9</v>
      </c>
      <c r="B35" s="7">
        <v>4205</v>
      </c>
      <c r="C35" s="7">
        <v>3530</v>
      </c>
      <c r="D35" s="5">
        <f t="shared" si="4"/>
        <v>675</v>
      </c>
      <c r="E35" s="5">
        <f t="shared" ref="E35:E45" si="5">E34+D35</f>
        <v>92646</v>
      </c>
    </row>
    <row r="36" spans="1:5" ht="15" customHeight="1" x14ac:dyDescent="0.2">
      <c r="A36" s="6" t="s">
        <v>10</v>
      </c>
      <c r="B36" s="7">
        <v>4287</v>
      </c>
      <c r="C36" s="7">
        <v>3590</v>
      </c>
      <c r="D36" s="5">
        <f t="shared" si="4"/>
        <v>697</v>
      </c>
      <c r="E36" s="5">
        <f t="shared" si="5"/>
        <v>93343</v>
      </c>
    </row>
    <row r="37" spans="1:5" ht="15" customHeight="1" x14ac:dyDescent="0.2">
      <c r="A37" s="6" t="s">
        <v>11</v>
      </c>
      <c r="B37" s="7">
        <v>4108</v>
      </c>
      <c r="C37" s="7">
        <v>3309</v>
      </c>
      <c r="D37" s="5">
        <f t="shared" si="4"/>
        <v>799</v>
      </c>
      <c r="E37" s="5">
        <f t="shared" si="5"/>
        <v>94142</v>
      </c>
    </row>
    <row r="38" spans="1:5" ht="15" customHeight="1" x14ac:dyDescent="0.2">
      <c r="A38" s="6" t="s">
        <v>12</v>
      </c>
      <c r="B38" s="7">
        <v>4952</v>
      </c>
      <c r="C38" s="7">
        <v>4090</v>
      </c>
      <c r="D38" s="5">
        <f t="shared" si="4"/>
        <v>862</v>
      </c>
      <c r="E38" s="5">
        <f t="shared" si="5"/>
        <v>95004</v>
      </c>
    </row>
    <row r="39" spans="1:5" ht="15" customHeight="1" x14ac:dyDescent="0.2">
      <c r="A39" s="6" t="s">
        <v>13</v>
      </c>
      <c r="B39" s="7">
        <v>4911</v>
      </c>
      <c r="C39" s="7">
        <v>3677</v>
      </c>
      <c r="D39" s="5">
        <f t="shared" si="4"/>
        <v>1234</v>
      </c>
      <c r="E39" s="5">
        <f t="shared" si="5"/>
        <v>96238</v>
      </c>
    </row>
    <row r="40" spans="1:5" ht="15" customHeight="1" x14ac:dyDescent="0.2">
      <c r="A40" s="6" t="s">
        <v>14</v>
      </c>
      <c r="B40" s="7">
        <v>5155</v>
      </c>
      <c r="C40" s="7">
        <v>4051</v>
      </c>
      <c r="D40" s="5">
        <f t="shared" si="4"/>
        <v>1104</v>
      </c>
      <c r="E40" s="5">
        <f t="shared" si="5"/>
        <v>97342</v>
      </c>
    </row>
    <row r="41" spans="1:5" ht="15" customHeight="1" x14ac:dyDescent="0.2">
      <c r="A41" s="6" t="s">
        <v>15</v>
      </c>
      <c r="B41" s="7">
        <v>4736</v>
      </c>
      <c r="C41" s="7">
        <v>3737</v>
      </c>
      <c r="D41" s="5">
        <f t="shared" si="4"/>
        <v>999</v>
      </c>
      <c r="E41" s="5">
        <f t="shared" si="5"/>
        <v>98341</v>
      </c>
    </row>
    <row r="42" spans="1:5" ht="15" customHeight="1" x14ac:dyDescent="0.2">
      <c r="A42" s="6" t="s">
        <v>16</v>
      </c>
      <c r="B42" s="7">
        <v>3873</v>
      </c>
      <c r="C42" s="7">
        <v>3152</v>
      </c>
      <c r="D42" s="5">
        <f t="shared" si="4"/>
        <v>721</v>
      </c>
      <c r="E42" s="5">
        <f t="shared" si="5"/>
        <v>99062</v>
      </c>
    </row>
    <row r="43" spans="1:5" ht="15" customHeight="1" x14ac:dyDescent="0.2">
      <c r="A43" s="6" t="s">
        <v>17</v>
      </c>
      <c r="B43" s="7">
        <v>3989</v>
      </c>
      <c r="C43" s="7">
        <v>3284</v>
      </c>
      <c r="D43" s="5">
        <f t="shared" si="4"/>
        <v>705</v>
      </c>
      <c r="E43" s="5">
        <f t="shared" si="5"/>
        <v>99767</v>
      </c>
    </row>
    <row r="44" spans="1:5" ht="15" customHeight="1" x14ac:dyDescent="0.2">
      <c r="A44" s="6" t="s">
        <v>18</v>
      </c>
      <c r="B44" s="7">
        <v>3634</v>
      </c>
      <c r="C44" s="7">
        <v>3177</v>
      </c>
      <c r="D44" s="5">
        <f t="shared" si="4"/>
        <v>457</v>
      </c>
      <c r="E44" s="5">
        <f t="shared" si="5"/>
        <v>100224</v>
      </c>
    </row>
    <row r="45" spans="1:5" ht="15" customHeight="1" x14ac:dyDescent="0.2">
      <c r="A45" s="6" t="s">
        <v>19</v>
      </c>
      <c r="B45" s="7">
        <v>2458</v>
      </c>
      <c r="C45" s="7">
        <v>3303</v>
      </c>
      <c r="D45" s="5">
        <f t="shared" si="4"/>
        <v>-845</v>
      </c>
      <c r="E45" s="5">
        <f t="shared" si="5"/>
        <v>99379</v>
      </c>
    </row>
    <row r="46" spans="1:5" ht="15" customHeight="1" x14ac:dyDescent="0.2">
      <c r="A46" s="8" t="s">
        <v>24</v>
      </c>
      <c r="B46" s="9">
        <v>49878</v>
      </c>
      <c r="C46" s="9">
        <v>42264</v>
      </c>
      <c r="D46" s="10">
        <f>SUM(D34:D45)</f>
        <v>7614</v>
      </c>
      <c r="E46" s="10">
        <f>E45</f>
        <v>99379</v>
      </c>
    </row>
    <row r="47" spans="1:5" ht="15" customHeight="1" x14ac:dyDescent="0.2">
      <c r="A47" s="2" t="s">
        <v>25</v>
      </c>
      <c r="B47" s="3">
        <v>3776</v>
      </c>
      <c r="C47" s="3">
        <v>4697</v>
      </c>
      <c r="D47" s="4">
        <f t="shared" ref="D47:D58" si="6">B47-C47</f>
        <v>-921</v>
      </c>
      <c r="E47" s="4">
        <f>E45+D47</f>
        <v>98458</v>
      </c>
    </row>
    <row r="48" spans="1:5" ht="15" customHeight="1" x14ac:dyDescent="0.2">
      <c r="A48" s="6" t="s">
        <v>9</v>
      </c>
      <c r="B48" s="7">
        <v>4324</v>
      </c>
      <c r="C48" s="7">
        <v>3523</v>
      </c>
      <c r="D48" s="5">
        <f t="shared" si="6"/>
        <v>801</v>
      </c>
      <c r="E48" s="5">
        <f t="shared" ref="E48:E57" si="7">E47+D48</f>
        <v>99259</v>
      </c>
    </row>
    <row r="49" spans="1:5" ht="15.75" customHeight="1" x14ac:dyDescent="0.2">
      <c r="A49" s="6" t="s">
        <v>10</v>
      </c>
      <c r="B49" s="7">
        <v>5156</v>
      </c>
      <c r="C49" s="7">
        <v>4375</v>
      </c>
      <c r="D49" s="5">
        <f t="shared" si="6"/>
        <v>781</v>
      </c>
      <c r="E49" s="5">
        <f t="shared" si="7"/>
        <v>100040</v>
      </c>
    </row>
    <row r="50" spans="1:5" ht="15" customHeight="1" x14ac:dyDescent="0.2">
      <c r="A50" s="6" t="s">
        <v>11</v>
      </c>
      <c r="B50" s="7">
        <v>4055</v>
      </c>
      <c r="C50" s="7">
        <v>3674</v>
      </c>
      <c r="D50" s="5">
        <f t="shared" si="6"/>
        <v>381</v>
      </c>
      <c r="E50" s="5">
        <f t="shared" si="7"/>
        <v>100421</v>
      </c>
    </row>
    <row r="51" spans="1:5" ht="15" customHeight="1" x14ac:dyDescent="0.2">
      <c r="A51" s="6" t="s">
        <v>12</v>
      </c>
      <c r="B51" s="7">
        <v>4644</v>
      </c>
      <c r="C51" s="7">
        <v>4120</v>
      </c>
      <c r="D51" s="5">
        <f t="shared" si="6"/>
        <v>524</v>
      </c>
      <c r="E51" s="5">
        <f t="shared" si="7"/>
        <v>100945</v>
      </c>
    </row>
    <row r="52" spans="1:5" ht="15.75" customHeight="1" x14ac:dyDescent="0.2">
      <c r="A52" s="6" t="s">
        <v>13</v>
      </c>
      <c r="B52" s="7">
        <v>4752</v>
      </c>
      <c r="C52" s="7">
        <v>3492</v>
      </c>
      <c r="D52" s="5">
        <f t="shared" si="6"/>
        <v>1260</v>
      </c>
      <c r="E52" s="5">
        <f t="shared" si="7"/>
        <v>102205</v>
      </c>
    </row>
    <row r="53" spans="1:5" ht="15" customHeight="1" x14ac:dyDescent="0.2">
      <c r="A53" s="6" t="s">
        <v>14</v>
      </c>
      <c r="B53" s="7">
        <v>4360</v>
      </c>
      <c r="C53" s="7">
        <v>3552</v>
      </c>
      <c r="D53" s="5">
        <f t="shared" si="6"/>
        <v>808</v>
      </c>
      <c r="E53" s="5">
        <f t="shared" si="7"/>
        <v>103013</v>
      </c>
    </row>
    <row r="54" spans="1:5" ht="15.75" customHeight="1" x14ac:dyDescent="0.2">
      <c r="A54" s="6" t="s">
        <v>15</v>
      </c>
      <c r="B54" s="7">
        <v>4629</v>
      </c>
      <c r="C54" s="7">
        <v>4066</v>
      </c>
      <c r="D54" s="5">
        <f t="shared" si="6"/>
        <v>563</v>
      </c>
      <c r="E54" s="5">
        <f t="shared" si="7"/>
        <v>103576</v>
      </c>
    </row>
    <row r="55" spans="1:5" ht="15" customHeight="1" x14ac:dyDescent="0.2">
      <c r="A55" s="6" t="s">
        <v>16</v>
      </c>
      <c r="B55" s="7">
        <v>3911</v>
      </c>
      <c r="C55" s="7">
        <v>3596</v>
      </c>
      <c r="D55" s="5">
        <f t="shared" si="6"/>
        <v>315</v>
      </c>
      <c r="E55" s="5">
        <f t="shared" si="7"/>
        <v>103891</v>
      </c>
    </row>
    <row r="56" spans="1:5" ht="15" customHeight="1" x14ac:dyDescent="0.2">
      <c r="A56" s="6" t="s">
        <v>17</v>
      </c>
      <c r="B56" s="7">
        <v>3984</v>
      </c>
      <c r="C56" s="7">
        <v>3918</v>
      </c>
      <c r="D56" s="5">
        <f t="shared" si="6"/>
        <v>66</v>
      </c>
      <c r="E56" s="5">
        <f t="shared" si="7"/>
        <v>103957</v>
      </c>
    </row>
    <row r="57" spans="1:5" ht="15" customHeight="1" x14ac:dyDescent="0.2">
      <c r="A57" s="6" t="s">
        <v>18</v>
      </c>
      <c r="B57" s="7">
        <v>3874</v>
      </c>
      <c r="C57" s="7">
        <v>3618</v>
      </c>
      <c r="D57" s="5">
        <f t="shared" si="6"/>
        <v>256</v>
      </c>
      <c r="E57" s="5">
        <f t="shared" si="7"/>
        <v>104213</v>
      </c>
    </row>
    <row r="58" spans="1:5" ht="15" customHeight="1" x14ac:dyDescent="0.2">
      <c r="A58" s="6" t="s">
        <v>19</v>
      </c>
      <c r="B58" s="7">
        <v>3520</v>
      </c>
      <c r="C58" s="7">
        <v>3897</v>
      </c>
      <c r="D58" s="5">
        <f t="shared" si="6"/>
        <v>-377</v>
      </c>
      <c r="E58" s="5">
        <f>E57+D58</f>
        <v>103836</v>
      </c>
    </row>
    <row r="59" spans="1:5" ht="15" customHeight="1" x14ac:dyDescent="0.2">
      <c r="A59" s="8" t="s">
        <v>34</v>
      </c>
      <c r="B59" s="9">
        <v>50985</v>
      </c>
      <c r="C59" s="9">
        <v>46528</v>
      </c>
      <c r="D59" s="10">
        <f>SUM(D47:D58)</f>
        <v>4457</v>
      </c>
      <c r="E59" s="10">
        <f>E58</f>
        <v>103836</v>
      </c>
    </row>
    <row r="60" spans="1:5" ht="15" customHeight="1" x14ac:dyDescent="0.2">
      <c r="A60" s="2" t="s">
        <v>35</v>
      </c>
      <c r="B60" s="3">
        <v>4089</v>
      </c>
      <c r="C60" s="3">
        <v>4136</v>
      </c>
      <c r="D60" s="4">
        <f t="shared" ref="D60:D71" si="8">B60-C60</f>
        <v>-47</v>
      </c>
      <c r="E60" s="4">
        <f>E58+D60</f>
        <v>103789</v>
      </c>
    </row>
    <row r="61" spans="1:5" ht="15" customHeight="1" x14ac:dyDescent="0.2">
      <c r="A61" s="6" t="s">
        <v>9</v>
      </c>
      <c r="B61" s="7">
        <v>4894</v>
      </c>
      <c r="C61" s="7">
        <v>4017</v>
      </c>
      <c r="D61" s="5">
        <f t="shared" si="8"/>
        <v>877</v>
      </c>
      <c r="E61" s="5">
        <f t="shared" ref="E61:E71" si="9">E60+D61</f>
        <v>104666</v>
      </c>
    </row>
    <row r="62" spans="1:5" ht="15.75" customHeight="1" x14ac:dyDescent="0.2">
      <c r="A62" s="6" t="s">
        <v>10</v>
      </c>
      <c r="B62" s="7">
        <v>5140</v>
      </c>
      <c r="C62" s="7">
        <v>3895</v>
      </c>
      <c r="D62" s="5">
        <f t="shared" si="8"/>
        <v>1245</v>
      </c>
      <c r="E62" s="5">
        <f t="shared" si="9"/>
        <v>105911</v>
      </c>
    </row>
    <row r="63" spans="1:5" ht="15" customHeight="1" x14ac:dyDescent="0.2">
      <c r="A63" s="6" t="s">
        <v>11</v>
      </c>
      <c r="B63" s="7">
        <v>5213</v>
      </c>
      <c r="C63" s="7">
        <v>3909</v>
      </c>
      <c r="D63" s="5">
        <f t="shared" si="8"/>
        <v>1304</v>
      </c>
      <c r="E63" s="5">
        <f t="shared" si="9"/>
        <v>107215</v>
      </c>
    </row>
    <row r="64" spans="1:5" ht="15" customHeight="1" x14ac:dyDescent="0.2">
      <c r="A64" s="6" t="s">
        <v>12</v>
      </c>
      <c r="B64" s="7">
        <v>4837</v>
      </c>
      <c r="C64" s="7">
        <v>3848</v>
      </c>
      <c r="D64" s="5">
        <f t="shared" si="8"/>
        <v>989</v>
      </c>
      <c r="E64" s="5">
        <f t="shared" si="9"/>
        <v>108204</v>
      </c>
    </row>
    <row r="65" spans="1:5" ht="15.75" customHeight="1" x14ac:dyDescent="0.2">
      <c r="A65" s="6" t="s">
        <v>13</v>
      </c>
      <c r="B65" s="7">
        <v>4576</v>
      </c>
      <c r="C65" s="7">
        <v>3546</v>
      </c>
      <c r="D65" s="5">
        <f t="shared" si="8"/>
        <v>1030</v>
      </c>
      <c r="E65" s="5">
        <f t="shared" si="9"/>
        <v>109234</v>
      </c>
    </row>
    <row r="66" spans="1:5" ht="15" customHeight="1" x14ac:dyDescent="0.2">
      <c r="A66" s="6" t="s">
        <v>14</v>
      </c>
      <c r="B66" s="7">
        <v>4845</v>
      </c>
      <c r="C66" s="7">
        <v>4244</v>
      </c>
      <c r="D66" s="5">
        <f t="shared" si="8"/>
        <v>601</v>
      </c>
      <c r="E66" s="5">
        <f t="shared" si="9"/>
        <v>109835</v>
      </c>
    </row>
    <row r="67" spans="1:5" ht="15.75" customHeight="1" x14ac:dyDescent="0.2">
      <c r="A67" s="6" t="s">
        <v>15</v>
      </c>
      <c r="B67" s="7">
        <v>4572</v>
      </c>
      <c r="C67" s="7">
        <v>4203</v>
      </c>
      <c r="D67" s="5">
        <f t="shared" si="8"/>
        <v>369</v>
      </c>
      <c r="E67" s="5">
        <f t="shared" si="9"/>
        <v>110204</v>
      </c>
    </row>
    <row r="68" spans="1:5" ht="15.75" customHeight="1" x14ac:dyDescent="0.2">
      <c r="A68" s="6" t="s">
        <v>16</v>
      </c>
      <c r="B68" s="7">
        <v>4705</v>
      </c>
      <c r="C68" s="7">
        <v>3622</v>
      </c>
      <c r="D68" s="5">
        <f t="shared" si="8"/>
        <v>1083</v>
      </c>
      <c r="E68" s="5">
        <f t="shared" si="9"/>
        <v>111287</v>
      </c>
    </row>
    <row r="69" spans="1:5" ht="15" customHeight="1" x14ac:dyDescent="0.2">
      <c r="A69" s="6" t="s">
        <v>17</v>
      </c>
      <c r="B69" s="7">
        <v>4728</v>
      </c>
      <c r="C69" s="7">
        <v>4494</v>
      </c>
      <c r="D69" s="5">
        <f t="shared" si="8"/>
        <v>234</v>
      </c>
      <c r="E69" s="5">
        <f t="shared" si="9"/>
        <v>111521</v>
      </c>
    </row>
    <row r="70" spans="1:5" ht="15" customHeight="1" x14ac:dyDescent="0.2">
      <c r="A70" s="6" t="s">
        <v>18</v>
      </c>
      <c r="B70" s="7">
        <v>3964</v>
      </c>
      <c r="C70" s="7">
        <v>4293</v>
      </c>
      <c r="D70" s="5">
        <f t="shared" si="8"/>
        <v>-329</v>
      </c>
      <c r="E70" s="5">
        <f t="shared" si="9"/>
        <v>111192</v>
      </c>
    </row>
    <row r="71" spans="1:5" ht="15" customHeight="1" x14ac:dyDescent="0.2">
      <c r="A71" s="6" t="s">
        <v>19</v>
      </c>
      <c r="B71" s="7">
        <v>3034</v>
      </c>
      <c r="C71" s="7">
        <v>3820</v>
      </c>
      <c r="D71" s="5">
        <f t="shared" si="8"/>
        <v>-786</v>
      </c>
      <c r="E71" s="5">
        <f t="shared" si="9"/>
        <v>110406</v>
      </c>
    </row>
    <row r="72" spans="1:5" ht="15" customHeight="1" x14ac:dyDescent="0.2">
      <c r="A72" s="8" t="s">
        <v>38</v>
      </c>
      <c r="B72" s="9">
        <v>54597</v>
      </c>
      <c r="C72" s="9">
        <v>48027</v>
      </c>
      <c r="D72" s="10">
        <f>SUM(D60:D71)</f>
        <v>6570</v>
      </c>
      <c r="E72" s="10">
        <f>E71</f>
        <v>110406</v>
      </c>
    </row>
    <row r="73" spans="1:5" ht="15" customHeight="1" x14ac:dyDescent="0.2">
      <c r="A73" s="2" t="s">
        <v>40</v>
      </c>
      <c r="B73" s="3">
        <v>3997</v>
      </c>
      <c r="C73" s="3">
        <v>4618</v>
      </c>
      <c r="D73" s="4">
        <f t="shared" ref="D73:D84" si="10">B73-C73</f>
        <v>-621</v>
      </c>
      <c r="E73" s="4">
        <f>E71+D73</f>
        <v>109785</v>
      </c>
    </row>
    <row r="74" spans="1:5" ht="15" customHeight="1" x14ac:dyDescent="0.2">
      <c r="A74" s="6" t="s">
        <v>9</v>
      </c>
      <c r="B74" s="7">
        <v>5205</v>
      </c>
      <c r="C74" s="7">
        <v>4776</v>
      </c>
      <c r="D74" s="5">
        <f t="shared" si="10"/>
        <v>429</v>
      </c>
      <c r="E74" s="5">
        <f t="shared" ref="E74:E84" si="11">E73+D74</f>
        <v>110214</v>
      </c>
    </row>
    <row r="75" spans="1:5" ht="15.7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110214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110214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110214</v>
      </c>
    </row>
    <row r="78" spans="1:5" ht="15.7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110214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110214</v>
      </c>
    </row>
    <row r="80" spans="1:5" ht="15.7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110214</v>
      </c>
    </row>
    <row r="81" spans="1:5" ht="15.7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110214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110214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110214</v>
      </c>
    </row>
    <row r="84" spans="1:5" ht="15" hidden="1" customHeight="1" x14ac:dyDescent="0.2">
      <c r="A84" s="6" t="s">
        <v>36</v>
      </c>
      <c r="B84" s="7">
        <v>0</v>
      </c>
      <c r="C84" s="7">
        <v>0</v>
      </c>
      <c r="D84" s="5">
        <f t="shared" si="10"/>
        <v>0</v>
      </c>
      <c r="E84" s="5">
        <f t="shared" si="11"/>
        <v>110214</v>
      </c>
    </row>
    <row r="85" spans="1:5" ht="15" customHeight="1" x14ac:dyDescent="0.2">
      <c r="A85" s="8" t="s">
        <v>37</v>
      </c>
      <c r="B85" s="9">
        <v>9202</v>
      </c>
      <c r="C85" s="9">
        <v>9394</v>
      </c>
      <c r="D85" s="10">
        <f>SUM(D73:D84)</f>
        <v>-192</v>
      </c>
      <c r="E85" s="10">
        <f>E84</f>
        <v>110214</v>
      </c>
    </row>
    <row r="86" spans="1:5" x14ac:dyDescent="0.2">
      <c r="A86" s="11" t="s">
        <v>26</v>
      </c>
    </row>
    <row r="87" spans="1:5" x14ac:dyDescent="0.2">
      <c r="A87" s="12" t="s">
        <v>27</v>
      </c>
    </row>
    <row r="88" spans="1:5" ht="23.25" customHeight="1" x14ac:dyDescent="0.2">
      <c r="A88" s="18" t="s">
        <v>39</v>
      </c>
      <c r="B88" s="18"/>
      <c r="C88" s="18"/>
      <c r="D88" s="18"/>
      <c r="E88" s="18"/>
    </row>
    <row r="90" spans="1:5" x14ac:dyDescent="0.2">
      <c r="E90" s="13"/>
    </row>
    <row r="91" spans="1:5" x14ac:dyDescent="0.2">
      <c r="E91" s="14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1"/>
  <sheetViews>
    <sheetView showGridLines="0" zoomScaleNormal="100" workbookViewId="0">
      <pane ySplit="7" topLeftCell="A68" activePane="bottomLeft" state="frozen"/>
      <selection pane="bottomLeft" activeCell="C92" sqref="C92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1" t="s">
        <v>29</v>
      </c>
      <c r="B4" s="21"/>
      <c r="C4" s="21"/>
      <c r="D4" s="21"/>
      <c r="E4" s="21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">
      <c r="A7" s="22"/>
      <c r="B7" s="23"/>
      <c r="C7" s="22"/>
      <c r="D7" s="24"/>
      <c r="E7" s="24"/>
    </row>
    <row r="8" spans="1:5" ht="15" customHeight="1" x14ac:dyDescent="0.2">
      <c r="A8" s="2" t="s">
        <v>8</v>
      </c>
      <c r="B8" s="15">
        <v>15478</v>
      </c>
      <c r="C8" s="3">
        <v>14551</v>
      </c>
      <c r="D8" s="4">
        <f t="shared" ref="D8:D19" si="0">B8-C8</f>
        <v>927</v>
      </c>
      <c r="E8" s="5">
        <v>415804</v>
      </c>
    </row>
    <row r="9" spans="1:5" ht="15" customHeight="1" x14ac:dyDescent="0.2">
      <c r="A9" s="6" t="s">
        <v>9</v>
      </c>
      <c r="B9" s="7">
        <v>14874</v>
      </c>
      <c r="C9" s="7">
        <v>13013</v>
      </c>
      <c r="D9" s="5">
        <f t="shared" si="0"/>
        <v>1861</v>
      </c>
      <c r="E9" s="5">
        <f t="shared" ref="E9:E19" si="1">E8+D9</f>
        <v>417665</v>
      </c>
    </row>
    <row r="10" spans="1:5" ht="15" customHeight="1" x14ac:dyDescent="0.2">
      <c r="A10" s="6" t="s">
        <v>10</v>
      </c>
      <c r="B10" s="7">
        <v>13284</v>
      </c>
      <c r="C10" s="7">
        <v>16850</v>
      </c>
      <c r="D10" s="5">
        <f t="shared" si="0"/>
        <v>-3566</v>
      </c>
      <c r="E10" s="5">
        <f t="shared" si="1"/>
        <v>414099</v>
      </c>
    </row>
    <row r="11" spans="1:5" ht="15" customHeight="1" x14ac:dyDescent="0.2">
      <c r="A11" s="6" t="s">
        <v>11</v>
      </c>
      <c r="B11" s="7">
        <v>6753</v>
      </c>
      <c r="C11" s="7">
        <v>17042</v>
      </c>
      <c r="D11" s="5">
        <f t="shared" si="0"/>
        <v>-10289</v>
      </c>
      <c r="E11" s="5">
        <f t="shared" si="1"/>
        <v>403810</v>
      </c>
    </row>
    <row r="12" spans="1:5" ht="15" customHeight="1" x14ac:dyDescent="0.2">
      <c r="A12" s="6" t="s">
        <v>12</v>
      </c>
      <c r="B12" s="7">
        <v>6457</v>
      </c>
      <c r="C12" s="7">
        <v>11797</v>
      </c>
      <c r="D12" s="5">
        <f t="shared" si="0"/>
        <v>-5340</v>
      </c>
      <c r="E12" s="5">
        <f t="shared" si="1"/>
        <v>398470</v>
      </c>
    </row>
    <row r="13" spans="1:5" ht="15" customHeight="1" x14ac:dyDescent="0.2">
      <c r="A13" s="6" t="s">
        <v>13</v>
      </c>
      <c r="B13" s="7">
        <v>9270</v>
      </c>
      <c r="C13" s="7">
        <v>10072</v>
      </c>
      <c r="D13" s="5">
        <f t="shared" si="0"/>
        <v>-802</v>
      </c>
      <c r="E13" s="5">
        <f t="shared" si="1"/>
        <v>397668</v>
      </c>
    </row>
    <row r="14" spans="1:5" ht="15" customHeight="1" x14ac:dyDescent="0.2">
      <c r="A14" s="6" t="s">
        <v>14</v>
      </c>
      <c r="B14" s="7">
        <v>15297</v>
      </c>
      <c r="C14" s="7">
        <v>11128</v>
      </c>
      <c r="D14" s="5">
        <f t="shared" si="0"/>
        <v>4169</v>
      </c>
      <c r="E14" s="5">
        <f t="shared" si="1"/>
        <v>401837</v>
      </c>
    </row>
    <row r="15" spans="1:5" ht="15" customHeight="1" x14ac:dyDescent="0.2">
      <c r="A15" s="6" t="s">
        <v>15</v>
      </c>
      <c r="B15" s="7">
        <v>17958</v>
      </c>
      <c r="C15" s="7">
        <v>10580</v>
      </c>
      <c r="D15" s="5">
        <f t="shared" si="0"/>
        <v>7378</v>
      </c>
      <c r="E15" s="5">
        <f t="shared" si="1"/>
        <v>409215</v>
      </c>
    </row>
    <row r="16" spans="1:5" ht="15" customHeight="1" x14ac:dyDescent="0.2">
      <c r="A16" s="6" t="s">
        <v>16</v>
      </c>
      <c r="B16" s="7">
        <v>17962</v>
      </c>
      <c r="C16" s="7">
        <v>11846</v>
      </c>
      <c r="D16" s="5">
        <f t="shared" si="0"/>
        <v>6116</v>
      </c>
      <c r="E16" s="5">
        <f t="shared" si="1"/>
        <v>415331</v>
      </c>
    </row>
    <row r="17" spans="1:5" ht="15" customHeight="1" x14ac:dyDescent="0.2">
      <c r="A17" s="6" t="s">
        <v>17</v>
      </c>
      <c r="B17" s="7">
        <v>18367</v>
      </c>
      <c r="C17" s="7">
        <v>12712</v>
      </c>
      <c r="D17" s="5">
        <f t="shared" si="0"/>
        <v>5655</v>
      </c>
      <c r="E17" s="5">
        <f t="shared" si="1"/>
        <v>420986</v>
      </c>
    </row>
    <row r="18" spans="1:5" ht="15" customHeight="1" x14ac:dyDescent="0.2">
      <c r="A18" s="6" t="s">
        <v>18</v>
      </c>
      <c r="B18" s="7">
        <v>17763</v>
      </c>
      <c r="C18" s="7">
        <v>12350</v>
      </c>
      <c r="D18" s="5">
        <f t="shared" si="0"/>
        <v>5413</v>
      </c>
      <c r="E18" s="5">
        <f t="shared" si="1"/>
        <v>426399</v>
      </c>
    </row>
    <row r="19" spans="1:5" ht="15" customHeight="1" x14ac:dyDescent="0.2">
      <c r="A19" s="6" t="s">
        <v>19</v>
      </c>
      <c r="B19" s="7">
        <v>13262</v>
      </c>
      <c r="C19" s="7">
        <v>16017</v>
      </c>
      <c r="D19" s="5">
        <f t="shared" si="0"/>
        <v>-2755</v>
      </c>
      <c r="E19" s="5">
        <f t="shared" si="1"/>
        <v>423644</v>
      </c>
    </row>
    <row r="20" spans="1:5" ht="15" customHeight="1" x14ac:dyDescent="0.2">
      <c r="A20" s="8" t="s">
        <v>20</v>
      </c>
      <c r="B20" s="9">
        <v>166725</v>
      </c>
      <c r="C20" s="9">
        <v>157958</v>
      </c>
      <c r="D20" s="9">
        <f>SUM(D8:D19)</f>
        <v>8767</v>
      </c>
      <c r="E20" s="10">
        <f>E19</f>
        <v>423644</v>
      </c>
    </row>
    <row r="21" spans="1:5" ht="15" customHeight="1" x14ac:dyDescent="0.2">
      <c r="A21" s="2" t="s">
        <v>21</v>
      </c>
      <c r="B21" s="3">
        <v>16057</v>
      </c>
      <c r="C21" s="3">
        <v>14351</v>
      </c>
      <c r="D21" s="4">
        <f t="shared" ref="D21:D32" si="2">B21-C21</f>
        <v>1706</v>
      </c>
      <c r="E21" s="4">
        <f>E19+D21</f>
        <v>425350</v>
      </c>
    </row>
    <row r="22" spans="1:5" ht="15" customHeight="1" x14ac:dyDescent="0.2">
      <c r="A22" s="6" t="s">
        <v>9</v>
      </c>
      <c r="B22" s="7">
        <v>12165</v>
      </c>
      <c r="C22" s="7">
        <v>13378</v>
      </c>
      <c r="D22" s="5">
        <f t="shared" si="2"/>
        <v>-1213</v>
      </c>
      <c r="E22" s="5">
        <f t="shared" ref="E22:E32" si="3">E21+D22</f>
        <v>424137</v>
      </c>
    </row>
    <row r="23" spans="1:5" ht="15" customHeight="1" x14ac:dyDescent="0.2">
      <c r="A23" s="6" t="s">
        <v>10</v>
      </c>
      <c r="B23" s="7">
        <v>17265</v>
      </c>
      <c r="C23" s="7">
        <v>15526</v>
      </c>
      <c r="D23" s="5">
        <f t="shared" si="2"/>
        <v>1739</v>
      </c>
      <c r="E23" s="5">
        <f t="shared" si="3"/>
        <v>425876</v>
      </c>
    </row>
    <row r="24" spans="1:5" ht="15" customHeight="1" x14ac:dyDescent="0.2">
      <c r="A24" s="6" t="s">
        <v>11</v>
      </c>
      <c r="B24" s="7">
        <v>16745</v>
      </c>
      <c r="C24" s="7">
        <v>14418</v>
      </c>
      <c r="D24" s="5">
        <f t="shared" si="2"/>
        <v>2327</v>
      </c>
      <c r="E24" s="5">
        <f t="shared" si="3"/>
        <v>428203</v>
      </c>
    </row>
    <row r="25" spans="1:5" ht="15" customHeight="1" x14ac:dyDescent="0.2">
      <c r="A25" s="6" t="s">
        <v>12</v>
      </c>
      <c r="B25" s="7">
        <v>17623</v>
      </c>
      <c r="C25" s="7">
        <v>14030</v>
      </c>
      <c r="D25" s="5">
        <f t="shared" si="2"/>
        <v>3593</v>
      </c>
      <c r="E25" s="5">
        <f t="shared" si="3"/>
        <v>431796</v>
      </c>
    </row>
    <row r="26" spans="1:5" ht="15" customHeight="1" x14ac:dyDescent="0.2">
      <c r="A26" s="6" t="s">
        <v>13</v>
      </c>
      <c r="B26" s="7">
        <v>19658</v>
      </c>
      <c r="C26" s="7">
        <v>13768</v>
      </c>
      <c r="D26" s="5">
        <f t="shared" si="2"/>
        <v>5890</v>
      </c>
      <c r="E26" s="5">
        <f t="shared" si="3"/>
        <v>437686</v>
      </c>
    </row>
    <row r="27" spans="1:5" ht="15" customHeight="1" x14ac:dyDescent="0.2">
      <c r="A27" s="6" t="s">
        <v>14</v>
      </c>
      <c r="B27" s="7">
        <v>23013</v>
      </c>
      <c r="C27" s="7">
        <v>15595</v>
      </c>
      <c r="D27" s="5">
        <f t="shared" si="2"/>
        <v>7418</v>
      </c>
      <c r="E27" s="5">
        <f t="shared" si="3"/>
        <v>445104</v>
      </c>
    </row>
    <row r="28" spans="1:5" ht="15" customHeight="1" x14ac:dyDescent="0.2">
      <c r="A28" s="6" t="s">
        <v>15</v>
      </c>
      <c r="B28" s="7">
        <v>22160</v>
      </c>
      <c r="C28" s="7">
        <v>16031</v>
      </c>
      <c r="D28" s="5">
        <f t="shared" si="2"/>
        <v>6129</v>
      </c>
      <c r="E28" s="5">
        <f t="shared" si="3"/>
        <v>451233</v>
      </c>
    </row>
    <row r="29" spans="1:5" ht="15" customHeight="1" x14ac:dyDescent="0.2">
      <c r="A29" s="6" t="s">
        <v>16</v>
      </c>
      <c r="B29" s="7">
        <v>20245</v>
      </c>
      <c r="C29" s="7">
        <v>15543</v>
      </c>
      <c r="D29" s="5">
        <f t="shared" si="2"/>
        <v>4702</v>
      </c>
      <c r="E29" s="5">
        <f t="shared" si="3"/>
        <v>455935</v>
      </c>
    </row>
    <row r="30" spans="1:5" ht="15" customHeight="1" x14ac:dyDescent="0.2">
      <c r="A30" s="6" t="s">
        <v>17</v>
      </c>
      <c r="B30" s="7">
        <v>19225</v>
      </c>
      <c r="C30" s="7">
        <v>16786</v>
      </c>
      <c r="D30" s="5">
        <f t="shared" si="2"/>
        <v>2439</v>
      </c>
      <c r="E30" s="5">
        <f t="shared" si="3"/>
        <v>458374</v>
      </c>
    </row>
    <row r="31" spans="1:5" ht="15" customHeight="1" x14ac:dyDescent="0.2">
      <c r="A31" s="6" t="s">
        <v>18</v>
      </c>
      <c r="B31" s="7">
        <v>20073</v>
      </c>
      <c r="C31" s="7">
        <v>14410</v>
      </c>
      <c r="D31" s="5">
        <f t="shared" si="2"/>
        <v>5663</v>
      </c>
      <c r="E31" s="5">
        <f t="shared" si="3"/>
        <v>464037</v>
      </c>
    </row>
    <row r="32" spans="1:5" ht="15" customHeight="1" x14ac:dyDescent="0.2">
      <c r="A32" s="6" t="s">
        <v>19</v>
      </c>
      <c r="B32" s="7">
        <v>14440</v>
      </c>
      <c r="C32" s="7">
        <v>17747</v>
      </c>
      <c r="D32" s="5">
        <f t="shared" si="2"/>
        <v>-3307</v>
      </c>
      <c r="E32" s="5">
        <f t="shared" si="3"/>
        <v>460730</v>
      </c>
    </row>
    <row r="33" spans="1:5" ht="15" customHeight="1" x14ac:dyDescent="0.2">
      <c r="A33" s="8" t="s">
        <v>22</v>
      </c>
      <c r="B33" s="9">
        <v>218669</v>
      </c>
      <c r="C33" s="9">
        <v>181583</v>
      </c>
      <c r="D33" s="10">
        <f>SUM(D21:D32)</f>
        <v>37086</v>
      </c>
      <c r="E33" s="10">
        <f>E32</f>
        <v>460730</v>
      </c>
    </row>
    <row r="34" spans="1:5" ht="15" customHeight="1" x14ac:dyDescent="0.2">
      <c r="A34" s="2" t="s">
        <v>23</v>
      </c>
      <c r="B34" s="3">
        <v>18938</v>
      </c>
      <c r="C34" s="3">
        <v>18152</v>
      </c>
      <c r="D34" s="4">
        <f t="shared" ref="D34:D45" si="4">B34-C34</f>
        <v>786</v>
      </c>
      <c r="E34" s="4">
        <f>E32+D34</f>
        <v>461516</v>
      </c>
    </row>
    <row r="35" spans="1:5" ht="15" customHeight="1" x14ac:dyDescent="0.2">
      <c r="A35" s="6" t="s">
        <v>9</v>
      </c>
      <c r="B35" s="7">
        <v>20642</v>
      </c>
      <c r="C35" s="7">
        <v>16330</v>
      </c>
      <c r="D35" s="5">
        <f t="shared" si="4"/>
        <v>4312</v>
      </c>
      <c r="E35" s="5">
        <f t="shared" ref="E35:E45" si="5">E34+D35</f>
        <v>465828</v>
      </c>
    </row>
    <row r="36" spans="1:5" ht="15" customHeight="1" x14ac:dyDescent="0.2">
      <c r="A36" s="6" t="s">
        <v>10</v>
      </c>
      <c r="B36" s="7">
        <v>19859</v>
      </c>
      <c r="C36" s="7">
        <v>17640</v>
      </c>
      <c r="D36" s="5">
        <f t="shared" si="4"/>
        <v>2219</v>
      </c>
      <c r="E36" s="5">
        <f t="shared" si="5"/>
        <v>468047</v>
      </c>
    </row>
    <row r="37" spans="1:5" ht="15" customHeight="1" x14ac:dyDescent="0.2">
      <c r="A37" s="6" t="s">
        <v>11</v>
      </c>
      <c r="B37" s="7">
        <v>19826</v>
      </c>
      <c r="C37" s="7">
        <v>16327</v>
      </c>
      <c r="D37" s="5">
        <f t="shared" si="4"/>
        <v>3499</v>
      </c>
      <c r="E37" s="5">
        <f t="shared" si="5"/>
        <v>471546</v>
      </c>
    </row>
    <row r="38" spans="1:5" ht="15" customHeight="1" x14ac:dyDescent="0.2">
      <c r="A38" s="6" t="s">
        <v>12</v>
      </c>
      <c r="B38" s="7">
        <v>20843</v>
      </c>
      <c r="C38" s="7">
        <v>16341</v>
      </c>
      <c r="D38" s="5">
        <f t="shared" si="4"/>
        <v>4502</v>
      </c>
      <c r="E38" s="5">
        <f t="shared" si="5"/>
        <v>476048</v>
      </c>
    </row>
    <row r="39" spans="1:5" ht="15" customHeight="1" x14ac:dyDescent="0.2">
      <c r="A39" s="6" t="s">
        <v>13</v>
      </c>
      <c r="B39" s="7">
        <v>21745</v>
      </c>
      <c r="C39" s="7">
        <v>16505</v>
      </c>
      <c r="D39" s="5">
        <f t="shared" si="4"/>
        <v>5240</v>
      </c>
      <c r="E39" s="5">
        <f t="shared" si="5"/>
        <v>481288</v>
      </c>
    </row>
    <row r="40" spans="1:5" ht="15" customHeight="1" x14ac:dyDescent="0.2">
      <c r="A40" s="6" t="s">
        <v>14</v>
      </c>
      <c r="B40" s="7">
        <v>24860</v>
      </c>
      <c r="C40" s="7">
        <v>18826</v>
      </c>
      <c r="D40" s="5">
        <f t="shared" si="4"/>
        <v>6034</v>
      </c>
      <c r="E40" s="5">
        <f t="shared" si="5"/>
        <v>487322</v>
      </c>
    </row>
    <row r="41" spans="1:5" ht="15" customHeight="1" x14ac:dyDescent="0.2">
      <c r="A41" s="6" t="s">
        <v>15</v>
      </c>
      <c r="B41" s="7">
        <v>23777</v>
      </c>
      <c r="C41" s="7">
        <v>18810</v>
      </c>
      <c r="D41" s="5">
        <f t="shared" si="4"/>
        <v>4967</v>
      </c>
      <c r="E41" s="5">
        <f t="shared" si="5"/>
        <v>492289</v>
      </c>
    </row>
    <row r="42" spans="1:5" ht="15" customHeight="1" x14ac:dyDescent="0.2">
      <c r="A42" s="6" t="s">
        <v>16</v>
      </c>
      <c r="B42" s="7">
        <v>21838</v>
      </c>
      <c r="C42" s="7">
        <v>16520</v>
      </c>
      <c r="D42" s="5">
        <f t="shared" si="4"/>
        <v>5318</v>
      </c>
      <c r="E42" s="5">
        <f t="shared" si="5"/>
        <v>497607</v>
      </c>
    </row>
    <row r="43" spans="1:5" ht="15" customHeight="1" x14ac:dyDescent="0.2">
      <c r="A43" s="6" t="s">
        <v>17</v>
      </c>
      <c r="B43" s="7">
        <v>20367</v>
      </c>
      <c r="C43" s="7">
        <v>16929</v>
      </c>
      <c r="D43" s="5">
        <f t="shared" si="4"/>
        <v>3438</v>
      </c>
      <c r="E43" s="5">
        <f t="shared" si="5"/>
        <v>501045</v>
      </c>
    </row>
    <row r="44" spans="1:5" ht="15" customHeight="1" x14ac:dyDescent="0.2">
      <c r="A44" s="6" t="s">
        <v>18</v>
      </c>
      <c r="B44" s="7">
        <v>19418</v>
      </c>
      <c r="C44" s="7">
        <v>17575</v>
      </c>
      <c r="D44" s="5">
        <f t="shared" si="4"/>
        <v>1843</v>
      </c>
      <c r="E44" s="5">
        <f t="shared" si="5"/>
        <v>502888</v>
      </c>
    </row>
    <row r="45" spans="1:5" ht="15" customHeight="1" x14ac:dyDescent="0.2">
      <c r="A45" s="6" t="s">
        <v>19</v>
      </c>
      <c r="B45" s="7">
        <v>14170</v>
      </c>
      <c r="C45" s="7">
        <v>21513</v>
      </c>
      <c r="D45" s="5">
        <f t="shared" si="4"/>
        <v>-7343</v>
      </c>
      <c r="E45" s="5">
        <f t="shared" si="5"/>
        <v>495545</v>
      </c>
    </row>
    <row r="46" spans="1:5" ht="15" customHeight="1" x14ac:dyDescent="0.2">
      <c r="A46" s="8" t="s">
        <v>24</v>
      </c>
      <c r="B46" s="9">
        <v>246283</v>
      </c>
      <c r="C46" s="9">
        <v>211468</v>
      </c>
      <c r="D46" s="10">
        <f>SUM(D34:D45)</f>
        <v>34815</v>
      </c>
      <c r="E46" s="10">
        <f>E45</f>
        <v>495545</v>
      </c>
    </row>
    <row r="47" spans="1:5" ht="15" customHeight="1" x14ac:dyDescent="0.2">
      <c r="A47" s="2" t="s">
        <v>25</v>
      </c>
      <c r="B47" s="3">
        <v>20146</v>
      </c>
      <c r="C47" s="3">
        <v>21325</v>
      </c>
      <c r="D47" s="4">
        <f t="shared" ref="D47:D56" si="6">B47-C47</f>
        <v>-1179</v>
      </c>
      <c r="E47" s="4">
        <f>E45+D47</f>
        <v>494366</v>
      </c>
    </row>
    <row r="48" spans="1:5" ht="15" customHeight="1" x14ac:dyDescent="0.2">
      <c r="A48" s="6" t="s">
        <v>9</v>
      </c>
      <c r="B48" s="7">
        <v>20135</v>
      </c>
      <c r="C48" s="7">
        <v>17436</v>
      </c>
      <c r="D48" s="5">
        <f t="shared" si="6"/>
        <v>2699</v>
      </c>
      <c r="E48" s="5">
        <f t="shared" ref="E48:E58" si="7">E47+D48</f>
        <v>497065</v>
      </c>
    </row>
    <row r="49" spans="1:5" ht="15" customHeight="1" x14ac:dyDescent="0.2">
      <c r="A49" s="6" t="s">
        <v>10</v>
      </c>
      <c r="B49" s="7">
        <v>21183</v>
      </c>
      <c r="C49" s="7">
        <v>19551</v>
      </c>
      <c r="D49" s="5">
        <f t="shared" si="6"/>
        <v>1632</v>
      </c>
      <c r="E49" s="5">
        <f t="shared" si="7"/>
        <v>498697</v>
      </c>
    </row>
    <row r="50" spans="1:5" ht="15" customHeight="1" x14ac:dyDescent="0.2">
      <c r="A50" s="6" t="s">
        <v>11</v>
      </c>
      <c r="B50" s="7">
        <v>19938</v>
      </c>
      <c r="C50" s="7">
        <v>16977</v>
      </c>
      <c r="D50" s="5">
        <f t="shared" si="6"/>
        <v>2961</v>
      </c>
      <c r="E50" s="5">
        <f t="shared" si="7"/>
        <v>501658</v>
      </c>
    </row>
    <row r="51" spans="1:5" ht="15" customHeight="1" x14ac:dyDescent="0.2">
      <c r="A51" s="6" t="s">
        <v>12</v>
      </c>
      <c r="B51" s="7">
        <v>20747</v>
      </c>
      <c r="C51" s="7">
        <v>18793</v>
      </c>
      <c r="D51" s="5">
        <f t="shared" si="6"/>
        <v>1954</v>
      </c>
      <c r="E51" s="5">
        <f t="shared" si="7"/>
        <v>503612</v>
      </c>
    </row>
    <row r="52" spans="1:5" ht="15" customHeight="1" x14ac:dyDescent="0.2">
      <c r="A52" s="6" t="s">
        <v>13</v>
      </c>
      <c r="B52" s="7">
        <v>20737</v>
      </c>
      <c r="C52" s="7">
        <v>18605</v>
      </c>
      <c r="D52" s="5">
        <f t="shared" si="6"/>
        <v>2132</v>
      </c>
      <c r="E52" s="5">
        <f t="shared" si="7"/>
        <v>505744</v>
      </c>
    </row>
    <row r="53" spans="1:5" ht="15" customHeight="1" x14ac:dyDescent="0.2">
      <c r="A53" s="6" t="s">
        <v>14</v>
      </c>
      <c r="B53" s="7">
        <v>21632</v>
      </c>
      <c r="C53" s="7">
        <v>18222</v>
      </c>
      <c r="D53" s="5">
        <f t="shared" si="6"/>
        <v>3410</v>
      </c>
      <c r="E53" s="5">
        <f t="shared" si="7"/>
        <v>509154</v>
      </c>
    </row>
    <row r="54" spans="1:5" ht="15" customHeight="1" x14ac:dyDescent="0.2">
      <c r="A54" s="6" t="s">
        <v>15</v>
      </c>
      <c r="B54" s="7">
        <v>23416</v>
      </c>
      <c r="C54" s="7">
        <v>19314</v>
      </c>
      <c r="D54" s="5">
        <f t="shared" si="6"/>
        <v>4102</v>
      </c>
      <c r="E54" s="5">
        <f t="shared" si="7"/>
        <v>513256</v>
      </c>
    </row>
    <row r="55" spans="1:5" ht="15" customHeight="1" x14ac:dyDescent="0.2">
      <c r="A55" s="6" t="s">
        <v>16</v>
      </c>
      <c r="B55" s="7">
        <v>20277</v>
      </c>
      <c r="C55" s="7">
        <v>17696</v>
      </c>
      <c r="D55" s="5">
        <f t="shared" si="6"/>
        <v>2581</v>
      </c>
      <c r="E55" s="5">
        <f t="shared" si="7"/>
        <v>515837</v>
      </c>
    </row>
    <row r="56" spans="1:5" ht="15" customHeight="1" x14ac:dyDescent="0.2">
      <c r="A56" s="6" t="s">
        <v>17</v>
      </c>
      <c r="B56" s="7">
        <v>20471</v>
      </c>
      <c r="C56" s="7">
        <v>18065</v>
      </c>
      <c r="D56" s="5">
        <f t="shared" si="6"/>
        <v>2406</v>
      </c>
      <c r="E56" s="5">
        <f t="shared" si="7"/>
        <v>518243</v>
      </c>
    </row>
    <row r="57" spans="1:5" ht="15" customHeight="1" x14ac:dyDescent="0.2">
      <c r="A57" s="6" t="s">
        <v>18</v>
      </c>
      <c r="B57" s="7">
        <v>19954</v>
      </c>
      <c r="C57" s="7">
        <v>17715</v>
      </c>
      <c r="D57" s="5">
        <f>B57-C57</f>
        <v>2239</v>
      </c>
      <c r="E57" s="5">
        <f t="shared" si="7"/>
        <v>520482</v>
      </c>
    </row>
    <row r="58" spans="1:5" ht="15" customHeight="1" x14ac:dyDescent="0.2">
      <c r="A58" s="6" t="s">
        <v>19</v>
      </c>
      <c r="B58" s="7">
        <v>15646</v>
      </c>
      <c r="C58" s="7">
        <v>19027</v>
      </c>
      <c r="D58" s="5">
        <f>B58-C58</f>
        <v>-3381</v>
      </c>
      <c r="E58" s="5">
        <f t="shared" si="7"/>
        <v>517101</v>
      </c>
    </row>
    <row r="59" spans="1:5" ht="15" customHeight="1" x14ac:dyDescent="0.2">
      <c r="A59" s="8" t="s">
        <v>34</v>
      </c>
      <c r="B59" s="9">
        <v>244282</v>
      </c>
      <c r="C59" s="9">
        <v>222726</v>
      </c>
      <c r="D59" s="10">
        <f>SUM(D47:D58)</f>
        <v>21556</v>
      </c>
      <c r="E59" s="10">
        <f>E58</f>
        <v>517101</v>
      </c>
    </row>
    <row r="60" spans="1:5" ht="15" customHeight="1" x14ac:dyDescent="0.2">
      <c r="A60" s="2" t="s">
        <v>35</v>
      </c>
      <c r="B60" s="3">
        <v>22429</v>
      </c>
      <c r="C60" s="3">
        <v>22047</v>
      </c>
      <c r="D60" s="4">
        <f t="shared" ref="D60:D71" si="8">B60-C60</f>
        <v>382</v>
      </c>
      <c r="E60" s="4">
        <f>E58+D60</f>
        <v>517483</v>
      </c>
    </row>
    <row r="61" spans="1:5" ht="15" customHeight="1" x14ac:dyDescent="0.2">
      <c r="A61" s="6" t="s">
        <v>9</v>
      </c>
      <c r="B61" s="7">
        <v>22163</v>
      </c>
      <c r="C61" s="7">
        <v>18573</v>
      </c>
      <c r="D61" s="5">
        <f t="shared" si="8"/>
        <v>3590</v>
      </c>
      <c r="E61" s="5">
        <f t="shared" ref="E61:E71" si="9">E60+D61</f>
        <v>521073</v>
      </c>
    </row>
    <row r="62" spans="1:5" ht="15" customHeight="1" x14ac:dyDescent="0.2">
      <c r="A62" s="6" t="s">
        <v>10</v>
      </c>
      <c r="B62" s="7">
        <v>23092</v>
      </c>
      <c r="C62" s="7">
        <v>19982</v>
      </c>
      <c r="D62" s="5">
        <f t="shared" si="8"/>
        <v>3110</v>
      </c>
      <c r="E62" s="5">
        <f t="shared" si="9"/>
        <v>524183</v>
      </c>
    </row>
    <row r="63" spans="1:5" ht="15" customHeight="1" x14ac:dyDescent="0.2">
      <c r="A63" s="6" t="s">
        <v>11</v>
      </c>
      <c r="B63" s="7">
        <v>24192</v>
      </c>
      <c r="C63" s="7">
        <v>20501</v>
      </c>
      <c r="D63" s="5">
        <f t="shared" si="8"/>
        <v>3691</v>
      </c>
      <c r="E63" s="5">
        <f t="shared" si="9"/>
        <v>527874</v>
      </c>
    </row>
    <row r="64" spans="1:5" ht="15" customHeight="1" x14ac:dyDescent="0.2">
      <c r="A64" s="6" t="s">
        <v>12</v>
      </c>
      <c r="B64" s="7">
        <v>23782</v>
      </c>
      <c r="C64" s="7">
        <v>20321</v>
      </c>
      <c r="D64" s="5">
        <f t="shared" si="8"/>
        <v>3461</v>
      </c>
      <c r="E64" s="5">
        <f t="shared" si="9"/>
        <v>531335</v>
      </c>
    </row>
    <row r="65" spans="1:5" ht="15" customHeight="1" x14ac:dyDescent="0.2">
      <c r="A65" s="6" t="s">
        <v>13</v>
      </c>
      <c r="B65" s="7">
        <v>24213</v>
      </c>
      <c r="C65" s="7">
        <v>19189</v>
      </c>
      <c r="D65" s="5">
        <f t="shared" si="8"/>
        <v>5024</v>
      </c>
      <c r="E65" s="5">
        <f t="shared" si="9"/>
        <v>536359</v>
      </c>
    </row>
    <row r="66" spans="1:5" ht="15" customHeight="1" x14ac:dyDescent="0.2">
      <c r="A66" s="6" t="s">
        <v>14</v>
      </c>
      <c r="B66" s="7">
        <v>26323</v>
      </c>
      <c r="C66" s="7">
        <v>21632</v>
      </c>
      <c r="D66" s="5">
        <f t="shared" si="8"/>
        <v>4691</v>
      </c>
      <c r="E66" s="5">
        <f t="shared" si="9"/>
        <v>541050</v>
      </c>
    </row>
    <row r="67" spans="1:5" ht="15" customHeight="1" x14ac:dyDescent="0.2">
      <c r="A67" s="6" t="s">
        <v>15</v>
      </c>
      <c r="B67" s="7">
        <v>27821</v>
      </c>
      <c r="C67" s="7">
        <v>22217</v>
      </c>
      <c r="D67" s="5">
        <f t="shared" si="8"/>
        <v>5604</v>
      </c>
      <c r="E67" s="5">
        <f t="shared" si="9"/>
        <v>546654</v>
      </c>
    </row>
    <row r="68" spans="1:5" ht="15" customHeight="1" x14ac:dyDescent="0.2">
      <c r="A68" s="6" t="s">
        <v>16</v>
      </c>
      <c r="B68" s="7">
        <v>25294</v>
      </c>
      <c r="C68" s="7">
        <v>22114</v>
      </c>
      <c r="D68" s="5">
        <f t="shared" si="8"/>
        <v>3180</v>
      </c>
      <c r="E68" s="5">
        <f t="shared" si="9"/>
        <v>549834</v>
      </c>
    </row>
    <row r="69" spans="1:5" ht="15" customHeight="1" x14ac:dyDescent="0.2">
      <c r="A69" s="6" t="s">
        <v>17</v>
      </c>
      <c r="B69" s="7">
        <v>26511</v>
      </c>
      <c r="C69" s="7">
        <v>23878</v>
      </c>
      <c r="D69" s="5">
        <f t="shared" si="8"/>
        <v>2633</v>
      </c>
      <c r="E69" s="5">
        <f t="shared" si="9"/>
        <v>552467</v>
      </c>
    </row>
    <row r="70" spans="1:5" ht="15" customHeight="1" x14ac:dyDescent="0.2">
      <c r="A70" s="6" t="s">
        <v>18</v>
      </c>
      <c r="B70" s="7">
        <v>26181</v>
      </c>
      <c r="C70" s="7">
        <v>20574</v>
      </c>
      <c r="D70" s="5">
        <f t="shared" si="8"/>
        <v>5607</v>
      </c>
      <c r="E70" s="5">
        <f t="shared" si="9"/>
        <v>558074</v>
      </c>
    </row>
    <row r="71" spans="1:5" ht="15" customHeight="1" x14ac:dyDescent="0.2">
      <c r="A71" s="6" t="s">
        <v>19</v>
      </c>
      <c r="B71" s="7">
        <v>18995</v>
      </c>
      <c r="C71" s="7">
        <v>24522</v>
      </c>
      <c r="D71" s="5">
        <f t="shared" si="8"/>
        <v>-5527</v>
      </c>
      <c r="E71" s="5">
        <f t="shared" si="9"/>
        <v>552547</v>
      </c>
    </row>
    <row r="72" spans="1:5" ht="15" customHeight="1" x14ac:dyDescent="0.2">
      <c r="A72" s="8" t="s">
        <v>38</v>
      </c>
      <c r="B72" s="9">
        <v>290996</v>
      </c>
      <c r="C72" s="9">
        <v>255550</v>
      </c>
      <c r="D72" s="10">
        <f>SUM(D60:D71)</f>
        <v>35446</v>
      </c>
      <c r="E72" s="10">
        <f>E71</f>
        <v>552547</v>
      </c>
    </row>
    <row r="73" spans="1:5" ht="15" customHeight="1" x14ac:dyDescent="0.2">
      <c r="A73" s="2" t="s">
        <v>40</v>
      </c>
      <c r="B73" s="3">
        <v>28299</v>
      </c>
      <c r="C73" s="3">
        <v>25776</v>
      </c>
      <c r="D73" s="4">
        <f t="shared" ref="D73:D84" si="10">B73-C73</f>
        <v>2523</v>
      </c>
      <c r="E73" s="4">
        <f>E71+D73</f>
        <v>555070</v>
      </c>
    </row>
    <row r="74" spans="1:5" ht="15" customHeight="1" x14ac:dyDescent="0.2">
      <c r="A74" s="6" t="s">
        <v>9</v>
      </c>
      <c r="B74" s="7">
        <v>27922</v>
      </c>
      <c r="C74" s="7">
        <v>24619</v>
      </c>
      <c r="D74" s="5">
        <f t="shared" si="10"/>
        <v>3303</v>
      </c>
      <c r="E74" s="5">
        <f t="shared" ref="E74:E84" si="11">E73+D74</f>
        <v>558373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558373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558373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558373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558373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558373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558373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558373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558373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558373</v>
      </c>
    </row>
    <row r="84" spans="1:5" ht="15" hidden="1" customHeight="1" x14ac:dyDescent="0.2">
      <c r="A84" s="6" t="s">
        <v>36</v>
      </c>
      <c r="B84" s="7">
        <v>0</v>
      </c>
      <c r="C84" s="7">
        <v>0</v>
      </c>
      <c r="D84" s="5">
        <f t="shared" si="10"/>
        <v>0</v>
      </c>
      <c r="E84" s="5">
        <f t="shared" si="11"/>
        <v>558373</v>
      </c>
    </row>
    <row r="85" spans="1:5" ht="15" customHeight="1" x14ac:dyDescent="0.2">
      <c r="A85" s="8" t="s">
        <v>37</v>
      </c>
      <c r="B85" s="9">
        <v>56221</v>
      </c>
      <c r="C85" s="9">
        <v>50395</v>
      </c>
      <c r="D85" s="10">
        <f>SUM(D73:D84)</f>
        <v>5826</v>
      </c>
      <c r="E85" s="10">
        <f>E84</f>
        <v>558373</v>
      </c>
    </row>
    <row r="86" spans="1:5" x14ac:dyDescent="0.2">
      <c r="A86" s="11" t="s">
        <v>26</v>
      </c>
    </row>
    <row r="87" spans="1:5" x14ac:dyDescent="0.2">
      <c r="A87" s="12" t="s">
        <v>27</v>
      </c>
    </row>
    <row r="88" spans="1:5" ht="24" customHeight="1" x14ac:dyDescent="0.2">
      <c r="A88" s="18" t="s">
        <v>39</v>
      </c>
      <c r="B88" s="18"/>
      <c r="C88" s="18"/>
      <c r="D88" s="18"/>
      <c r="E88" s="18"/>
    </row>
    <row r="90" spans="1:5" x14ac:dyDescent="0.2">
      <c r="E90" s="13"/>
    </row>
    <row r="91" spans="1:5" x14ac:dyDescent="0.2">
      <c r="E91" s="14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91"/>
  <sheetViews>
    <sheetView showGridLines="0" zoomScaleNormal="100" workbookViewId="0">
      <pane ySplit="7" topLeftCell="A68" activePane="bottomLeft" state="frozen"/>
      <selection pane="bottomLeft" activeCell="C90" sqref="C90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  <col min="9" max="11" width="12.42578125" customWidth="1"/>
    <col min="13" max="13" width="12.4257812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1" t="s">
        <v>30</v>
      </c>
      <c r="B4" s="21"/>
      <c r="C4" s="21"/>
      <c r="D4" s="21"/>
      <c r="E4" s="21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">
      <c r="A7" s="22"/>
      <c r="B7" s="23"/>
      <c r="C7" s="22"/>
      <c r="D7" s="24"/>
      <c r="E7" s="24"/>
    </row>
    <row r="8" spans="1:5" ht="15" customHeight="1" x14ac:dyDescent="0.2">
      <c r="A8" s="2" t="s">
        <v>8</v>
      </c>
      <c r="B8" s="3">
        <v>2313</v>
      </c>
      <c r="C8" s="3">
        <v>1932</v>
      </c>
      <c r="D8" s="4">
        <f t="shared" ref="D8:D19" si="0">B8-C8</f>
        <v>381</v>
      </c>
      <c r="E8" s="5">
        <v>55676</v>
      </c>
    </row>
    <row r="9" spans="1:5" ht="15" customHeight="1" x14ac:dyDescent="0.2">
      <c r="A9" s="6" t="s">
        <v>9</v>
      </c>
      <c r="B9" s="7">
        <v>2716</v>
      </c>
      <c r="C9" s="7">
        <v>1955</v>
      </c>
      <c r="D9" s="5">
        <f t="shared" si="0"/>
        <v>761</v>
      </c>
      <c r="E9" s="5">
        <f t="shared" ref="E9:E19" si="1">E8+D9</f>
        <v>56437</v>
      </c>
    </row>
    <row r="10" spans="1:5" ht="15" customHeight="1" x14ac:dyDescent="0.2">
      <c r="A10" s="6" t="s">
        <v>10</v>
      </c>
      <c r="B10" s="7">
        <v>2407</v>
      </c>
      <c r="C10" s="7">
        <v>1990</v>
      </c>
      <c r="D10" s="5">
        <f t="shared" si="0"/>
        <v>417</v>
      </c>
      <c r="E10" s="5">
        <f t="shared" si="1"/>
        <v>56854</v>
      </c>
    </row>
    <row r="11" spans="1:5" ht="15" customHeight="1" x14ac:dyDescent="0.2">
      <c r="A11" s="6" t="s">
        <v>11</v>
      </c>
      <c r="B11" s="7">
        <v>1095</v>
      </c>
      <c r="C11" s="7">
        <v>2513</v>
      </c>
      <c r="D11" s="5">
        <f t="shared" si="0"/>
        <v>-1418</v>
      </c>
      <c r="E11" s="5">
        <f t="shared" si="1"/>
        <v>55436</v>
      </c>
    </row>
    <row r="12" spans="1:5" ht="15" customHeight="1" x14ac:dyDescent="0.2">
      <c r="A12" s="6" t="s">
        <v>12</v>
      </c>
      <c r="B12" s="7">
        <v>1307</v>
      </c>
      <c r="C12" s="7">
        <v>1743</v>
      </c>
      <c r="D12" s="5">
        <f t="shared" si="0"/>
        <v>-436</v>
      </c>
      <c r="E12" s="5">
        <f t="shared" si="1"/>
        <v>55000</v>
      </c>
    </row>
    <row r="13" spans="1:5" ht="15" customHeight="1" x14ac:dyDescent="0.2">
      <c r="A13" s="6" t="s">
        <v>13</v>
      </c>
      <c r="B13" s="7">
        <v>1900</v>
      </c>
      <c r="C13" s="7">
        <v>1940</v>
      </c>
      <c r="D13" s="5">
        <f t="shared" si="0"/>
        <v>-40</v>
      </c>
      <c r="E13" s="5">
        <f t="shared" si="1"/>
        <v>54960</v>
      </c>
    </row>
    <row r="14" spans="1:5" ht="15" customHeight="1" x14ac:dyDescent="0.2">
      <c r="A14" s="6" t="s">
        <v>14</v>
      </c>
      <c r="B14" s="7">
        <v>1854</v>
      </c>
      <c r="C14" s="7">
        <v>1677</v>
      </c>
      <c r="D14" s="5">
        <f t="shared" si="0"/>
        <v>177</v>
      </c>
      <c r="E14" s="5">
        <f t="shared" si="1"/>
        <v>55137</v>
      </c>
    </row>
    <row r="15" spans="1:5" ht="15" customHeight="1" x14ac:dyDescent="0.2">
      <c r="A15" s="6" t="s">
        <v>15</v>
      </c>
      <c r="B15" s="7">
        <v>2509</v>
      </c>
      <c r="C15" s="7">
        <v>1857</v>
      </c>
      <c r="D15" s="5">
        <f t="shared" si="0"/>
        <v>652</v>
      </c>
      <c r="E15" s="5">
        <f t="shared" si="1"/>
        <v>55789</v>
      </c>
    </row>
    <row r="16" spans="1:5" ht="15" customHeight="1" x14ac:dyDescent="0.2">
      <c r="A16" s="6" t="s">
        <v>16</v>
      </c>
      <c r="B16" s="7">
        <v>2898</v>
      </c>
      <c r="C16" s="7">
        <v>1724</v>
      </c>
      <c r="D16" s="5">
        <f t="shared" si="0"/>
        <v>1174</v>
      </c>
      <c r="E16" s="5">
        <f t="shared" si="1"/>
        <v>56963</v>
      </c>
    </row>
    <row r="17" spans="1:5" ht="15" customHeight="1" x14ac:dyDescent="0.2">
      <c r="A17" s="6" t="s">
        <v>17</v>
      </c>
      <c r="B17" s="7">
        <v>2990</v>
      </c>
      <c r="C17" s="7">
        <v>2361</v>
      </c>
      <c r="D17" s="5">
        <f t="shared" si="0"/>
        <v>629</v>
      </c>
      <c r="E17" s="5">
        <f t="shared" si="1"/>
        <v>57592</v>
      </c>
    </row>
    <row r="18" spans="1:5" ht="15" customHeight="1" x14ac:dyDescent="0.2">
      <c r="A18" s="6" t="s">
        <v>18</v>
      </c>
      <c r="B18" s="7">
        <v>3440</v>
      </c>
      <c r="C18" s="7">
        <v>2411</v>
      </c>
      <c r="D18" s="5">
        <f t="shared" si="0"/>
        <v>1029</v>
      </c>
      <c r="E18" s="5">
        <f t="shared" si="1"/>
        <v>58621</v>
      </c>
    </row>
    <row r="19" spans="1:5" ht="15" customHeight="1" x14ac:dyDescent="0.2">
      <c r="A19" s="6" t="s">
        <v>19</v>
      </c>
      <c r="B19" s="7">
        <v>2691</v>
      </c>
      <c r="C19" s="7">
        <v>2536</v>
      </c>
      <c r="D19" s="5">
        <f t="shared" si="0"/>
        <v>155</v>
      </c>
      <c r="E19" s="5">
        <f t="shared" si="1"/>
        <v>58776</v>
      </c>
    </row>
    <row r="20" spans="1:5" ht="15" customHeight="1" x14ac:dyDescent="0.2">
      <c r="A20" s="8" t="s">
        <v>20</v>
      </c>
      <c r="B20" s="9">
        <v>28120</v>
      </c>
      <c r="C20" s="9">
        <v>24639</v>
      </c>
      <c r="D20" s="9">
        <f>SUM(D8:D19)</f>
        <v>3481</v>
      </c>
      <c r="E20" s="10">
        <f>E19</f>
        <v>58776</v>
      </c>
    </row>
    <row r="21" spans="1:5" ht="15" customHeight="1" x14ac:dyDescent="0.2">
      <c r="A21" s="2" t="s">
        <v>21</v>
      </c>
      <c r="B21" s="3">
        <v>3058</v>
      </c>
      <c r="C21" s="3">
        <v>2631</v>
      </c>
      <c r="D21" s="4">
        <f t="shared" ref="D21:D32" si="2">B21-C21</f>
        <v>427</v>
      </c>
      <c r="E21" s="4">
        <f>E19+D21</f>
        <v>59203</v>
      </c>
    </row>
    <row r="22" spans="1:5" ht="15" customHeight="1" x14ac:dyDescent="0.2">
      <c r="A22" s="6" t="s">
        <v>9</v>
      </c>
      <c r="B22" s="7">
        <v>2872</v>
      </c>
      <c r="C22" s="7">
        <v>2445</v>
      </c>
      <c r="D22" s="5">
        <f t="shared" si="2"/>
        <v>427</v>
      </c>
      <c r="E22" s="5">
        <f t="shared" ref="E22:E32" si="3">E21+D22</f>
        <v>59630</v>
      </c>
    </row>
    <row r="23" spans="1:5" ht="18" customHeight="1" x14ac:dyDescent="0.2">
      <c r="A23" s="6" t="s">
        <v>10</v>
      </c>
      <c r="B23" s="7">
        <v>2923</v>
      </c>
      <c r="C23" s="7">
        <v>2593</v>
      </c>
      <c r="D23" s="5">
        <f t="shared" si="2"/>
        <v>330</v>
      </c>
      <c r="E23" s="5">
        <f t="shared" si="3"/>
        <v>59960</v>
      </c>
    </row>
    <row r="24" spans="1:5" ht="15" customHeight="1" x14ac:dyDescent="0.2">
      <c r="A24" s="6" t="s">
        <v>11</v>
      </c>
      <c r="B24" s="7">
        <v>2672</v>
      </c>
      <c r="C24" s="7">
        <v>2362</v>
      </c>
      <c r="D24" s="5">
        <f t="shared" si="2"/>
        <v>310</v>
      </c>
      <c r="E24" s="5">
        <f t="shared" si="3"/>
        <v>60270</v>
      </c>
    </row>
    <row r="25" spans="1:5" ht="15" customHeight="1" x14ac:dyDescent="0.2">
      <c r="A25" s="6" t="s">
        <v>12</v>
      </c>
      <c r="B25" s="7">
        <v>2847</v>
      </c>
      <c r="C25" s="7">
        <v>2502</v>
      </c>
      <c r="D25" s="5">
        <f t="shared" si="2"/>
        <v>345</v>
      </c>
      <c r="E25" s="5">
        <f t="shared" si="3"/>
        <v>60615</v>
      </c>
    </row>
    <row r="26" spans="1:5" ht="15" customHeight="1" x14ac:dyDescent="0.2">
      <c r="A26" s="6" t="s">
        <v>13</v>
      </c>
      <c r="B26" s="7">
        <v>3208</v>
      </c>
      <c r="C26" s="7">
        <v>2301</v>
      </c>
      <c r="D26" s="5">
        <f t="shared" si="2"/>
        <v>907</v>
      </c>
      <c r="E26" s="5">
        <f t="shared" si="3"/>
        <v>61522</v>
      </c>
    </row>
    <row r="27" spans="1:5" ht="15" customHeight="1" x14ac:dyDescent="0.2">
      <c r="A27" s="6" t="s">
        <v>14</v>
      </c>
      <c r="B27" s="7">
        <v>3060</v>
      </c>
      <c r="C27" s="7">
        <v>2616</v>
      </c>
      <c r="D27" s="5">
        <f t="shared" si="2"/>
        <v>444</v>
      </c>
      <c r="E27" s="5">
        <f t="shared" si="3"/>
        <v>61966</v>
      </c>
    </row>
    <row r="28" spans="1:5" ht="15" customHeight="1" x14ac:dyDescent="0.2">
      <c r="A28" s="6" t="s">
        <v>15</v>
      </c>
      <c r="B28" s="7">
        <v>3498</v>
      </c>
      <c r="C28" s="7">
        <v>2825</v>
      </c>
      <c r="D28" s="5">
        <f t="shared" si="2"/>
        <v>673</v>
      </c>
      <c r="E28" s="5">
        <f t="shared" si="3"/>
        <v>62639</v>
      </c>
    </row>
    <row r="29" spans="1:5" ht="15" customHeight="1" x14ac:dyDescent="0.2">
      <c r="A29" s="6" t="s">
        <v>16</v>
      </c>
      <c r="B29" s="7">
        <v>3478</v>
      </c>
      <c r="C29" s="16">
        <v>2727</v>
      </c>
      <c r="D29" s="5">
        <f t="shared" si="2"/>
        <v>751</v>
      </c>
      <c r="E29" s="5">
        <f t="shared" si="3"/>
        <v>63390</v>
      </c>
    </row>
    <row r="30" spans="1:5" ht="15" customHeight="1" x14ac:dyDescent="0.2">
      <c r="A30" s="6" t="s">
        <v>17</v>
      </c>
      <c r="B30" s="7">
        <v>3450</v>
      </c>
      <c r="C30" s="16">
        <v>2977</v>
      </c>
      <c r="D30" s="5">
        <f t="shared" si="2"/>
        <v>473</v>
      </c>
      <c r="E30" s="5">
        <f t="shared" si="3"/>
        <v>63863</v>
      </c>
    </row>
    <row r="31" spans="1:5" ht="15" customHeight="1" x14ac:dyDescent="0.2">
      <c r="A31" s="6" t="s">
        <v>18</v>
      </c>
      <c r="B31" s="7">
        <v>3780</v>
      </c>
      <c r="C31" s="16">
        <v>3303</v>
      </c>
      <c r="D31" s="5">
        <f t="shared" si="2"/>
        <v>477</v>
      </c>
      <c r="E31" s="5">
        <f t="shared" si="3"/>
        <v>64340</v>
      </c>
    </row>
    <row r="32" spans="1:5" ht="15" customHeight="1" x14ac:dyDescent="0.2">
      <c r="A32" s="6" t="s">
        <v>19</v>
      </c>
      <c r="B32" s="7">
        <v>3034</v>
      </c>
      <c r="C32" s="16">
        <v>3667</v>
      </c>
      <c r="D32" s="5">
        <f t="shared" si="2"/>
        <v>-633</v>
      </c>
      <c r="E32" s="5">
        <f t="shared" si="3"/>
        <v>63707</v>
      </c>
    </row>
    <row r="33" spans="1:5" ht="15" customHeight="1" x14ac:dyDescent="0.2">
      <c r="A33" s="8" t="s">
        <v>22</v>
      </c>
      <c r="B33" s="9">
        <v>37880</v>
      </c>
      <c r="C33" s="9">
        <v>32949</v>
      </c>
      <c r="D33" s="10">
        <f>SUM(D21:D32)</f>
        <v>4931</v>
      </c>
      <c r="E33" s="10">
        <f>E32</f>
        <v>63707</v>
      </c>
    </row>
    <row r="34" spans="1:5" ht="15" customHeight="1" x14ac:dyDescent="0.2">
      <c r="A34" s="2" t="s">
        <v>23</v>
      </c>
      <c r="B34" s="3">
        <v>4302</v>
      </c>
      <c r="C34" s="3">
        <v>3357</v>
      </c>
      <c r="D34" s="4">
        <f t="shared" ref="D34:D45" si="4">B34-C34</f>
        <v>945</v>
      </c>
      <c r="E34" s="4">
        <f>E32+D34</f>
        <v>64652</v>
      </c>
    </row>
    <row r="35" spans="1:5" ht="15" customHeight="1" x14ac:dyDescent="0.2">
      <c r="A35" s="6" t="s">
        <v>9</v>
      </c>
      <c r="B35" s="7">
        <v>4267</v>
      </c>
      <c r="C35" s="7">
        <v>2974</v>
      </c>
      <c r="D35" s="5">
        <f t="shared" si="4"/>
        <v>1293</v>
      </c>
      <c r="E35" s="5">
        <f t="shared" ref="E35:E45" si="5">E34+D35</f>
        <v>65945</v>
      </c>
    </row>
    <row r="36" spans="1:5" ht="15" customHeight="1" x14ac:dyDescent="0.2">
      <c r="A36" s="6" t="s">
        <v>10</v>
      </c>
      <c r="B36" s="7">
        <v>3900</v>
      </c>
      <c r="C36" s="7">
        <v>3460</v>
      </c>
      <c r="D36" s="5">
        <f t="shared" si="4"/>
        <v>440</v>
      </c>
      <c r="E36" s="5">
        <f t="shared" si="5"/>
        <v>66385</v>
      </c>
    </row>
    <row r="37" spans="1:5" ht="15" customHeight="1" x14ac:dyDescent="0.2">
      <c r="A37" s="6" t="s">
        <v>11</v>
      </c>
      <c r="B37" s="7">
        <v>4246</v>
      </c>
      <c r="C37" s="7">
        <v>3697</v>
      </c>
      <c r="D37" s="5">
        <f t="shared" si="4"/>
        <v>549</v>
      </c>
      <c r="E37" s="5">
        <f t="shared" si="5"/>
        <v>66934</v>
      </c>
    </row>
    <row r="38" spans="1:5" ht="15" customHeight="1" x14ac:dyDescent="0.2">
      <c r="A38" s="6" t="s">
        <v>12</v>
      </c>
      <c r="B38" s="7">
        <v>3794</v>
      </c>
      <c r="C38" s="7">
        <v>3283</v>
      </c>
      <c r="D38" s="5">
        <f t="shared" si="4"/>
        <v>511</v>
      </c>
      <c r="E38" s="5">
        <f t="shared" si="5"/>
        <v>67445</v>
      </c>
    </row>
    <row r="39" spans="1:5" ht="15" customHeight="1" x14ac:dyDescent="0.2">
      <c r="A39" s="6" t="s">
        <v>13</v>
      </c>
      <c r="B39" s="7">
        <v>3928</v>
      </c>
      <c r="C39" s="7">
        <v>3209</v>
      </c>
      <c r="D39" s="5">
        <f t="shared" si="4"/>
        <v>719</v>
      </c>
      <c r="E39" s="5">
        <f t="shared" si="5"/>
        <v>68164</v>
      </c>
    </row>
    <row r="40" spans="1:5" ht="15" customHeight="1" x14ac:dyDescent="0.2">
      <c r="A40" s="6" t="s">
        <v>14</v>
      </c>
      <c r="B40" s="7">
        <v>4012</v>
      </c>
      <c r="C40" s="7">
        <v>3311</v>
      </c>
      <c r="D40" s="5">
        <f t="shared" si="4"/>
        <v>701</v>
      </c>
      <c r="E40" s="5">
        <f t="shared" si="5"/>
        <v>68865</v>
      </c>
    </row>
    <row r="41" spans="1:5" ht="15" customHeight="1" x14ac:dyDescent="0.2">
      <c r="A41" s="6" t="s">
        <v>15</v>
      </c>
      <c r="B41" s="7">
        <v>4567</v>
      </c>
      <c r="C41" s="7">
        <v>3264</v>
      </c>
      <c r="D41" s="5">
        <f t="shared" si="4"/>
        <v>1303</v>
      </c>
      <c r="E41" s="5">
        <f t="shared" si="5"/>
        <v>70168</v>
      </c>
    </row>
    <row r="42" spans="1:5" ht="15" customHeight="1" x14ac:dyDescent="0.2">
      <c r="A42" s="6" t="s">
        <v>16</v>
      </c>
      <c r="B42" s="7">
        <v>4066</v>
      </c>
      <c r="C42" s="7">
        <v>2908</v>
      </c>
      <c r="D42" s="5">
        <f t="shared" si="4"/>
        <v>1158</v>
      </c>
      <c r="E42" s="5">
        <f t="shared" si="5"/>
        <v>71326</v>
      </c>
    </row>
    <row r="43" spans="1:5" ht="15" customHeight="1" x14ac:dyDescent="0.2">
      <c r="A43" s="6" t="s">
        <v>17</v>
      </c>
      <c r="B43" s="7">
        <v>3980</v>
      </c>
      <c r="C43" s="7">
        <v>3404</v>
      </c>
      <c r="D43" s="5">
        <f t="shared" si="4"/>
        <v>576</v>
      </c>
      <c r="E43" s="5">
        <f t="shared" si="5"/>
        <v>71902</v>
      </c>
    </row>
    <row r="44" spans="1:5" ht="15" customHeight="1" x14ac:dyDescent="0.2">
      <c r="A44" s="6" t="s">
        <v>18</v>
      </c>
      <c r="B44" s="7">
        <v>3970</v>
      </c>
      <c r="C44" s="7">
        <v>3244</v>
      </c>
      <c r="D44" s="5">
        <f t="shared" si="4"/>
        <v>726</v>
      </c>
      <c r="E44" s="5">
        <f t="shared" si="5"/>
        <v>72628</v>
      </c>
    </row>
    <row r="45" spans="1:5" ht="15" customHeight="1" x14ac:dyDescent="0.2">
      <c r="A45" s="6" t="s">
        <v>19</v>
      </c>
      <c r="B45" s="7">
        <v>2891</v>
      </c>
      <c r="C45" s="7">
        <v>4377</v>
      </c>
      <c r="D45" s="5">
        <f t="shared" si="4"/>
        <v>-1486</v>
      </c>
      <c r="E45" s="5">
        <f t="shared" si="5"/>
        <v>71142</v>
      </c>
    </row>
    <row r="46" spans="1:5" ht="15" customHeight="1" x14ac:dyDescent="0.2">
      <c r="A46" s="8" t="s">
        <v>24</v>
      </c>
      <c r="B46" s="9">
        <v>47923</v>
      </c>
      <c r="C46" s="9">
        <v>40488</v>
      </c>
      <c r="D46" s="10">
        <f>SUM(D34:D45)</f>
        <v>7435</v>
      </c>
      <c r="E46" s="10">
        <f>E45</f>
        <v>71142</v>
      </c>
    </row>
    <row r="47" spans="1:5" ht="15" customHeight="1" x14ac:dyDescent="0.2">
      <c r="A47" s="2" t="s">
        <v>25</v>
      </c>
      <c r="B47" s="3">
        <v>4818</v>
      </c>
      <c r="C47" s="3">
        <v>3942</v>
      </c>
      <c r="D47" s="4">
        <f t="shared" ref="D47:D58" si="6">B47-C47</f>
        <v>876</v>
      </c>
      <c r="E47" s="4">
        <f>E45+D47</f>
        <v>72018</v>
      </c>
    </row>
    <row r="48" spans="1:5" ht="15" customHeight="1" x14ac:dyDescent="0.2">
      <c r="A48" s="6" t="s">
        <v>9</v>
      </c>
      <c r="B48" s="7">
        <v>4103</v>
      </c>
      <c r="C48" s="7">
        <v>3749</v>
      </c>
      <c r="D48" s="5">
        <f t="shared" si="6"/>
        <v>354</v>
      </c>
      <c r="E48" s="5">
        <f t="shared" ref="E48:E58" si="7">E47+D48</f>
        <v>72372</v>
      </c>
    </row>
    <row r="49" spans="1:5" ht="15" customHeight="1" x14ac:dyDescent="0.2">
      <c r="A49" s="6" t="s">
        <v>10</v>
      </c>
      <c r="B49" s="7">
        <v>4937</v>
      </c>
      <c r="C49" s="7">
        <v>3837</v>
      </c>
      <c r="D49" s="5">
        <f t="shared" si="6"/>
        <v>1100</v>
      </c>
      <c r="E49" s="5">
        <f t="shared" si="7"/>
        <v>73472</v>
      </c>
    </row>
    <row r="50" spans="1:5" ht="15" customHeight="1" x14ac:dyDescent="0.2">
      <c r="A50" s="6" t="s">
        <v>11</v>
      </c>
      <c r="B50" s="7">
        <v>4205</v>
      </c>
      <c r="C50" s="7">
        <v>3457</v>
      </c>
      <c r="D50" s="5">
        <f t="shared" si="6"/>
        <v>748</v>
      </c>
      <c r="E50" s="5">
        <f t="shared" si="7"/>
        <v>74220</v>
      </c>
    </row>
    <row r="51" spans="1:5" ht="15" customHeight="1" x14ac:dyDescent="0.2">
      <c r="A51" s="6" t="s">
        <v>12</v>
      </c>
      <c r="B51" s="7">
        <v>3886</v>
      </c>
      <c r="C51" s="7">
        <v>3696</v>
      </c>
      <c r="D51" s="5">
        <f t="shared" si="6"/>
        <v>190</v>
      </c>
      <c r="E51" s="5">
        <f t="shared" si="7"/>
        <v>74410</v>
      </c>
    </row>
    <row r="52" spans="1:5" ht="15" customHeight="1" x14ac:dyDescent="0.2">
      <c r="A52" s="6" t="s">
        <v>13</v>
      </c>
      <c r="B52" s="7">
        <v>3511</v>
      </c>
      <c r="C52" s="7">
        <v>3471</v>
      </c>
      <c r="D52" s="5">
        <f t="shared" si="6"/>
        <v>40</v>
      </c>
      <c r="E52" s="5">
        <f t="shared" si="7"/>
        <v>74450</v>
      </c>
    </row>
    <row r="53" spans="1:5" ht="15" customHeight="1" x14ac:dyDescent="0.2">
      <c r="A53" s="6" t="s">
        <v>14</v>
      </c>
      <c r="B53" s="7">
        <v>3786</v>
      </c>
      <c r="C53" s="7">
        <v>3416</v>
      </c>
      <c r="D53" s="5">
        <f t="shared" si="6"/>
        <v>370</v>
      </c>
      <c r="E53" s="5">
        <f t="shared" si="7"/>
        <v>74820</v>
      </c>
    </row>
    <row r="54" spans="1:5" ht="15" customHeight="1" x14ac:dyDescent="0.2">
      <c r="A54" s="6" t="s">
        <v>15</v>
      </c>
      <c r="B54" s="7">
        <v>4293</v>
      </c>
      <c r="C54" s="7">
        <v>3465</v>
      </c>
      <c r="D54" s="5">
        <f t="shared" si="6"/>
        <v>828</v>
      </c>
      <c r="E54" s="5">
        <f t="shared" si="7"/>
        <v>75648</v>
      </c>
    </row>
    <row r="55" spans="1:5" ht="15" customHeight="1" x14ac:dyDescent="0.2">
      <c r="A55" s="6" t="s">
        <v>16</v>
      </c>
      <c r="B55" s="7">
        <v>4184</v>
      </c>
      <c r="C55" s="7">
        <v>3300</v>
      </c>
      <c r="D55" s="5">
        <f t="shared" si="6"/>
        <v>884</v>
      </c>
      <c r="E55" s="5">
        <f t="shared" si="7"/>
        <v>76532</v>
      </c>
    </row>
    <row r="56" spans="1:5" ht="15" customHeight="1" x14ac:dyDescent="0.2">
      <c r="A56" s="6" t="s">
        <v>17</v>
      </c>
      <c r="B56" s="7">
        <v>3540</v>
      </c>
      <c r="C56" s="7">
        <v>3545</v>
      </c>
      <c r="D56" s="5">
        <f t="shared" si="6"/>
        <v>-5</v>
      </c>
      <c r="E56" s="5">
        <f t="shared" si="7"/>
        <v>76527</v>
      </c>
    </row>
    <row r="57" spans="1:5" ht="18" customHeight="1" x14ac:dyDescent="0.2">
      <c r="A57" s="6" t="s">
        <v>18</v>
      </c>
      <c r="B57" s="7">
        <v>4030</v>
      </c>
      <c r="C57" s="7">
        <v>3467</v>
      </c>
      <c r="D57" s="5">
        <f t="shared" si="6"/>
        <v>563</v>
      </c>
      <c r="E57" s="5">
        <f t="shared" si="7"/>
        <v>77090</v>
      </c>
    </row>
    <row r="58" spans="1:5" ht="15" customHeight="1" x14ac:dyDescent="0.2">
      <c r="A58" s="6" t="s">
        <v>19</v>
      </c>
      <c r="B58" s="7">
        <v>2727</v>
      </c>
      <c r="C58" s="7">
        <v>3622</v>
      </c>
      <c r="D58" s="5">
        <f t="shared" si="6"/>
        <v>-895</v>
      </c>
      <c r="E58" s="5">
        <f t="shared" si="7"/>
        <v>76195</v>
      </c>
    </row>
    <row r="59" spans="1:5" ht="15" customHeight="1" x14ac:dyDescent="0.2">
      <c r="A59" s="8" t="s">
        <v>34</v>
      </c>
      <c r="B59" s="9">
        <v>48020</v>
      </c>
      <c r="C59" s="9">
        <v>42967</v>
      </c>
      <c r="D59" s="10">
        <f>SUM(D47:D58)</f>
        <v>5053</v>
      </c>
      <c r="E59" s="10">
        <f>E58</f>
        <v>76195</v>
      </c>
    </row>
    <row r="60" spans="1:5" ht="15" customHeight="1" x14ac:dyDescent="0.2">
      <c r="A60" s="2" t="s">
        <v>35</v>
      </c>
      <c r="B60" s="3">
        <v>3772</v>
      </c>
      <c r="C60" s="3">
        <v>3389</v>
      </c>
      <c r="D60" s="4">
        <f t="shared" ref="D60:D71" si="8">B60-C60</f>
        <v>383</v>
      </c>
      <c r="E60" s="4">
        <f>E58+D60</f>
        <v>76578</v>
      </c>
    </row>
    <row r="61" spans="1:5" ht="15" customHeight="1" x14ac:dyDescent="0.2">
      <c r="A61" s="6" t="s">
        <v>9</v>
      </c>
      <c r="B61" s="7">
        <v>4709</v>
      </c>
      <c r="C61" s="7">
        <v>3590</v>
      </c>
      <c r="D61" s="5">
        <f t="shared" si="8"/>
        <v>1119</v>
      </c>
      <c r="E61" s="5">
        <f t="shared" ref="E61:E71" si="9">E60+D61</f>
        <v>77697</v>
      </c>
    </row>
    <row r="62" spans="1:5" ht="15" customHeight="1" x14ac:dyDescent="0.2">
      <c r="A62" s="6" t="s">
        <v>10</v>
      </c>
      <c r="B62" s="7">
        <v>4442</v>
      </c>
      <c r="C62" s="7">
        <v>3605</v>
      </c>
      <c r="D62" s="5">
        <f t="shared" si="8"/>
        <v>837</v>
      </c>
      <c r="E62" s="5">
        <f t="shared" si="9"/>
        <v>78534</v>
      </c>
    </row>
    <row r="63" spans="1:5" ht="15" customHeight="1" x14ac:dyDescent="0.2">
      <c r="A63" s="6" t="s">
        <v>11</v>
      </c>
      <c r="B63" s="7">
        <v>4216</v>
      </c>
      <c r="C63" s="7">
        <v>3700</v>
      </c>
      <c r="D63" s="5">
        <f t="shared" si="8"/>
        <v>516</v>
      </c>
      <c r="E63" s="5">
        <f t="shared" si="9"/>
        <v>79050</v>
      </c>
    </row>
    <row r="64" spans="1:5" ht="15" customHeight="1" x14ac:dyDescent="0.2">
      <c r="A64" s="6" t="s">
        <v>12</v>
      </c>
      <c r="B64" s="7">
        <v>4234</v>
      </c>
      <c r="C64" s="7">
        <v>3629</v>
      </c>
      <c r="D64" s="5">
        <f t="shared" si="8"/>
        <v>605</v>
      </c>
      <c r="E64" s="5">
        <f t="shared" si="9"/>
        <v>79655</v>
      </c>
    </row>
    <row r="65" spans="1:5" ht="15" customHeight="1" x14ac:dyDescent="0.2">
      <c r="A65" s="6" t="s">
        <v>13</v>
      </c>
      <c r="B65" s="7">
        <v>3532</v>
      </c>
      <c r="C65" s="7">
        <v>3224</v>
      </c>
      <c r="D65" s="5">
        <f t="shared" si="8"/>
        <v>308</v>
      </c>
      <c r="E65" s="5">
        <f t="shared" si="9"/>
        <v>79963</v>
      </c>
    </row>
    <row r="66" spans="1:5" ht="15" customHeight="1" x14ac:dyDescent="0.2">
      <c r="A66" s="6" t="s">
        <v>14</v>
      </c>
      <c r="B66" s="7">
        <v>3995</v>
      </c>
      <c r="C66" s="7">
        <v>3795</v>
      </c>
      <c r="D66" s="5">
        <f t="shared" si="8"/>
        <v>200</v>
      </c>
      <c r="E66" s="5">
        <f t="shared" si="9"/>
        <v>80163</v>
      </c>
    </row>
    <row r="67" spans="1:5" ht="15" customHeight="1" x14ac:dyDescent="0.2">
      <c r="A67" s="6" t="s">
        <v>15</v>
      </c>
      <c r="B67" s="7">
        <v>4525</v>
      </c>
      <c r="C67" s="7">
        <v>3650</v>
      </c>
      <c r="D67" s="5">
        <f t="shared" si="8"/>
        <v>875</v>
      </c>
      <c r="E67" s="5">
        <f t="shared" si="9"/>
        <v>81038</v>
      </c>
    </row>
    <row r="68" spans="1:5" ht="15" customHeight="1" x14ac:dyDescent="0.2">
      <c r="A68" s="6" t="s">
        <v>16</v>
      </c>
      <c r="B68" s="7">
        <v>4255</v>
      </c>
      <c r="C68" s="7">
        <v>3370</v>
      </c>
      <c r="D68" s="5">
        <f t="shared" si="8"/>
        <v>885</v>
      </c>
      <c r="E68" s="5">
        <f t="shared" si="9"/>
        <v>81923</v>
      </c>
    </row>
    <row r="69" spans="1:5" ht="15" customHeight="1" x14ac:dyDescent="0.2">
      <c r="A69" s="6" t="s">
        <v>17</v>
      </c>
      <c r="B69" s="7">
        <v>4152</v>
      </c>
      <c r="C69" s="7">
        <v>3875</v>
      </c>
      <c r="D69" s="5">
        <f t="shared" si="8"/>
        <v>277</v>
      </c>
      <c r="E69" s="5">
        <f t="shared" si="9"/>
        <v>82200</v>
      </c>
    </row>
    <row r="70" spans="1:5" ht="18" customHeight="1" x14ac:dyDescent="0.2">
      <c r="A70" s="6" t="s">
        <v>18</v>
      </c>
      <c r="B70" s="7">
        <v>4489</v>
      </c>
      <c r="C70" s="7">
        <v>3623</v>
      </c>
      <c r="D70" s="5">
        <f t="shared" si="8"/>
        <v>866</v>
      </c>
      <c r="E70" s="5">
        <f t="shared" si="9"/>
        <v>83066</v>
      </c>
    </row>
    <row r="71" spans="1:5" ht="15" customHeight="1" x14ac:dyDescent="0.2">
      <c r="A71" s="6" t="s">
        <v>19</v>
      </c>
      <c r="B71" s="7">
        <v>3227</v>
      </c>
      <c r="C71" s="7">
        <v>3740</v>
      </c>
      <c r="D71" s="5">
        <f t="shared" si="8"/>
        <v>-513</v>
      </c>
      <c r="E71" s="5">
        <f t="shared" si="9"/>
        <v>82553</v>
      </c>
    </row>
    <row r="72" spans="1:5" ht="15" customHeight="1" x14ac:dyDescent="0.2">
      <c r="A72" s="8" t="s">
        <v>38</v>
      </c>
      <c r="B72" s="9">
        <v>49548</v>
      </c>
      <c r="C72" s="9">
        <v>43190</v>
      </c>
      <c r="D72" s="10">
        <f>SUM(D60:D71)</f>
        <v>6358</v>
      </c>
      <c r="E72" s="10">
        <f>E71</f>
        <v>82553</v>
      </c>
    </row>
    <row r="73" spans="1:5" ht="15" customHeight="1" x14ac:dyDescent="0.2">
      <c r="A73" s="2" t="s">
        <v>40</v>
      </c>
      <c r="B73" s="3">
        <v>3929</v>
      </c>
      <c r="C73" s="3">
        <v>3681</v>
      </c>
      <c r="D73" s="4">
        <f t="shared" ref="D73:D84" si="10">B73-C73</f>
        <v>248</v>
      </c>
      <c r="E73" s="4">
        <f>E71+D73</f>
        <v>82801</v>
      </c>
    </row>
    <row r="74" spans="1:5" ht="15" customHeight="1" x14ac:dyDescent="0.2">
      <c r="A74" s="6" t="s">
        <v>9</v>
      </c>
      <c r="B74" s="7">
        <v>4618</v>
      </c>
      <c r="C74" s="7">
        <v>3664</v>
      </c>
      <c r="D74" s="5">
        <f t="shared" si="10"/>
        <v>954</v>
      </c>
      <c r="E74" s="5">
        <f t="shared" ref="E74:E84" si="11">E73+D74</f>
        <v>83755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83755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83755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83755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83755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83755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83755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83755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83755</v>
      </c>
    </row>
    <row r="83" spans="1:5" ht="18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83755</v>
      </c>
    </row>
    <row r="84" spans="1:5" ht="15" hidden="1" customHeight="1" x14ac:dyDescent="0.2">
      <c r="A84" s="6" t="s">
        <v>36</v>
      </c>
      <c r="B84" s="7">
        <v>0</v>
      </c>
      <c r="C84" s="7">
        <v>0</v>
      </c>
      <c r="D84" s="5">
        <f t="shared" si="10"/>
        <v>0</v>
      </c>
      <c r="E84" s="5">
        <f t="shared" si="11"/>
        <v>83755</v>
      </c>
    </row>
    <row r="85" spans="1:5" ht="15" customHeight="1" x14ac:dyDescent="0.2">
      <c r="A85" s="8" t="s">
        <v>37</v>
      </c>
      <c r="B85" s="9">
        <v>8547</v>
      </c>
      <c r="C85" s="9">
        <v>7345</v>
      </c>
      <c r="D85" s="10">
        <f>SUM(D73:D84)</f>
        <v>1202</v>
      </c>
      <c r="E85" s="10">
        <f>E84</f>
        <v>83755</v>
      </c>
    </row>
    <row r="86" spans="1:5" x14ac:dyDescent="0.2">
      <c r="A86" s="11" t="s">
        <v>26</v>
      </c>
    </row>
    <row r="87" spans="1:5" x14ac:dyDescent="0.2">
      <c r="A87" s="12" t="s">
        <v>27</v>
      </c>
    </row>
    <row r="88" spans="1:5" ht="26.25" customHeight="1" x14ac:dyDescent="0.2">
      <c r="A88" s="18" t="s">
        <v>39</v>
      </c>
      <c r="B88" s="18"/>
      <c r="C88" s="18"/>
      <c r="D88" s="18"/>
      <c r="E88" s="18"/>
    </row>
    <row r="90" spans="1:5" x14ac:dyDescent="0.2">
      <c r="E90" s="13"/>
    </row>
    <row r="91" spans="1:5" x14ac:dyDescent="0.2">
      <c r="E91" s="14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91"/>
  <sheetViews>
    <sheetView showGridLines="0" zoomScaleNormal="100" workbookViewId="0">
      <pane ySplit="7" topLeftCell="A68" activePane="bottomLeft" state="frozen"/>
      <selection pane="bottomLeft" activeCell="C89" sqref="C89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1" t="s">
        <v>31</v>
      </c>
      <c r="B4" s="21"/>
      <c r="C4" s="21"/>
      <c r="D4" s="21"/>
      <c r="E4" s="21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">
      <c r="A7" s="22"/>
      <c r="B7" s="23"/>
      <c r="C7" s="22"/>
      <c r="D7" s="24"/>
      <c r="E7" s="24"/>
    </row>
    <row r="8" spans="1:5" ht="15" customHeight="1" x14ac:dyDescent="0.2">
      <c r="A8" s="2" t="s">
        <v>8</v>
      </c>
      <c r="B8" s="15">
        <v>25736</v>
      </c>
      <c r="C8" s="3">
        <v>24398</v>
      </c>
      <c r="D8" s="4">
        <f t="shared" ref="D8:D19" si="0">B8-C8</f>
        <v>1338</v>
      </c>
      <c r="E8" s="5">
        <v>767316</v>
      </c>
    </row>
    <row r="9" spans="1:5" ht="15" customHeight="1" x14ac:dyDescent="0.2">
      <c r="A9" s="6" t="s">
        <v>9</v>
      </c>
      <c r="B9" s="7">
        <v>27127</v>
      </c>
      <c r="C9" s="7">
        <v>22606</v>
      </c>
      <c r="D9" s="5">
        <f t="shared" si="0"/>
        <v>4521</v>
      </c>
      <c r="E9" s="5">
        <f t="shared" ref="E9:E19" si="1">E8+D9</f>
        <v>771837</v>
      </c>
    </row>
    <row r="10" spans="1:5" ht="15" customHeight="1" x14ac:dyDescent="0.2">
      <c r="A10" s="6" t="s">
        <v>10</v>
      </c>
      <c r="B10" s="7">
        <v>24355</v>
      </c>
      <c r="C10" s="7">
        <v>27176</v>
      </c>
      <c r="D10" s="5">
        <f t="shared" si="0"/>
        <v>-2821</v>
      </c>
      <c r="E10" s="5">
        <f t="shared" si="1"/>
        <v>769016</v>
      </c>
    </row>
    <row r="11" spans="1:5" ht="15" customHeight="1" x14ac:dyDescent="0.2">
      <c r="A11" s="6" t="s">
        <v>11</v>
      </c>
      <c r="B11" s="17">
        <v>13300</v>
      </c>
      <c r="C11" s="7">
        <v>24292</v>
      </c>
      <c r="D11" s="5">
        <f t="shared" si="0"/>
        <v>-10992</v>
      </c>
      <c r="E11" s="5">
        <f t="shared" si="1"/>
        <v>758024</v>
      </c>
    </row>
    <row r="12" spans="1:5" ht="15" customHeight="1" x14ac:dyDescent="0.2">
      <c r="A12" s="6" t="s">
        <v>12</v>
      </c>
      <c r="B12" s="7">
        <v>15619</v>
      </c>
      <c r="C12" s="7">
        <v>19117</v>
      </c>
      <c r="D12" s="5">
        <f t="shared" si="0"/>
        <v>-3498</v>
      </c>
      <c r="E12" s="5">
        <f t="shared" si="1"/>
        <v>754526</v>
      </c>
    </row>
    <row r="13" spans="1:5" ht="15" customHeight="1" x14ac:dyDescent="0.2">
      <c r="A13" s="6" t="s">
        <v>13</v>
      </c>
      <c r="B13" s="7">
        <v>23111</v>
      </c>
      <c r="C13" s="7">
        <v>18219</v>
      </c>
      <c r="D13" s="5">
        <f t="shared" si="0"/>
        <v>4892</v>
      </c>
      <c r="E13" s="5">
        <f t="shared" si="1"/>
        <v>759418</v>
      </c>
    </row>
    <row r="14" spans="1:5" ht="15" customHeight="1" x14ac:dyDescent="0.2">
      <c r="A14" s="6" t="s">
        <v>14</v>
      </c>
      <c r="B14" s="7">
        <v>28753</v>
      </c>
      <c r="C14" s="7">
        <v>20275</v>
      </c>
      <c r="D14" s="5">
        <f t="shared" si="0"/>
        <v>8478</v>
      </c>
      <c r="E14" s="5">
        <f t="shared" si="1"/>
        <v>767896</v>
      </c>
    </row>
    <row r="15" spans="1:5" ht="15" customHeight="1" x14ac:dyDescent="0.2">
      <c r="A15" s="6" t="s">
        <v>15</v>
      </c>
      <c r="B15" s="7">
        <v>30683</v>
      </c>
      <c r="C15" s="7">
        <v>20583</v>
      </c>
      <c r="D15" s="5">
        <f t="shared" si="0"/>
        <v>10100</v>
      </c>
      <c r="E15" s="5">
        <f t="shared" si="1"/>
        <v>777996</v>
      </c>
    </row>
    <row r="16" spans="1:5" ht="15" customHeight="1" x14ac:dyDescent="0.2">
      <c r="A16" s="6" t="s">
        <v>16</v>
      </c>
      <c r="B16" s="7">
        <v>32165</v>
      </c>
      <c r="C16" s="7">
        <v>22236</v>
      </c>
      <c r="D16" s="5">
        <f t="shared" si="0"/>
        <v>9929</v>
      </c>
      <c r="E16" s="5">
        <f t="shared" si="1"/>
        <v>787925</v>
      </c>
    </row>
    <row r="17" spans="1:5" ht="15.75" customHeight="1" x14ac:dyDescent="0.2">
      <c r="A17" s="6" t="s">
        <v>17</v>
      </c>
      <c r="B17" s="7">
        <v>34192</v>
      </c>
      <c r="C17" s="7">
        <v>24312</v>
      </c>
      <c r="D17" s="5">
        <f t="shared" si="0"/>
        <v>9880</v>
      </c>
      <c r="E17" s="5">
        <f t="shared" si="1"/>
        <v>797805</v>
      </c>
    </row>
    <row r="18" spans="1:5" ht="15" customHeight="1" x14ac:dyDescent="0.2">
      <c r="A18" s="6" t="s">
        <v>18</v>
      </c>
      <c r="B18" s="7">
        <v>31011</v>
      </c>
      <c r="C18" s="7">
        <v>25172</v>
      </c>
      <c r="D18" s="5">
        <f t="shared" si="0"/>
        <v>5839</v>
      </c>
      <c r="E18" s="5">
        <f t="shared" si="1"/>
        <v>803644</v>
      </c>
    </row>
    <row r="19" spans="1:5" ht="15" customHeight="1" x14ac:dyDescent="0.2">
      <c r="A19" s="6" t="s">
        <v>19</v>
      </c>
      <c r="B19" s="7">
        <v>23485</v>
      </c>
      <c r="C19" s="7">
        <v>31159</v>
      </c>
      <c r="D19" s="5">
        <f t="shared" si="0"/>
        <v>-7674</v>
      </c>
      <c r="E19" s="5">
        <f t="shared" si="1"/>
        <v>795970</v>
      </c>
    </row>
    <row r="20" spans="1:5" ht="15" customHeight="1" x14ac:dyDescent="0.2">
      <c r="A20" s="8" t="s">
        <v>20</v>
      </c>
      <c r="B20" s="9">
        <v>309537</v>
      </c>
      <c r="C20" s="9">
        <v>279545</v>
      </c>
      <c r="D20" s="9">
        <f>SUM(D8:D19)</f>
        <v>29992</v>
      </c>
      <c r="E20" s="10">
        <f>E19</f>
        <v>795970</v>
      </c>
    </row>
    <row r="21" spans="1:5" ht="15" customHeight="1" x14ac:dyDescent="0.2">
      <c r="A21" s="2" t="s">
        <v>21</v>
      </c>
      <c r="B21" s="3">
        <v>31749</v>
      </c>
      <c r="C21" s="3">
        <v>28087</v>
      </c>
      <c r="D21" s="4">
        <f t="shared" ref="D21:D32" si="2">B21-C21</f>
        <v>3662</v>
      </c>
      <c r="E21" s="4">
        <f>E19+D21</f>
        <v>799632</v>
      </c>
    </row>
    <row r="22" spans="1:5" ht="15" customHeight="1" x14ac:dyDescent="0.2">
      <c r="A22" s="6" t="s">
        <v>9</v>
      </c>
      <c r="B22" s="7">
        <v>34774</v>
      </c>
      <c r="C22" s="7">
        <v>25785</v>
      </c>
      <c r="D22" s="5">
        <f t="shared" si="2"/>
        <v>8989</v>
      </c>
      <c r="E22" s="5">
        <f t="shared" ref="E22:E32" si="3">E21+D22</f>
        <v>808621</v>
      </c>
    </row>
    <row r="23" spans="1:5" ht="15" customHeight="1" x14ac:dyDescent="0.2">
      <c r="A23" s="6" t="s">
        <v>10</v>
      </c>
      <c r="B23" s="7">
        <v>34973</v>
      </c>
      <c r="C23" s="7">
        <v>29388</v>
      </c>
      <c r="D23" s="5">
        <f t="shared" si="2"/>
        <v>5585</v>
      </c>
      <c r="E23" s="5">
        <f t="shared" si="3"/>
        <v>814206</v>
      </c>
    </row>
    <row r="24" spans="1:5" ht="15" customHeight="1" x14ac:dyDescent="0.2">
      <c r="A24" s="6" t="s">
        <v>11</v>
      </c>
      <c r="B24" s="7">
        <v>30011</v>
      </c>
      <c r="C24" s="7">
        <v>24888</v>
      </c>
      <c r="D24" s="5">
        <f t="shared" si="2"/>
        <v>5123</v>
      </c>
      <c r="E24" s="5">
        <f t="shared" si="3"/>
        <v>819329</v>
      </c>
    </row>
    <row r="25" spans="1:5" ht="15" customHeight="1" x14ac:dyDescent="0.2">
      <c r="A25" s="6" t="s">
        <v>12</v>
      </c>
      <c r="B25" s="7">
        <v>36027</v>
      </c>
      <c r="C25" s="7">
        <v>26595</v>
      </c>
      <c r="D25" s="5">
        <f t="shared" si="2"/>
        <v>9432</v>
      </c>
      <c r="E25" s="5">
        <f t="shared" si="3"/>
        <v>828761</v>
      </c>
    </row>
    <row r="26" spans="1:5" ht="15" customHeight="1" x14ac:dyDescent="0.2">
      <c r="A26" s="6" t="s">
        <v>13</v>
      </c>
      <c r="B26" s="7">
        <v>38515</v>
      </c>
      <c r="C26" s="7">
        <v>27317</v>
      </c>
      <c r="D26" s="5">
        <f t="shared" si="2"/>
        <v>11198</v>
      </c>
      <c r="E26" s="5">
        <f t="shared" si="3"/>
        <v>839959</v>
      </c>
    </row>
    <row r="27" spans="1:5" ht="18" customHeight="1" x14ac:dyDescent="0.2">
      <c r="A27" s="6" t="s">
        <v>14</v>
      </c>
      <c r="B27" s="7">
        <v>38806</v>
      </c>
      <c r="C27" s="7">
        <v>28462</v>
      </c>
      <c r="D27" s="5">
        <f t="shared" si="2"/>
        <v>10344</v>
      </c>
      <c r="E27" s="5">
        <f t="shared" si="3"/>
        <v>850303</v>
      </c>
    </row>
    <row r="28" spans="1:5" ht="15" customHeight="1" x14ac:dyDescent="0.2">
      <c r="A28" s="6" t="s">
        <v>15</v>
      </c>
      <c r="B28" s="7">
        <v>41040</v>
      </c>
      <c r="C28" s="7">
        <v>30949</v>
      </c>
      <c r="D28" s="5">
        <f t="shared" si="2"/>
        <v>10091</v>
      </c>
      <c r="E28" s="5">
        <f t="shared" si="3"/>
        <v>860394</v>
      </c>
    </row>
    <row r="29" spans="1:5" ht="15" customHeight="1" x14ac:dyDescent="0.2">
      <c r="A29" s="6" t="s">
        <v>16</v>
      </c>
      <c r="B29" s="7">
        <v>37943</v>
      </c>
      <c r="C29" s="16">
        <v>29447</v>
      </c>
      <c r="D29" s="5">
        <f t="shared" si="2"/>
        <v>8496</v>
      </c>
      <c r="E29" s="5">
        <f t="shared" si="3"/>
        <v>868890</v>
      </c>
    </row>
    <row r="30" spans="1:5" ht="15" customHeight="1" x14ac:dyDescent="0.2">
      <c r="A30" s="6" t="s">
        <v>17</v>
      </c>
      <c r="B30" s="7">
        <v>38580</v>
      </c>
      <c r="C30" s="16">
        <v>35523</v>
      </c>
      <c r="D30" s="5">
        <f t="shared" si="2"/>
        <v>3057</v>
      </c>
      <c r="E30" s="5">
        <f t="shared" si="3"/>
        <v>871947</v>
      </c>
    </row>
    <row r="31" spans="1:5" ht="15" customHeight="1" x14ac:dyDescent="0.2">
      <c r="A31" s="6" t="s">
        <v>18</v>
      </c>
      <c r="B31" s="7">
        <v>35238</v>
      </c>
      <c r="C31" s="16">
        <v>28831</v>
      </c>
      <c r="D31" s="5">
        <f t="shared" si="2"/>
        <v>6407</v>
      </c>
      <c r="E31" s="5">
        <f t="shared" si="3"/>
        <v>878354</v>
      </c>
    </row>
    <row r="32" spans="1:5" ht="15" customHeight="1" x14ac:dyDescent="0.2">
      <c r="A32" s="6" t="s">
        <v>19</v>
      </c>
      <c r="B32" s="7">
        <v>26734</v>
      </c>
      <c r="C32" s="16">
        <v>34329</v>
      </c>
      <c r="D32" s="5">
        <f t="shared" si="2"/>
        <v>-7595</v>
      </c>
      <c r="E32" s="5">
        <f t="shared" si="3"/>
        <v>870759</v>
      </c>
    </row>
    <row r="33" spans="1:5" ht="15" customHeight="1" x14ac:dyDescent="0.2">
      <c r="A33" s="8" t="s">
        <v>22</v>
      </c>
      <c r="B33" s="9">
        <v>424390</v>
      </c>
      <c r="C33" s="9">
        <v>349601</v>
      </c>
      <c r="D33" s="10">
        <f>SUM(D21:D32)</f>
        <v>74789</v>
      </c>
      <c r="E33" s="10">
        <f>E32</f>
        <v>870759</v>
      </c>
    </row>
    <row r="34" spans="1:5" ht="15" customHeight="1" x14ac:dyDescent="0.2">
      <c r="A34" s="2" t="s">
        <v>23</v>
      </c>
      <c r="B34" s="3">
        <v>33983</v>
      </c>
      <c r="C34" s="3">
        <v>34330</v>
      </c>
      <c r="D34" s="4">
        <f t="shared" ref="D34:D45" si="4">B34-C34</f>
        <v>-347</v>
      </c>
      <c r="E34" s="4">
        <f>E32+D34</f>
        <v>870412</v>
      </c>
    </row>
    <row r="35" spans="1:5" ht="15" customHeight="1" x14ac:dyDescent="0.2">
      <c r="A35" s="6" t="s">
        <v>9</v>
      </c>
      <c r="B35" s="7">
        <v>34153</v>
      </c>
      <c r="C35" s="7">
        <v>30431</v>
      </c>
      <c r="D35" s="5">
        <f t="shared" si="4"/>
        <v>3722</v>
      </c>
      <c r="E35" s="5">
        <f t="shared" ref="E35:E45" si="5">E34+D35</f>
        <v>874134</v>
      </c>
    </row>
    <row r="36" spans="1:5" ht="15" customHeight="1" x14ac:dyDescent="0.2">
      <c r="A36" s="6" t="s">
        <v>10</v>
      </c>
      <c r="B36" s="7">
        <v>34873</v>
      </c>
      <c r="C36" s="7">
        <v>33024</v>
      </c>
      <c r="D36" s="5">
        <f t="shared" si="4"/>
        <v>1849</v>
      </c>
      <c r="E36" s="5">
        <f t="shared" si="5"/>
        <v>875983</v>
      </c>
    </row>
    <row r="37" spans="1:5" ht="15" customHeight="1" x14ac:dyDescent="0.2">
      <c r="A37" s="6" t="s">
        <v>11</v>
      </c>
      <c r="B37" s="7">
        <v>34006</v>
      </c>
      <c r="C37" s="7">
        <v>29150</v>
      </c>
      <c r="D37" s="5">
        <f t="shared" si="4"/>
        <v>4856</v>
      </c>
      <c r="E37" s="5">
        <f t="shared" si="5"/>
        <v>880839</v>
      </c>
    </row>
    <row r="38" spans="1:5" ht="15" customHeight="1" x14ac:dyDescent="0.2">
      <c r="A38" s="6" t="s">
        <v>12</v>
      </c>
      <c r="B38" s="7">
        <v>37485</v>
      </c>
      <c r="C38" s="7">
        <v>30931</v>
      </c>
      <c r="D38" s="5">
        <f t="shared" si="4"/>
        <v>6554</v>
      </c>
      <c r="E38" s="5">
        <f t="shared" si="5"/>
        <v>887393</v>
      </c>
    </row>
    <row r="39" spans="1:5" ht="15" customHeight="1" x14ac:dyDescent="0.2">
      <c r="A39" s="6" t="s">
        <v>13</v>
      </c>
      <c r="B39" s="7">
        <v>39696</v>
      </c>
      <c r="C39" s="7">
        <v>29350</v>
      </c>
      <c r="D39" s="5">
        <f t="shared" si="4"/>
        <v>10346</v>
      </c>
      <c r="E39" s="5">
        <f t="shared" si="5"/>
        <v>897739</v>
      </c>
    </row>
    <row r="40" spans="1:5" ht="15" customHeight="1" x14ac:dyDescent="0.2">
      <c r="A40" s="6" t="s">
        <v>14</v>
      </c>
      <c r="B40" s="7">
        <v>37223</v>
      </c>
      <c r="C40" s="7">
        <v>30996</v>
      </c>
      <c r="D40" s="5">
        <f t="shared" si="4"/>
        <v>6227</v>
      </c>
      <c r="E40" s="5">
        <f t="shared" si="5"/>
        <v>903966</v>
      </c>
    </row>
    <row r="41" spans="1:5" ht="15" customHeight="1" x14ac:dyDescent="0.2">
      <c r="A41" s="6" t="s">
        <v>15</v>
      </c>
      <c r="B41" s="7">
        <v>41710</v>
      </c>
      <c r="C41" s="7">
        <v>33502</v>
      </c>
      <c r="D41" s="5">
        <f t="shared" si="4"/>
        <v>8208</v>
      </c>
      <c r="E41" s="5">
        <f t="shared" si="5"/>
        <v>912174</v>
      </c>
    </row>
    <row r="42" spans="1:5" ht="15" customHeight="1" x14ac:dyDescent="0.2">
      <c r="A42" s="6" t="s">
        <v>16</v>
      </c>
      <c r="B42" s="7">
        <v>40231</v>
      </c>
      <c r="C42" s="7">
        <v>32199</v>
      </c>
      <c r="D42" s="5">
        <f t="shared" si="4"/>
        <v>8032</v>
      </c>
      <c r="E42" s="5">
        <f t="shared" si="5"/>
        <v>920206</v>
      </c>
    </row>
    <row r="43" spans="1:5" ht="15" customHeight="1" x14ac:dyDescent="0.2">
      <c r="A43" s="6" t="s">
        <v>17</v>
      </c>
      <c r="B43" s="7">
        <v>35833</v>
      </c>
      <c r="C43" s="7">
        <v>34211</v>
      </c>
      <c r="D43" s="5">
        <f t="shared" si="4"/>
        <v>1622</v>
      </c>
      <c r="E43" s="5">
        <f t="shared" si="5"/>
        <v>921828</v>
      </c>
    </row>
    <row r="44" spans="1:5" ht="15" customHeight="1" x14ac:dyDescent="0.2">
      <c r="A44" s="6" t="s">
        <v>18</v>
      </c>
      <c r="B44" s="7">
        <v>32778</v>
      </c>
      <c r="C44" s="7">
        <v>34434</v>
      </c>
      <c r="D44" s="5">
        <f t="shared" si="4"/>
        <v>-1656</v>
      </c>
      <c r="E44" s="5">
        <f t="shared" si="5"/>
        <v>920172</v>
      </c>
    </row>
    <row r="45" spans="1:5" ht="15" customHeight="1" x14ac:dyDescent="0.2">
      <c r="A45" s="6" t="s">
        <v>19</v>
      </c>
      <c r="B45" s="7">
        <v>25846</v>
      </c>
      <c r="C45" s="7">
        <v>42847</v>
      </c>
      <c r="D45" s="5">
        <f t="shared" si="4"/>
        <v>-17001</v>
      </c>
      <c r="E45" s="5">
        <f t="shared" si="5"/>
        <v>903171</v>
      </c>
    </row>
    <row r="46" spans="1:5" ht="15" customHeight="1" x14ac:dyDescent="0.2">
      <c r="A46" s="8" t="s">
        <v>24</v>
      </c>
      <c r="B46" s="9">
        <v>427817</v>
      </c>
      <c r="C46" s="9">
        <v>395405</v>
      </c>
      <c r="D46" s="10">
        <f>SUM(D34:D45)</f>
        <v>32412</v>
      </c>
      <c r="E46" s="10">
        <f>E45</f>
        <v>903171</v>
      </c>
    </row>
    <row r="47" spans="1:5" ht="15" customHeight="1" x14ac:dyDescent="0.2">
      <c r="A47" s="2" t="s">
        <v>25</v>
      </c>
      <c r="B47" s="3">
        <v>35386</v>
      </c>
      <c r="C47" s="3">
        <v>37283</v>
      </c>
      <c r="D47" s="4">
        <f t="shared" ref="D47:D58" si="6">B47-C47</f>
        <v>-1897</v>
      </c>
      <c r="E47" s="4">
        <f>E45+D47</f>
        <v>901274</v>
      </c>
    </row>
    <row r="48" spans="1:5" ht="15" customHeight="1" x14ac:dyDescent="0.2">
      <c r="A48" s="6" t="s">
        <v>9</v>
      </c>
      <c r="B48" s="7">
        <v>36084</v>
      </c>
      <c r="C48" s="7">
        <v>30407</v>
      </c>
      <c r="D48" s="5">
        <f t="shared" si="6"/>
        <v>5677</v>
      </c>
      <c r="E48" s="5">
        <f t="shared" ref="E48:E58" si="7">E47+D48</f>
        <v>906951</v>
      </c>
    </row>
    <row r="49" spans="1:5" ht="15" customHeight="1" x14ac:dyDescent="0.2">
      <c r="A49" s="6" t="s">
        <v>10</v>
      </c>
      <c r="B49" s="7">
        <v>39033</v>
      </c>
      <c r="C49" s="7">
        <v>34711</v>
      </c>
      <c r="D49" s="5">
        <f t="shared" si="6"/>
        <v>4322</v>
      </c>
      <c r="E49" s="5">
        <f t="shared" si="7"/>
        <v>911273</v>
      </c>
    </row>
    <row r="50" spans="1:5" ht="15" customHeight="1" x14ac:dyDescent="0.2">
      <c r="A50" s="6" t="s">
        <v>11</v>
      </c>
      <c r="B50" s="7">
        <v>36325</v>
      </c>
      <c r="C50" s="7">
        <v>30090</v>
      </c>
      <c r="D50" s="5">
        <f t="shared" si="6"/>
        <v>6235</v>
      </c>
      <c r="E50" s="5">
        <f t="shared" si="7"/>
        <v>917508</v>
      </c>
    </row>
    <row r="51" spans="1:5" ht="15" customHeight="1" x14ac:dyDescent="0.2">
      <c r="A51" s="6" t="s">
        <v>12</v>
      </c>
      <c r="B51" s="7">
        <v>39820</v>
      </c>
      <c r="C51" s="7">
        <v>32323</v>
      </c>
      <c r="D51" s="5">
        <f t="shared" si="6"/>
        <v>7497</v>
      </c>
      <c r="E51" s="5">
        <f t="shared" si="7"/>
        <v>925005</v>
      </c>
    </row>
    <row r="52" spans="1:5" ht="15" customHeight="1" x14ac:dyDescent="0.2">
      <c r="A52" s="6" t="s">
        <v>13</v>
      </c>
      <c r="B52" s="7">
        <v>40490</v>
      </c>
      <c r="C52" s="7">
        <v>33710</v>
      </c>
      <c r="D52" s="5">
        <f t="shared" si="6"/>
        <v>6780</v>
      </c>
      <c r="E52" s="5">
        <f t="shared" si="7"/>
        <v>931785</v>
      </c>
    </row>
    <row r="53" spans="1:5" ht="15" customHeight="1" x14ac:dyDescent="0.2">
      <c r="A53" s="6" t="s">
        <v>14</v>
      </c>
      <c r="B53" s="7">
        <v>38883</v>
      </c>
      <c r="C53" s="7">
        <v>31950</v>
      </c>
      <c r="D53" s="5">
        <f t="shared" si="6"/>
        <v>6933</v>
      </c>
      <c r="E53" s="5">
        <f t="shared" si="7"/>
        <v>938718</v>
      </c>
    </row>
    <row r="54" spans="1:5" ht="15" customHeight="1" x14ac:dyDescent="0.2">
      <c r="A54" s="6" t="s">
        <v>15</v>
      </c>
      <c r="B54" s="7">
        <v>43276</v>
      </c>
      <c r="C54" s="7">
        <v>36311</v>
      </c>
      <c r="D54" s="5">
        <f t="shared" si="6"/>
        <v>6965</v>
      </c>
      <c r="E54" s="5">
        <f t="shared" si="7"/>
        <v>945683</v>
      </c>
    </row>
    <row r="55" spans="1:5" ht="15" customHeight="1" x14ac:dyDescent="0.2">
      <c r="A55" s="6" t="s">
        <v>16</v>
      </c>
      <c r="B55" s="7">
        <v>41275</v>
      </c>
      <c r="C55" s="7">
        <v>32785</v>
      </c>
      <c r="D55" s="5">
        <f t="shared" si="6"/>
        <v>8490</v>
      </c>
      <c r="E55" s="5">
        <f t="shared" si="7"/>
        <v>954173</v>
      </c>
    </row>
    <row r="56" spans="1:5" ht="15" customHeight="1" x14ac:dyDescent="0.2">
      <c r="A56" s="6" t="s">
        <v>17</v>
      </c>
      <c r="B56" s="7">
        <v>37852</v>
      </c>
      <c r="C56" s="7">
        <v>33227</v>
      </c>
      <c r="D56" s="5">
        <f t="shared" si="6"/>
        <v>4625</v>
      </c>
      <c r="E56" s="5">
        <f t="shared" si="7"/>
        <v>958798</v>
      </c>
    </row>
    <row r="57" spans="1:5" ht="15" customHeight="1" x14ac:dyDescent="0.2">
      <c r="A57" s="6" t="s">
        <v>18</v>
      </c>
      <c r="B57" s="7">
        <v>34757</v>
      </c>
      <c r="C57" s="7">
        <v>34951</v>
      </c>
      <c r="D57" s="5">
        <f t="shared" si="6"/>
        <v>-194</v>
      </c>
      <c r="E57" s="5">
        <f t="shared" si="7"/>
        <v>958604</v>
      </c>
    </row>
    <row r="58" spans="1:5" ht="15" customHeight="1" x14ac:dyDescent="0.2">
      <c r="A58" s="6" t="s">
        <v>19</v>
      </c>
      <c r="B58" s="7">
        <v>27842</v>
      </c>
      <c r="C58" s="7">
        <v>37909</v>
      </c>
      <c r="D58" s="5">
        <f t="shared" si="6"/>
        <v>-10067</v>
      </c>
      <c r="E58" s="5">
        <f t="shared" si="7"/>
        <v>948537</v>
      </c>
    </row>
    <row r="59" spans="1:5" ht="15" customHeight="1" x14ac:dyDescent="0.2">
      <c r="A59" s="8" t="s">
        <v>34</v>
      </c>
      <c r="B59" s="9">
        <v>451023</v>
      </c>
      <c r="C59" s="9">
        <v>405657</v>
      </c>
      <c r="D59" s="10">
        <f>SUM(D47:D58)</f>
        <v>45366</v>
      </c>
      <c r="E59" s="10">
        <f>E58</f>
        <v>948537</v>
      </c>
    </row>
    <row r="60" spans="1:5" ht="15" customHeight="1" x14ac:dyDescent="0.2">
      <c r="A60" s="2" t="s">
        <v>35</v>
      </c>
      <c r="B60" s="3">
        <v>36764</v>
      </c>
      <c r="C60" s="3">
        <v>36417</v>
      </c>
      <c r="D60" s="4">
        <f t="shared" ref="D60:D71" si="8">B60-C60</f>
        <v>347</v>
      </c>
      <c r="E60" s="4">
        <f>E58+D60</f>
        <v>948884</v>
      </c>
    </row>
    <row r="61" spans="1:5" ht="15" customHeight="1" x14ac:dyDescent="0.2">
      <c r="A61" s="6" t="s">
        <v>9</v>
      </c>
      <c r="B61" s="7">
        <v>42252</v>
      </c>
      <c r="C61" s="7">
        <v>34961</v>
      </c>
      <c r="D61" s="5">
        <f t="shared" si="8"/>
        <v>7291</v>
      </c>
      <c r="E61" s="5">
        <f t="shared" ref="E61:E71" si="9">E60+D61</f>
        <v>956175</v>
      </c>
    </row>
    <row r="62" spans="1:5" ht="15" customHeight="1" x14ac:dyDescent="0.2">
      <c r="A62" s="6" t="s">
        <v>10</v>
      </c>
      <c r="B62" s="7">
        <v>40394</v>
      </c>
      <c r="C62" s="7">
        <v>38382</v>
      </c>
      <c r="D62" s="5">
        <f t="shared" si="8"/>
        <v>2012</v>
      </c>
      <c r="E62" s="5">
        <f t="shared" si="9"/>
        <v>958187</v>
      </c>
    </row>
    <row r="63" spans="1:5" ht="15" customHeight="1" x14ac:dyDescent="0.2">
      <c r="A63" s="6" t="s">
        <v>11</v>
      </c>
      <c r="B63" s="7">
        <v>44345</v>
      </c>
      <c r="C63" s="7">
        <v>37515</v>
      </c>
      <c r="D63" s="5">
        <f t="shared" si="8"/>
        <v>6830</v>
      </c>
      <c r="E63" s="5">
        <f t="shared" si="9"/>
        <v>965017</v>
      </c>
    </row>
    <row r="64" spans="1:5" ht="15" customHeight="1" x14ac:dyDescent="0.2">
      <c r="A64" s="6" t="s">
        <v>12</v>
      </c>
      <c r="B64" s="7">
        <v>42037</v>
      </c>
      <c r="C64" s="7">
        <v>38600</v>
      </c>
      <c r="D64" s="5">
        <f t="shared" si="8"/>
        <v>3437</v>
      </c>
      <c r="E64" s="5">
        <f t="shared" si="9"/>
        <v>968454</v>
      </c>
    </row>
    <row r="65" spans="1:5" ht="15" customHeight="1" x14ac:dyDescent="0.2">
      <c r="A65" s="6" t="s">
        <v>13</v>
      </c>
      <c r="B65" s="7">
        <v>42828</v>
      </c>
      <c r="C65" s="7">
        <v>34859</v>
      </c>
      <c r="D65" s="5">
        <f t="shared" si="8"/>
        <v>7969</v>
      </c>
      <c r="E65" s="5">
        <f t="shared" si="9"/>
        <v>976423</v>
      </c>
    </row>
    <row r="66" spans="1:5" ht="15" customHeight="1" x14ac:dyDescent="0.2">
      <c r="A66" s="6" t="s">
        <v>14</v>
      </c>
      <c r="B66" s="7">
        <v>43012</v>
      </c>
      <c r="C66" s="7">
        <v>37866</v>
      </c>
      <c r="D66" s="5">
        <f t="shared" si="8"/>
        <v>5146</v>
      </c>
      <c r="E66" s="5">
        <f t="shared" si="9"/>
        <v>981569</v>
      </c>
    </row>
    <row r="67" spans="1:5" ht="15" customHeight="1" x14ac:dyDescent="0.2">
      <c r="A67" s="6" t="s">
        <v>15</v>
      </c>
      <c r="B67" s="7">
        <v>43409</v>
      </c>
      <c r="C67" s="7">
        <v>38526</v>
      </c>
      <c r="D67" s="5">
        <f t="shared" si="8"/>
        <v>4883</v>
      </c>
      <c r="E67" s="5">
        <f t="shared" si="9"/>
        <v>986452</v>
      </c>
    </row>
    <row r="68" spans="1:5" ht="15" customHeight="1" x14ac:dyDescent="0.2">
      <c r="A68" s="6" t="s">
        <v>16</v>
      </c>
      <c r="B68" s="7">
        <v>43068</v>
      </c>
      <c r="C68" s="7">
        <v>34399</v>
      </c>
      <c r="D68" s="5">
        <f t="shared" si="8"/>
        <v>8669</v>
      </c>
      <c r="E68" s="5">
        <f t="shared" si="9"/>
        <v>995121</v>
      </c>
    </row>
    <row r="69" spans="1:5" ht="15" customHeight="1" x14ac:dyDescent="0.2">
      <c r="A69" s="6" t="s">
        <v>17</v>
      </c>
      <c r="B69" s="7">
        <v>40721</v>
      </c>
      <c r="C69" s="7">
        <v>38090</v>
      </c>
      <c r="D69" s="5">
        <f t="shared" si="8"/>
        <v>2631</v>
      </c>
      <c r="E69" s="5">
        <f t="shared" si="9"/>
        <v>997752</v>
      </c>
    </row>
    <row r="70" spans="1:5" ht="15" customHeight="1" x14ac:dyDescent="0.2">
      <c r="A70" s="6" t="s">
        <v>18</v>
      </c>
      <c r="B70" s="7">
        <v>36795</v>
      </c>
      <c r="C70" s="7">
        <v>35363</v>
      </c>
      <c r="D70" s="5">
        <f t="shared" si="8"/>
        <v>1432</v>
      </c>
      <c r="E70" s="5">
        <f t="shared" si="9"/>
        <v>999184</v>
      </c>
    </row>
    <row r="71" spans="1:5" ht="15" customHeight="1" x14ac:dyDescent="0.2">
      <c r="A71" s="6" t="s">
        <v>19</v>
      </c>
      <c r="B71" s="7">
        <v>28874</v>
      </c>
      <c r="C71" s="7">
        <v>40318</v>
      </c>
      <c r="D71" s="5">
        <f t="shared" si="8"/>
        <v>-11444</v>
      </c>
      <c r="E71" s="5">
        <f t="shared" si="9"/>
        <v>987740</v>
      </c>
    </row>
    <row r="72" spans="1:5" ht="15" customHeight="1" x14ac:dyDescent="0.2">
      <c r="A72" s="8" t="s">
        <v>38</v>
      </c>
      <c r="B72" s="9">
        <v>484499</v>
      </c>
      <c r="C72" s="9">
        <v>445296</v>
      </c>
      <c r="D72" s="10">
        <f>SUM(D60:D71)</f>
        <v>39203</v>
      </c>
      <c r="E72" s="10">
        <f>E71</f>
        <v>987740</v>
      </c>
    </row>
    <row r="73" spans="1:5" ht="15" customHeight="1" x14ac:dyDescent="0.2">
      <c r="A73" s="2" t="s">
        <v>40</v>
      </c>
      <c r="B73" s="3">
        <v>39053</v>
      </c>
      <c r="C73" s="3">
        <v>40860</v>
      </c>
      <c r="D73" s="4">
        <f t="shared" ref="D73:D84" si="10">B73-C73</f>
        <v>-1807</v>
      </c>
      <c r="E73" s="4">
        <f>E71+D73</f>
        <v>985933</v>
      </c>
    </row>
    <row r="74" spans="1:5" ht="15" customHeight="1" x14ac:dyDescent="0.2">
      <c r="A74" s="6" t="s">
        <v>9</v>
      </c>
      <c r="B74" s="7">
        <v>46705</v>
      </c>
      <c r="C74" s="7">
        <v>37715</v>
      </c>
      <c r="D74" s="5">
        <f t="shared" si="10"/>
        <v>8990</v>
      </c>
      <c r="E74" s="5">
        <f t="shared" ref="E74:E84" si="11">E73+D74</f>
        <v>994923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994923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994923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994923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994923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994923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994923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994923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994923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994923</v>
      </c>
    </row>
    <row r="84" spans="1:5" ht="15" hidden="1" customHeight="1" x14ac:dyDescent="0.2">
      <c r="A84" s="6" t="s">
        <v>36</v>
      </c>
      <c r="B84" s="7">
        <v>0</v>
      </c>
      <c r="C84" s="7">
        <v>0</v>
      </c>
      <c r="D84" s="5">
        <f t="shared" si="10"/>
        <v>0</v>
      </c>
      <c r="E84" s="5">
        <f t="shared" si="11"/>
        <v>994923</v>
      </c>
    </row>
    <row r="85" spans="1:5" ht="15" customHeight="1" x14ac:dyDescent="0.2">
      <c r="A85" s="8" t="s">
        <v>37</v>
      </c>
      <c r="B85" s="9">
        <v>85758</v>
      </c>
      <c r="C85" s="9">
        <v>78575</v>
      </c>
      <c r="D85" s="10">
        <f>SUM(D73:D84)</f>
        <v>7183</v>
      </c>
      <c r="E85" s="10">
        <f>E84</f>
        <v>994923</v>
      </c>
    </row>
    <row r="86" spans="1:5" x14ac:dyDescent="0.2">
      <c r="A86" s="11" t="s">
        <v>26</v>
      </c>
    </row>
    <row r="87" spans="1:5" x14ac:dyDescent="0.2">
      <c r="A87" s="12" t="s">
        <v>27</v>
      </c>
    </row>
    <row r="88" spans="1:5" ht="25.5" customHeight="1" x14ac:dyDescent="0.2">
      <c r="A88" s="18" t="s">
        <v>39</v>
      </c>
      <c r="B88" s="18"/>
      <c r="C88" s="18"/>
      <c r="D88" s="18"/>
      <c r="E88" s="18"/>
    </row>
    <row r="90" spans="1:5" x14ac:dyDescent="0.2">
      <c r="E90" s="13"/>
    </row>
    <row r="91" spans="1:5" x14ac:dyDescent="0.2">
      <c r="E91" s="14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91"/>
  <sheetViews>
    <sheetView showGridLines="0" zoomScaleNormal="100" workbookViewId="0">
      <pane ySplit="7" topLeftCell="A68" activePane="bottomLeft" state="frozen"/>
      <selection pane="bottomLeft" activeCell="H11" sqref="H11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1" t="s">
        <v>32</v>
      </c>
      <c r="B4" s="21"/>
      <c r="C4" s="21"/>
      <c r="D4" s="21"/>
      <c r="E4" s="21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">
      <c r="A7" s="22"/>
      <c r="B7" s="23"/>
      <c r="C7" s="22"/>
      <c r="D7" s="24"/>
      <c r="E7" s="24"/>
    </row>
    <row r="8" spans="1:5" ht="15" customHeight="1" x14ac:dyDescent="0.2">
      <c r="A8" s="2" t="s">
        <v>8</v>
      </c>
      <c r="B8" s="3">
        <v>2168</v>
      </c>
      <c r="C8" s="3">
        <v>2093</v>
      </c>
      <c r="D8" s="4">
        <f t="shared" ref="D8:D19" si="0">B8-C8</f>
        <v>75</v>
      </c>
      <c r="E8" s="5">
        <v>67473</v>
      </c>
    </row>
    <row r="9" spans="1:5" ht="15" customHeight="1" x14ac:dyDescent="0.2">
      <c r="A9" s="6" t="s">
        <v>9</v>
      </c>
      <c r="B9" s="7">
        <v>2306</v>
      </c>
      <c r="C9" s="7">
        <v>2126</v>
      </c>
      <c r="D9" s="5">
        <f t="shared" si="0"/>
        <v>180</v>
      </c>
      <c r="E9" s="5">
        <f t="shared" ref="E9:E19" si="1">E8+D9</f>
        <v>67653</v>
      </c>
    </row>
    <row r="10" spans="1:5" ht="15" customHeight="1" x14ac:dyDescent="0.2">
      <c r="A10" s="6" t="s">
        <v>10</v>
      </c>
      <c r="B10" s="7">
        <v>1696</v>
      </c>
      <c r="C10" s="7">
        <v>2032</v>
      </c>
      <c r="D10" s="5">
        <f t="shared" si="0"/>
        <v>-336</v>
      </c>
      <c r="E10" s="5">
        <f t="shared" si="1"/>
        <v>67317</v>
      </c>
    </row>
    <row r="11" spans="1:5" ht="15" customHeight="1" x14ac:dyDescent="0.2">
      <c r="A11" s="6" t="s">
        <v>11</v>
      </c>
      <c r="B11" s="7">
        <v>787</v>
      </c>
      <c r="C11" s="7">
        <v>1840</v>
      </c>
      <c r="D11" s="5">
        <f t="shared" si="0"/>
        <v>-1053</v>
      </c>
      <c r="E11" s="5">
        <f t="shared" si="1"/>
        <v>66264</v>
      </c>
    </row>
    <row r="12" spans="1:5" ht="15" customHeight="1" x14ac:dyDescent="0.2">
      <c r="A12" s="6" t="s">
        <v>12</v>
      </c>
      <c r="B12" s="7">
        <v>1067</v>
      </c>
      <c r="C12" s="7">
        <v>1468</v>
      </c>
      <c r="D12" s="5">
        <f t="shared" si="0"/>
        <v>-401</v>
      </c>
      <c r="E12" s="5">
        <f t="shared" si="1"/>
        <v>65863</v>
      </c>
    </row>
    <row r="13" spans="1:5" ht="15" customHeight="1" x14ac:dyDescent="0.2">
      <c r="A13" s="6" t="s">
        <v>13</v>
      </c>
      <c r="B13" s="7">
        <v>1288</v>
      </c>
      <c r="C13" s="7">
        <v>1302</v>
      </c>
      <c r="D13" s="5">
        <f t="shared" si="0"/>
        <v>-14</v>
      </c>
      <c r="E13" s="5">
        <f t="shared" si="1"/>
        <v>65849</v>
      </c>
    </row>
    <row r="14" spans="1:5" ht="15" customHeight="1" x14ac:dyDescent="0.2">
      <c r="A14" s="6" t="s">
        <v>14</v>
      </c>
      <c r="B14" s="7">
        <v>1873</v>
      </c>
      <c r="C14" s="7">
        <v>1889</v>
      </c>
      <c r="D14" s="5">
        <f t="shared" si="0"/>
        <v>-16</v>
      </c>
      <c r="E14" s="5">
        <f t="shared" si="1"/>
        <v>65833</v>
      </c>
    </row>
    <row r="15" spans="1:5" ht="15" customHeight="1" x14ac:dyDescent="0.2">
      <c r="A15" s="6" t="s">
        <v>15</v>
      </c>
      <c r="B15" s="7">
        <v>2224</v>
      </c>
      <c r="C15" s="7">
        <v>1692</v>
      </c>
      <c r="D15" s="5">
        <f t="shared" si="0"/>
        <v>532</v>
      </c>
      <c r="E15" s="5">
        <f t="shared" si="1"/>
        <v>66365</v>
      </c>
    </row>
    <row r="16" spans="1:5" ht="15" customHeight="1" x14ac:dyDescent="0.2">
      <c r="A16" s="6" t="s">
        <v>16</v>
      </c>
      <c r="B16" s="7">
        <v>2320</v>
      </c>
      <c r="C16" s="7">
        <v>1638</v>
      </c>
      <c r="D16" s="5">
        <f t="shared" si="0"/>
        <v>682</v>
      </c>
      <c r="E16" s="5">
        <f t="shared" si="1"/>
        <v>67047</v>
      </c>
    </row>
    <row r="17" spans="1:5" ht="15" customHeight="1" x14ac:dyDescent="0.2">
      <c r="A17" s="6" t="s">
        <v>17</v>
      </c>
      <c r="B17" s="7">
        <v>3131</v>
      </c>
      <c r="C17" s="7">
        <v>1798</v>
      </c>
      <c r="D17" s="5">
        <f t="shared" si="0"/>
        <v>1333</v>
      </c>
      <c r="E17" s="5">
        <f t="shared" si="1"/>
        <v>68380</v>
      </c>
    </row>
    <row r="18" spans="1:5" ht="15" customHeight="1" x14ac:dyDescent="0.2">
      <c r="A18" s="6" t="s">
        <v>18</v>
      </c>
      <c r="B18" s="7">
        <v>1888</v>
      </c>
      <c r="C18" s="7">
        <v>1809</v>
      </c>
      <c r="D18" s="5">
        <f t="shared" si="0"/>
        <v>79</v>
      </c>
      <c r="E18" s="5">
        <f t="shared" si="1"/>
        <v>68459</v>
      </c>
    </row>
    <row r="19" spans="1:5" ht="15" customHeight="1" x14ac:dyDescent="0.2">
      <c r="A19" s="6" t="s">
        <v>19</v>
      </c>
      <c r="B19" s="7">
        <v>2280</v>
      </c>
      <c r="C19" s="7">
        <v>2349</v>
      </c>
      <c r="D19" s="5">
        <f t="shared" si="0"/>
        <v>-69</v>
      </c>
      <c r="E19" s="5">
        <f t="shared" si="1"/>
        <v>68390</v>
      </c>
    </row>
    <row r="20" spans="1:5" ht="15" customHeight="1" x14ac:dyDescent="0.2">
      <c r="A20" s="8" t="s">
        <v>20</v>
      </c>
      <c r="B20" s="9">
        <v>23028</v>
      </c>
      <c r="C20" s="9">
        <v>22036</v>
      </c>
      <c r="D20" s="9">
        <f>SUM(D8:D19)</f>
        <v>992</v>
      </c>
      <c r="E20" s="10">
        <f>E19</f>
        <v>68390</v>
      </c>
    </row>
    <row r="21" spans="1:5" ht="15" customHeight="1" x14ac:dyDescent="0.2">
      <c r="A21" s="2" t="s">
        <v>21</v>
      </c>
      <c r="B21" s="3">
        <v>2755</v>
      </c>
      <c r="C21" s="3">
        <v>2319</v>
      </c>
      <c r="D21" s="4">
        <f t="shared" ref="D21:D32" si="2">B21-C21</f>
        <v>436</v>
      </c>
      <c r="E21" s="4">
        <f>E19+D21</f>
        <v>68826</v>
      </c>
    </row>
    <row r="22" spans="1:5" ht="15" customHeight="1" x14ac:dyDescent="0.2">
      <c r="A22" s="6" t="s">
        <v>9</v>
      </c>
      <c r="B22" s="7">
        <v>2715</v>
      </c>
      <c r="C22" s="7">
        <v>2141</v>
      </c>
      <c r="D22" s="5">
        <f t="shared" si="2"/>
        <v>574</v>
      </c>
      <c r="E22" s="5">
        <f t="shared" ref="E22:E32" si="3">E21+D22</f>
        <v>69400</v>
      </c>
    </row>
    <row r="23" spans="1:5" ht="15" customHeight="1" x14ac:dyDescent="0.2">
      <c r="A23" s="6" t="s">
        <v>10</v>
      </c>
      <c r="B23" s="7">
        <v>2610</v>
      </c>
      <c r="C23" s="7">
        <v>2233</v>
      </c>
      <c r="D23" s="5">
        <f t="shared" si="2"/>
        <v>377</v>
      </c>
      <c r="E23" s="5">
        <f t="shared" si="3"/>
        <v>69777</v>
      </c>
    </row>
    <row r="24" spans="1:5" ht="15" customHeight="1" x14ac:dyDescent="0.2">
      <c r="A24" s="6" t="s">
        <v>11</v>
      </c>
      <c r="B24" s="7">
        <v>1992</v>
      </c>
      <c r="C24" s="7">
        <v>1928</v>
      </c>
      <c r="D24" s="5">
        <f t="shared" si="2"/>
        <v>64</v>
      </c>
      <c r="E24" s="5">
        <f t="shared" si="3"/>
        <v>69841</v>
      </c>
    </row>
    <row r="25" spans="1:5" ht="15" customHeight="1" x14ac:dyDescent="0.2">
      <c r="A25" s="6" t="s">
        <v>12</v>
      </c>
      <c r="B25" s="7">
        <v>2790</v>
      </c>
      <c r="C25" s="7">
        <v>2045</v>
      </c>
      <c r="D25" s="5">
        <f t="shared" si="2"/>
        <v>745</v>
      </c>
      <c r="E25" s="5">
        <f t="shared" si="3"/>
        <v>70586</v>
      </c>
    </row>
    <row r="26" spans="1:5" ht="15" customHeight="1" x14ac:dyDescent="0.2">
      <c r="A26" s="6" t="s">
        <v>13</v>
      </c>
      <c r="B26" s="7">
        <v>2595</v>
      </c>
      <c r="C26" s="7">
        <v>2111</v>
      </c>
      <c r="D26" s="5">
        <f t="shared" si="2"/>
        <v>484</v>
      </c>
      <c r="E26" s="5">
        <f t="shared" si="3"/>
        <v>71070</v>
      </c>
    </row>
    <row r="27" spans="1:5" ht="15" customHeight="1" x14ac:dyDescent="0.2">
      <c r="A27" s="6" t="s">
        <v>14</v>
      </c>
      <c r="B27" s="7">
        <v>3233</v>
      </c>
      <c r="C27" s="7">
        <v>2256</v>
      </c>
      <c r="D27" s="5">
        <f t="shared" si="2"/>
        <v>977</v>
      </c>
      <c r="E27" s="5">
        <f t="shared" si="3"/>
        <v>72047</v>
      </c>
    </row>
    <row r="28" spans="1:5" ht="15" customHeight="1" x14ac:dyDescent="0.2">
      <c r="A28" s="6" t="s">
        <v>15</v>
      </c>
      <c r="B28" s="17">
        <v>3653</v>
      </c>
      <c r="C28" s="7">
        <v>2229</v>
      </c>
      <c r="D28" s="5">
        <f t="shared" si="2"/>
        <v>1424</v>
      </c>
      <c r="E28" s="5">
        <f t="shared" si="3"/>
        <v>73471</v>
      </c>
    </row>
    <row r="29" spans="1:5" ht="15" customHeight="1" x14ac:dyDescent="0.2">
      <c r="A29" s="6" t="s">
        <v>16</v>
      </c>
      <c r="B29" s="7">
        <v>3260</v>
      </c>
      <c r="C29" s="7">
        <v>2830</v>
      </c>
      <c r="D29" s="5">
        <f t="shared" si="2"/>
        <v>430</v>
      </c>
      <c r="E29" s="5">
        <f t="shared" si="3"/>
        <v>73901</v>
      </c>
    </row>
    <row r="30" spans="1:5" ht="15" customHeight="1" x14ac:dyDescent="0.2">
      <c r="A30" s="6" t="s">
        <v>17</v>
      </c>
      <c r="B30" s="7">
        <v>3028</v>
      </c>
      <c r="C30" s="7">
        <v>3232</v>
      </c>
      <c r="D30" s="5">
        <f t="shared" si="2"/>
        <v>-204</v>
      </c>
      <c r="E30" s="5">
        <f t="shared" si="3"/>
        <v>73697</v>
      </c>
    </row>
    <row r="31" spans="1:5" ht="15" customHeight="1" x14ac:dyDescent="0.2">
      <c r="A31" s="6" t="s">
        <v>18</v>
      </c>
      <c r="B31" s="7">
        <v>3615</v>
      </c>
      <c r="C31" s="7">
        <v>2396</v>
      </c>
      <c r="D31" s="5">
        <f t="shared" si="2"/>
        <v>1219</v>
      </c>
      <c r="E31" s="5">
        <f t="shared" si="3"/>
        <v>74916</v>
      </c>
    </row>
    <row r="32" spans="1:5" ht="15" customHeight="1" x14ac:dyDescent="0.2">
      <c r="A32" s="6" t="s">
        <v>19</v>
      </c>
      <c r="B32" s="7">
        <v>2582</v>
      </c>
      <c r="C32" s="7">
        <v>2836</v>
      </c>
      <c r="D32" s="5">
        <f t="shared" si="2"/>
        <v>-254</v>
      </c>
      <c r="E32" s="5">
        <f t="shared" si="3"/>
        <v>74662</v>
      </c>
    </row>
    <row r="33" spans="1:5" ht="15" customHeight="1" x14ac:dyDescent="0.2">
      <c r="A33" s="8" t="s">
        <v>22</v>
      </c>
      <c r="B33" s="9">
        <v>34828</v>
      </c>
      <c r="C33" s="9">
        <v>28556</v>
      </c>
      <c r="D33" s="10">
        <f>SUM(D21:D32)</f>
        <v>6272</v>
      </c>
      <c r="E33" s="10">
        <f>E32</f>
        <v>74662</v>
      </c>
    </row>
    <row r="34" spans="1:5" ht="15" customHeight="1" x14ac:dyDescent="0.2">
      <c r="A34" s="2" t="s">
        <v>23</v>
      </c>
      <c r="B34" s="3">
        <v>3343</v>
      </c>
      <c r="C34" s="3">
        <v>2723</v>
      </c>
      <c r="D34" s="4">
        <f t="shared" ref="D34:D45" si="4">B34-C34</f>
        <v>620</v>
      </c>
      <c r="E34" s="4">
        <f>E32+D34</f>
        <v>75282</v>
      </c>
    </row>
    <row r="35" spans="1:5" ht="15" customHeight="1" x14ac:dyDescent="0.2">
      <c r="A35" s="6" t="s">
        <v>9</v>
      </c>
      <c r="B35" s="7">
        <v>3572</v>
      </c>
      <c r="C35" s="7">
        <v>3003</v>
      </c>
      <c r="D35" s="5">
        <f t="shared" si="4"/>
        <v>569</v>
      </c>
      <c r="E35" s="5">
        <f t="shared" ref="E35:E45" si="5">E34+D35</f>
        <v>75851</v>
      </c>
    </row>
    <row r="36" spans="1:5" ht="15" customHeight="1" x14ac:dyDescent="0.2">
      <c r="A36" s="6" t="s">
        <v>10</v>
      </c>
      <c r="B36" s="7">
        <v>4203</v>
      </c>
      <c r="C36" s="7">
        <v>3136</v>
      </c>
      <c r="D36" s="5">
        <f t="shared" si="4"/>
        <v>1067</v>
      </c>
      <c r="E36" s="5">
        <f t="shared" si="5"/>
        <v>76918</v>
      </c>
    </row>
    <row r="37" spans="1:5" ht="15" customHeight="1" x14ac:dyDescent="0.2">
      <c r="A37" s="6" t="s">
        <v>11</v>
      </c>
      <c r="B37" s="7">
        <v>3476</v>
      </c>
      <c r="C37" s="7">
        <v>2536</v>
      </c>
      <c r="D37" s="5">
        <f t="shared" si="4"/>
        <v>940</v>
      </c>
      <c r="E37" s="5">
        <f t="shared" si="5"/>
        <v>77858</v>
      </c>
    </row>
    <row r="38" spans="1:5" ht="15" customHeight="1" x14ac:dyDescent="0.2">
      <c r="A38" s="6" t="s">
        <v>12</v>
      </c>
      <c r="B38" s="7">
        <v>3665</v>
      </c>
      <c r="C38" s="7">
        <v>3197</v>
      </c>
      <c r="D38" s="5">
        <f t="shared" si="4"/>
        <v>468</v>
      </c>
      <c r="E38" s="5">
        <f t="shared" si="5"/>
        <v>78326</v>
      </c>
    </row>
    <row r="39" spans="1:5" ht="15" customHeight="1" x14ac:dyDescent="0.2">
      <c r="A39" s="6" t="s">
        <v>13</v>
      </c>
      <c r="B39" s="7">
        <v>4177</v>
      </c>
      <c r="C39" s="7">
        <v>3170</v>
      </c>
      <c r="D39" s="5">
        <f t="shared" si="4"/>
        <v>1007</v>
      </c>
      <c r="E39" s="5">
        <f t="shared" si="5"/>
        <v>79333</v>
      </c>
    </row>
    <row r="40" spans="1:5" ht="15" customHeight="1" x14ac:dyDescent="0.2">
      <c r="A40" s="6" t="s">
        <v>14</v>
      </c>
      <c r="B40" s="7">
        <v>3715</v>
      </c>
      <c r="C40" s="7">
        <v>2983</v>
      </c>
      <c r="D40" s="5">
        <f t="shared" si="4"/>
        <v>732</v>
      </c>
      <c r="E40" s="5">
        <f t="shared" si="5"/>
        <v>80065</v>
      </c>
    </row>
    <row r="41" spans="1:5" ht="15" customHeight="1" x14ac:dyDescent="0.2">
      <c r="A41" s="6" t="s">
        <v>15</v>
      </c>
      <c r="B41" s="7">
        <v>4228</v>
      </c>
      <c r="C41" s="7">
        <v>3078</v>
      </c>
      <c r="D41" s="5">
        <f t="shared" si="4"/>
        <v>1150</v>
      </c>
      <c r="E41" s="5">
        <f t="shared" si="5"/>
        <v>81215</v>
      </c>
    </row>
    <row r="42" spans="1:5" ht="15" customHeight="1" x14ac:dyDescent="0.2">
      <c r="A42" s="6" t="s">
        <v>16</v>
      </c>
      <c r="B42" s="7">
        <v>3831</v>
      </c>
      <c r="C42" s="7">
        <v>3066</v>
      </c>
      <c r="D42" s="5">
        <f t="shared" si="4"/>
        <v>765</v>
      </c>
      <c r="E42" s="5">
        <f t="shared" si="5"/>
        <v>81980</v>
      </c>
    </row>
    <row r="43" spans="1:5" ht="15" customHeight="1" x14ac:dyDescent="0.2">
      <c r="A43" s="6" t="s">
        <v>17</v>
      </c>
      <c r="B43" s="7">
        <v>3401</v>
      </c>
      <c r="C43" s="7">
        <v>3932</v>
      </c>
      <c r="D43" s="5">
        <f t="shared" si="4"/>
        <v>-531</v>
      </c>
      <c r="E43" s="5">
        <f t="shared" si="5"/>
        <v>81449</v>
      </c>
    </row>
    <row r="44" spans="1:5" ht="15" customHeight="1" x14ac:dyDescent="0.2">
      <c r="A44" s="6" t="s">
        <v>18</v>
      </c>
      <c r="B44" s="7">
        <v>3303</v>
      </c>
      <c r="C44" s="7">
        <v>3453</v>
      </c>
      <c r="D44" s="5">
        <f t="shared" si="4"/>
        <v>-150</v>
      </c>
      <c r="E44" s="5">
        <f t="shared" si="5"/>
        <v>81299</v>
      </c>
    </row>
    <row r="45" spans="1:5" ht="15" customHeight="1" x14ac:dyDescent="0.2">
      <c r="A45" s="6" t="s">
        <v>19</v>
      </c>
      <c r="B45" s="7">
        <v>2535</v>
      </c>
      <c r="C45" s="7">
        <v>3603</v>
      </c>
      <c r="D45" s="5">
        <f t="shared" si="4"/>
        <v>-1068</v>
      </c>
      <c r="E45" s="5">
        <f t="shared" si="5"/>
        <v>80231</v>
      </c>
    </row>
    <row r="46" spans="1:5" ht="15" customHeight="1" x14ac:dyDescent="0.2">
      <c r="A46" s="8" t="s">
        <v>24</v>
      </c>
      <c r="B46" s="9">
        <v>43449</v>
      </c>
      <c r="C46" s="9">
        <v>37880</v>
      </c>
      <c r="D46" s="10">
        <f>SUM(D34:D45)</f>
        <v>5569</v>
      </c>
      <c r="E46" s="10">
        <f>E45</f>
        <v>80231</v>
      </c>
    </row>
    <row r="47" spans="1:5" ht="15" customHeight="1" x14ac:dyDescent="0.2">
      <c r="A47" s="2" t="s">
        <v>25</v>
      </c>
      <c r="B47" s="3">
        <v>3691</v>
      </c>
      <c r="C47" s="3">
        <v>3414</v>
      </c>
      <c r="D47" s="4">
        <f t="shared" ref="D47:D58" si="6">B47-C47</f>
        <v>277</v>
      </c>
      <c r="E47" s="4">
        <f>E45+D47</f>
        <v>80508</v>
      </c>
    </row>
    <row r="48" spans="1:5" ht="15" customHeight="1" x14ac:dyDescent="0.2">
      <c r="A48" s="6" t="s">
        <v>9</v>
      </c>
      <c r="B48" s="7">
        <v>3210</v>
      </c>
      <c r="C48" s="7">
        <v>2998</v>
      </c>
      <c r="D48" s="5">
        <f t="shared" si="6"/>
        <v>212</v>
      </c>
      <c r="E48" s="5">
        <f t="shared" ref="E48:E58" si="7">E47+D48</f>
        <v>80720</v>
      </c>
    </row>
    <row r="49" spans="1:5" ht="15" customHeight="1" x14ac:dyDescent="0.2">
      <c r="A49" s="6" t="s">
        <v>10</v>
      </c>
      <c r="B49" s="7">
        <v>3552</v>
      </c>
      <c r="C49" s="7">
        <v>3479</v>
      </c>
      <c r="D49" s="5">
        <f t="shared" si="6"/>
        <v>73</v>
      </c>
      <c r="E49" s="5">
        <f t="shared" si="7"/>
        <v>80793</v>
      </c>
    </row>
    <row r="50" spans="1:5" ht="15" customHeight="1" x14ac:dyDescent="0.2">
      <c r="A50" s="6" t="s">
        <v>11</v>
      </c>
      <c r="B50" s="7">
        <v>3104</v>
      </c>
      <c r="C50" s="7">
        <v>2563</v>
      </c>
      <c r="D50" s="5">
        <f t="shared" si="6"/>
        <v>541</v>
      </c>
      <c r="E50" s="5">
        <f t="shared" si="7"/>
        <v>81334</v>
      </c>
    </row>
    <row r="51" spans="1:5" ht="15" customHeight="1" x14ac:dyDescent="0.2">
      <c r="A51" s="6" t="s">
        <v>12</v>
      </c>
      <c r="B51" s="7">
        <v>3485</v>
      </c>
      <c r="C51" s="7">
        <v>3139</v>
      </c>
      <c r="D51" s="5">
        <f t="shared" si="6"/>
        <v>346</v>
      </c>
      <c r="E51" s="5">
        <f t="shared" si="7"/>
        <v>81680</v>
      </c>
    </row>
    <row r="52" spans="1:5" ht="15" customHeight="1" x14ac:dyDescent="0.2">
      <c r="A52" s="6" t="s">
        <v>13</v>
      </c>
      <c r="B52" s="7">
        <v>3607</v>
      </c>
      <c r="C52" s="7">
        <v>2845</v>
      </c>
      <c r="D52" s="5">
        <f t="shared" si="6"/>
        <v>762</v>
      </c>
      <c r="E52" s="5">
        <f t="shared" si="7"/>
        <v>82442</v>
      </c>
    </row>
    <row r="53" spans="1:5" ht="15" customHeight="1" x14ac:dyDescent="0.2">
      <c r="A53" s="6" t="s">
        <v>14</v>
      </c>
      <c r="B53" s="7">
        <v>4116</v>
      </c>
      <c r="C53" s="7">
        <v>2946</v>
      </c>
      <c r="D53" s="5">
        <f t="shared" si="6"/>
        <v>1170</v>
      </c>
      <c r="E53" s="5">
        <f t="shared" si="7"/>
        <v>83612</v>
      </c>
    </row>
    <row r="54" spans="1:5" ht="15" customHeight="1" x14ac:dyDescent="0.2">
      <c r="A54" s="6" t="s">
        <v>15</v>
      </c>
      <c r="B54" s="7">
        <v>4293</v>
      </c>
      <c r="C54" s="7">
        <v>3203</v>
      </c>
      <c r="D54" s="5">
        <f t="shared" si="6"/>
        <v>1090</v>
      </c>
      <c r="E54" s="5">
        <f t="shared" si="7"/>
        <v>84702</v>
      </c>
    </row>
    <row r="55" spans="1:5" ht="15" customHeight="1" x14ac:dyDescent="0.2">
      <c r="A55" s="6" t="s">
        <v>16</v>
      </c>
      <c r="B55" s="7">
        <v>4238</v>
      </c>
      <c r="C55" s="7">
        <v>3084</v>
      </c>
      <c r="D55" s="5">
        <f t="shared" si="6"/>
        <v>1154</v>
      </c>
      <c r="E55" s="5">
        <f t="shared" si="7"/>
        <v>85856</v>
      </c>
    </row>
    <row r="56" spans="1:5" ht="15" customHeight="1" x14ac:dyDescent="0.2">
      <c r="A56" s="6" t="s">
        <v>17</v>
      </c>
      <c r="B56" s="7">
        <v>4115</v>
      </c>
      <c r="C56" s="7">
        <v>3436</v>
      </c>
      <c r="D56" s="5">
        <f t="shared" si="6"/>
        <v>679</v>
      </c>
      <c r="E56" s="5">
        <f t="shared" si="7"/>
        <v>86535</v>
      </c>
    </row>
    <row r="57" spans="1:5" ht="15" customHeight="1" x14ac:dyDescent="0.2">
      <c r="A57" s="6" t="s">
        <v>18</v>
      </c>
      <c r="B57" s="7">
        <v>3609</v>
      </c>
      <c r="C57" s="7">
        <v>3113</v>
      </c>
      <c r="D57" s="5">
        <f t="shared" si="6"/>
        <v>496</v>
      </c>
      <c r="E57" s="5">
        <f t="shared" si="7"/>
        <v>87031</v>
      </c>
    </row>
    <row r="58" spans="1:5" ht="15" customHeight="1" x14ac:dyDescent="0.2">
      <c r="A58" s="6" t="s">
        <v>19</v>
      </c>
      <c r="B58" s="7">
        <v>3038</v>
      </c>
      <c r="C58" s="7">
        <v>3711</v>
      </c>
      <c r="D58" s="5">
        <f t="shared" si="6"/>
        <v>-673</v>
      </c>
      <c r="E58" s="5">
        <f t="shared" si="7"/>
        <v>86358</v>
      </c>
    </row>
    <row r="59" spans="1:5" ht="15" customHeight="1" x14ac:dyDescent="0.2">
      <c r="A59" s="8" t="s">
        <v>34</v>
      </c>
      <c r="B59" s="9">
        <v>44058</v>
      </c>
      <c r="C59" s="9">
        <v>37931</v>
      </c>
      <c r="D59" s="10">
        <f>SUM(D47:D58)</f>
        <v>6127</v>
      </c>
      <c r="E59" s="10">
        <f>E58</f>
        <v>86358</v>
      </c>
    </row>
    <row r="60" spans="1:5" ht="15" customHeight="1" x14ac:dyDescent="0.2">
      <c r="A60" s="2" t="s">
        <v>35</v>
      </c>
      <c r="B60" s="3">
        <v>4515</v>
      </c>
      <c r="C60" s="3">
        <v>3257</v>
      </c>
      <c r="D60" s="4">
        <f t="shared" ref="D60:D71" si="8">B60-C60</f>
        <v>1258</v>
      </c>
      <c r="E60" s="4">
        <f>E58+D60</f>
        <v>87616</v>
      </c>
    </row>
    <row r="61" spans="1:5" ht="15" customHeight="1" x14ac:dyDescent="0.2">
      <c r="A61" s="6" t="s">
        <v>9</v>
      </c>
      <c r="B61" s="7">
        <v>4133</v>
      </c>
      <c r="C61" s="7">
        <v>3784</v>
      </c>
      <c r="D61" s="5">
        <f t="shared" si="8"/>
        <v>349</v>
      </c>
      <c r="E61" s="5">
        <f t="shared" ref="E61:E71" si="9">E60+D61</f>
        <v>87965</v>
      </c>
    </row>
    <row r="62" spans="1:5" ht="15" customHeight="1" x14ac:dyDescent="0.2">
      <c r="A62" s="6" t="s">
        <v>10</v>
      </c>
      <c r="B62" s="7">
        <v>3773</v>
      </c>
      <c r="C62" s="7">
        <v>3374</v>
      </c>
      <c r="D62" s="5">
        <f t="shared" si="8"/>
        <v>399</v>
      </c>
      <c r="E62" s="5">
        <f t="shared" si="9"/>
        <v>88364</v>
      </c>
    </row>
    <row r="63" spans="1:5" ht="15" customHeight="1" x14ac:dyDescent="0.2">
      <c r="A63" s="6" t="s">
        <v>11</v>
      </c>
      <c r="B63" s="7">
        <v>4191</v>
      </c>
      <c r="C63" s="7">
        <v>2969</v>
      </c>
      <c r="D63" s="5">
        <f t="shared" si="8"/>
        <v>1222</v>
      </c>
      <c r="E63" s="5">
        <f t="shared" si="9"/>
        <v>89586</v>
      </c>
    </row>
    <row r="64" spans="1:5" ht="15" customHeight="1" x14ac:dyDescent="0.2">
      <c r="A64" s="6" t="s">
        <v>12</v>
      </c>
      <c r="B64" s="7">
        <v>3802</v>
      </c>
      <c r="C64" s="7">
        <v>3395</v>
      </c>
      <c r="D64" s="5">
        <f t="shared" si="8"/>
        <v>407</v>
      </c>
      <c r="E64" s="5">
        <f t="shared" si="9"/>
        <v>89993</v>
      </c>
    </row>
    <row r="65" spans="1:5" ht="15" customHeight="1" x14ac:dyDescent="0.2">
      <c r="A65" s="6" t="s">
        <v>13</v>
      </c>
      <c r="B65" s="7">
        <v>5304</v>
      </c>
      <c r="C65" s="7">
        <v>3192</v>
      </c>
      <c r="D65" s="5">
        <f t="shared" si="8"/>
        <v>2112</v>
      </c>
      <c r="E65" s="5">
        <f t="shared" si="9"/>
        <v>92105</v>
      </c>
    </row>
    <row r="66" spans="1:5" ht="15" customHeight="1" x14ac:dyDescent="0.2">
      <c r="A66" s="6" t="s">
        <v>14</v>
      </c>
      <c r="B66" s="7">
        <v>4310</v>
      </c>
      <c r="C66" s="7">
        <v>3795</v>
      </c>
      <c r="D66" s="5">
        <f t="shared" si="8"/>
        <v>515</v>
      </c>
      <c r="E66" s="5">
        <f t="shared" si="9"/>
        <v>92620</v>
      </c>
    </row>
    <row r="67" spans="1:5" ht="15" customHeight="1" x14ac:dyDescent="0.2">
      <c r="A67" s="6" t="s">
        <v>15</v>
      </c>
      <c r="B67" s="7">
        <v>4921</v>
      </c>
      <c r="C67" s="7">
        <v>3381</v>
      </c>
      <c r="D67" s="5">
        <f t="shared" si="8"/>
        <v>1540</v>
      </c>
      <c r="E67" s="5">
        <f t="shared" si="9"/>
        <v>94160</v>
      </c>
    </row>
    <row r="68" spans="1:5" ht="15" customHeight="1" x14ac:dyDescent="0.2">
      <c r="A68" s="6" t="s">
        <v>16</v>
      </c>
      <c r="B68" s="7">
        <v>4652</v>
      </c>
      <c r="C68" s="7">
        <v>3370</v>
      </c>
      <c r="D68" s="5">
        <f t="shared" si="8"/>
        <v>1282</v>
      </c>
      <c r="E68" s="5">
        <f t="shared" si="9"/>
        <v>95442</v>
      </c>
    </row>
    <row r="69" spans="1:5" ht="13.5" customHeight="1" x14ac:dyDescent="0.2">
      <c r="A69" s="6" t="s">
        <v>17</v>
      </c>
      <c r="B69" s="7">
        <v>4245</v>
      </c>
      <c r="C69" s="7">
        <v>3743</v>
      </c>
      <c r="D69" s="5">
        <f t="shared" si="8"/>
        <v>502</v>
      </c>
      <c r="E69" s="5">
        <f t="shared" si="9"/>
        <v>95944</v>
      </c>
    </row>
    <row r="70" spans="1:5" ht="15" customHeight="1" x14ac:dyDescent="0.2">
      <c r="A70" s="6" t="s">
        <v>18</v>
      </c>
      <c r="B70" s="7">
        <v>3403</v>
      </c>
      <c r="C70" s="7">
        <v>3148</v>
      </c>
      <c r="D70" s="5">
        <f t="shared" si="8"/>
        <v>255</v>
      </c>
      <c r="E70" s="5">
        <f t="shared" si="9"/>
        <v>96199</v>
      </c>
    </row>
    <row r="71" spans="1:5" ht="15" customHeight="1" x14ac:dyDescent="0.2">
      <c r="A71" s="6" t="s">
        <v>19</v>
      </c>
      <c r="B71" s="7">
        <v>2862</v>
      </c>
      <c r="C71" s="7">
        <v>3833</v>
      </c>
      <c r="D71" s="5">
        <f t="shared" si="8"/>
        <v>-971</v>
      </c>
      <c r="E71" s="5">
        <f t="shared" si="9"/>
        <v>95228</v>
      </c>
    </row>
    <row r="72" spans="1:5" ht="15" customHeight="1" x14ac:dyDescent="0.2">
      <c r="A72" s="8" t="s">
        <v>38</v>
      </c>
      <c r="B72" s="9">
        <v>50111</v>
      </c>
      <c r="C72" s="9">
        <v>41241</v>
      </c>
      <c r="D72" s="10">
        <f>SUM(D60:D71)</f>
        <v>8870</v>
      </c>
      <c r="E72" s="10">
        <f>E71</f>
        <v>95228</v>
      </c>
    </row>
    <row r="73" spans="1:5" ht="12.75" customHeight="1" x14ac:dyDescent="0.2">
      <c r="A73" s="2" t="s">
        <v>40</v>
      </c>
      <c r="B73" s="3">
        <v>4461</v>
      </c>
      <c r="C73" s="3">
        <v>3844</v>
      </c>
      <c r="D73" s="4">
        <f t="shared" ref="D73:D84" si="10">B73-C73</f>
        <v>617</v>
      </c>
      <c r="E73" s="4">
        <f>E71+D73</f>
        <v>95845</v>
      </c>
    </row>
    <row r="74" spans="1:5" ht="15" customHeight="1" x14ac:dyDescent="0.2">
      <c r="A74" s="6" t="s">
        <v>9</v>
      </c>
      <c r="B74" s="7">
        <v>4537</v>
      </c>
      <c r="C74" s="7">
        <v>3850</v>
      </c>
      <c r="D74" s="5">
        <f t="shared" si="10"/>
        <v>687</v>
      </c>
      <c r="E74" s="5">
        <f t="shared" ref="E74:E84" si="11">E73+D74</f>
        <v>96532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96532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96532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96532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96532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96532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96532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96532</v>
      </c>
    </row>
    <row r="82" spans="1:5" ht="13.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96532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96532</v>
      </c>
    </row>
    <row r="84" spans="1:5" ht="15" hidden="1" customHeight="1" x14ac:dyDescent="0.2">
      <c r="A84" s="6" t="s">
        <v>36</v>
      </c>
      <c r="B84" s="7">
        <v>0</v>
      </c>
      <c r="C84" s="7">
        <v>0</v>
      </c>
      <c r="D84" s="5">
        <f t="shared" si="10"/>
        <v>0</v>
      </c>
      <c r="E84" s="5">
        <f t="shared" si="11"/>
        <v>96532</v>
      </c>
    </row>
    <row r="85" spans="1:5" ht="15" customHeight="1" x14ac:dyDescent="0.2">
      <c r="A85" s="8" t="s">
        <v>37</v>
      </c>
      <c r="B85" s="9">
        <v>8998</v>
      </c>
      <c r="C85" s="9">
        <v>7694</v>
      </c>
      <c r="D85" s="10">
        <f>SUM(D73:D84)</f>
        <v>1304</v>
      </c>
      <c r="E85" s="10">
        <f>E84</f>
        <v>96532</v>
      </c>
    </row>
    <row r="86" spans="1:5" x14ac:dyDescent="0.2">
      <c r="A86" s="11" t="s">
        <v>26</v>
      </c>
    </row>
    <row r="87" spans="1:5" x14ac:dyDescent="0.2">
      <c r="A87" s="12" t="s">
        <v>27</v>
      </c>
    </row>
    <row r="88" spans="1:5" ht="24.75" customHeight="1" x14ac:dyDescent="0.2">
      <c r="A88" s="18" t="s">
        <v>39</v>
      </c>
      <c r="B88" s="18"/>
      <c r="C88" s="18"/>
      <c r="D88" s="18"/>
      <c r="E88" s="18"/>
    </row>
    <row r="90" spans="1:5" x14ac:dyDescent="0.2">
      <c r="E90" s="13"/>
    </row>
    <row r="91" spans="1:5" x14ac:dyDescent="0.2">
      <c r="E91" s="14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91"/>
  <sheetViews>
    <sheetView showGridLines="0" tabSelected="1" zoomScaleNormal="100" workbookViewId="0">
      <pane ySplit="7" topLeftCell="A68" activePane="bottomLeft" state="frozen"/>
      <selection pane="bottomLeft" activeCell="I14" sqref="I14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1" t="s">
        <v>33</v>
      </c>
      <c r="B4" s="21"/>
      <c r="C4" s="21"/>
      <c r="D4" s="21"/>
      <c r="E4" s="21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">
      <c r="A7" s="22"/>
      <c r="B7" s="23"/>
      <c r="C7" s="22"/>
      <c r="D7" s="24"/>
      <c r="E7" s="24"/>
    </row>
    <row r="8" spans="1:5" ht="15" customHeight="1" x14ac:dyDescent="0.2">
      <c r="A8" s="2" t="s">
        <v>8</v>
      </c>
      <c r="B8" s="3">
        <v>6189</v>
      </c>
      <c r="C8" s="3">
        <v>5895</v>
      </c>
      <c r="D8" s="4">
        <f t="shared" ref="D8:D19" si="0">B8-C8</f>
        <v>294</v>
      </c>
      <c r="E8" s="5">
        <v>198775</v>
      </c>
    </row>
    <row r="9" spans="1:5" ht="15" customHeight="1" x14ac:dyDescent="0.2">
      <c r="A9" s="6" t="s">
        <v>9</v>
      </c>
      <c r="B9" s="7">
        <v>7131</v>
      </c>
      <c r="C9" s="7">
        <v>5529</v>
      </c>
      <c r="D9" s="5">
        <f t="shared" si="0"/>
        <v>1602</v>
      </c>
      <c r="E9" s="5">
        <f t="shared" ref="E9:E19" si="1">E8+D9</f>
        <v>200377</v>
      </c>
    </row>
    <row r="10" spans="1:5" ht="15" customHeight="1" x14ac:dyDescent="0.2">
      <c r="A10" s="6" t="s">
        <v>10</v>
      </c>
      <c r="B10" s="7">
        <v>6290</v>
      </c>
      <c r="C10" s="7">
        <v>6535</v>
      </c>
      <c r="D10" s="5">
        <f t="shared" si="0"/>
        <v>-245</v>
      </c>
      <c r="E10" s="5">
        <f t="shared" si="1"/>
        <v>200132</v>
      </c>
    </row>
    <row r="11" spans="1:5" ht="15" customHeight="1" x14ac:dyDescent="0.2">
      <c r="A11" s="6" t="s">
        <v>11</v>
      </c>
      <c r="B11" s="7">
        <v>3182</v>
      </c>
      <c r="C11" s="7">
        <v>6315</v>
      </c>
      <c r="D11" s="5">
        <f t="shared" si="0"/>
        <v>-3133</v>
      </c>
      <c r="E11" s="5">
        <f t="shared" si="1"/>
        <v>196999</v>
      </c>
    </row>
    <row r="12" spans="1:5" ht="15" customHeight="1" x14ac:dyDescent="0.2">
      <c r="A12" s="6" t="s">
        <v>12</v>
      </c>
      <c r="B12" s="7">
        <v>4110</v>
      </c>
      <c r="C12" s="7">
        <v>5708</v>
      </c>
      <c r="D12" s="5">
        <f t="shared" si="0"/>
        <v>-1598</v>
      </c>
      <c r="E12" s="5">
        <f t="shared" si="1"/>
        <v>195401</v>
      </c>
    </row>
    <row r="13" spans="1:5" ht="15" customHeight="1" x14ac:dyDescent="0.2">
      <c r="A13" s="6" t="s">
        <v>13</v>
      </c>
      <c r="B13" s="7">
        <v>5440</v>
      </c>
      <c r="C13" s="7">
        <v>4408</v>
      </c>
      <c r="D13" s="5">
        <f t="shared" si="0"/>
        <v>1032</v>
      </c>
      <c r="E13" s="5">
        <f t="shared" si="1"/>
        <v>196433</v>
      </c>
    </row>
    <row r="14" spans="1:5" ht="15" customHeight="1" x14ac:dyDescent="0.2">
      <c r="A14" s="6" t="s">
        <v>14</v>
      </c>
      <c r="B14" s="7">
        <v>6437</v>
      </c>
      <c r="C14" s="7">
        <v>4848</v>
      </c>
      <c r="D14" s="5">
        <f t="shared" si="0"/>
        <v>1589</v>
      </c>
      <c r="E14" s="5">
        <f t="shared" si="1"/>
        <v>198022</v>
      </c>
    </row>
    <row r="15" spans="1:5" ht="15" customHeight="1" x14ac:dyDescent="0.2">
      <c r="A15" s="6" t="s">
        <v>15</v>
      </c>
      <c r="B15" s="7">
        <v>6894</v>
      </c>
      <c r="C15" s="7">
        <v>4763</v>
      </c>
      <c r="D15" s="5">
        <f t="shared" si="0"/>
        <v>2131</v>
      </c>
      <c r="E15" s="5">
        <f t="shared" si="1"/>
        <v>200153</v>
      </c>
    </row>
    <row r="16" spans="1:5" ht="15" customHeight="1" x14ac:dyDescent="0.2">
      <c r="A16" s="6" t="s">
        <v>16</v>
      </c>
      <c r="B16" s="7">
        <v>7728</v>
      </c>
      <c r="C16" s="7">
        <v>5687</v>
      </c>
      <c r="D16" s="5">
        <f t="shared" si="0"/>
        <v>2041</v>
      </c>
      <c r="E16" s="5">
        <f t="shared" si="1"/>
        <v>202194</v>
      </c>
    </row>
    <row r="17" spans="1:5" ht="15" customHeight="1" x14ac:dyDescent="0.2">
      <c r="A17" s="6" t="s">
        <v>17</v>
      </c>
      <c r="B17" s="7">
        <v>7590</v>
      </c>
      <c r="C17" s="7">
        <v>6160</v>
      </c>
      <c r="D17" s="5">
        <f t="shared" si="0"/>
        <v>1430</v>
      </c>
      <c r="E17" s="5">
        <f t="shared" si="1"/>
        <v>203624</v>
      </c>
    </row>
    <row r="18" spans="1:5" ht="15" customHeight="1" x14ac:dyDescent="0.2">
      <c r="A18" s="6" t="s">
        <v>18</v>
      </c>
      <c r="B18" s="7">
        <v>7287</v>
      </c>
      <c r="C18" s="7">
        <v>6365</v>
      </c>
      <c r="D18" s="5">
        <f t="shared" si="0"/>
        <v>922</v>
      </c>
      <c r="E18" s="5">
        <f t="shared" si="1"/>
        <v>204546</v>
      </c>
    </row>
    <row r="19" spans="1:5" ht="15" customHeight="1" x14ac:dyDescent="0.2">
      <c r="A19" s="6" t="s">
        <v>19</v>
      </c>
      <c r="B19" s="7">
        <v>5827</v>
      </c>
      <c r="C19" s="7">
        <v>6375</v>
      </c>
      <c r="D19" s="5">
        <f t="shared" si="0"/>
        <v>-548</v>
      </c>
      <c r="E19" s="5">
        <f t="shared" si="1"/>
        <v>203998</v>
      </c>
    </row>
    <row r="20" spans="1:5" ht="15" customHeight="1" x14ac:dyDescent="0.2">
      <c r="A20" s="8" t="s">
        <v>20</v>
      </c>
      <c r="B20" s="9">
        <v>74105</v>
      </c>
      <c r="C20" s="9">
        <v>68588</v>
      </c>
      <c r="D20" s="9">
        <f>SUM(D8:D19)</f>
        <v>5517</v>
      </c>
      <c r="E20" s="10">
        <f>E19</f>
        <v>203998</v>
      </c>
    </row>
    <row r="21" spans="1:5" ht="15" customHeight="1" x14ac:dyDescent="0.2">
      <c r="A21" s="2" t="s">
        <v>21</v>
      </c>
      <c r="B21" s="3">
        <v>8368</v>
      </c>
      <c r="C21" s="3">
        <v>6585</v>
      </c>
      <c r="D21" s="4">
        <f t="shared" ref="D21:D32" si="2">B21-C21</f>
        <v>1783</v>
      </c>
      <c r="E21" s="4">
        <f>E19+D21</f>
        <v>205781</v>
      </c>
    </row>
    <row r="22" spans="1:5" ht="15" customHeight="1" x14ac:dyDescent="0.2">
      <c r="A22" s="6" t="s">
        <v>9</v>
      </c>
      <c r="B22" s="7">
        <v>9417</v>
      </c>
      <c r="C22" s="7">
        <v>6478</v>
      </c>
      <c r="D22" s="5">
        <f t="shared" si="2"/>
        <v>2939</v>
      </c>
      <c r="E22" s="5">
        <f t="shared" ref="E22:E32" si="3">E21+D22</f>
        <v>208720</v>
      </c>
    </row>
    <row r="23" spans="1:5" ht="15" customHeight="1" x14ac:dyDescent="0.2">
      <c r="A23" s="6" t="s">
        <v>10</v>
      </c>
      <c r="B23" s="7">
        <v>8278</v>
      </c>
      <c r="C23" s="7">
        <v>7059</v>
      </c>
      <c r="D23" s="5">
        <f t="shared" si="2"/>
        <v>1219</v>
      </c>
      <c r="E23" s="5">
        <f t="shared" si="3"/>
        <v>209939</v>
      </c>
    </row>
    <row r="24" spans="1:5" ht="15" customHeight="1" x14ac:dyDescent="0.2">
      <c r="A24" s="6" t="s">
        <v>11</v>
      </c>
      <c r="B24" s="7">
        <v>7764</v>
      </c>
      <c r="C24" s="7">
        <v>6514</v>
      </c>
      <c r="D24" s="5">
        <f t="shared" si="2"/>
        <v>1250</v>
      </c>
      <c r="E24" s="5">
        <f t="shared" si="3"/>
        <v>211189</v>
      </c>
    </row>
    <row r="25" spans="1:5" ht="15" customHeight="1" x14ac:dyDescent="0.2">
      <c r="A25" s="6" t="s">
        <v>12</v>
      </c>
      <c r="B25" s="7">
        <v>8517</v>
      </c>
      <c r="C25" s="7">
        <v>6697</v>
      </c>
      <c r="D25" s="5">
        <f t="shared" si="2"/>
        <v>1820</v>
      </c>
      <c r="E25" s="5">
        <f t="shared" si="3"/>
        <v>213009</v>
      </c>
    </row>
    <row r="26" spans="1:5" ht="15" customHeight="1" x14ac:dyDescent="0.2">
      <c r="A26" s="6" t="s">
        <v>13</v>
      </c>
      <c r="B26" s="7">
        <v>8890</v>
      </c>
      <c r="C26" s="7">
        <v>6710</v>
      </c>
      <c r="D26" s="5">
        <f t="shared" si="2"/>
        <v>2180</v>
      </c>
      <c r="E26" s="5">
        <f t="shared" si="3"/>
        <v>215189</v>
      </c>
    </row>
    <row r="27" spans="1:5" ht="15" customHeight="1" x14ac:dyDescent="0.2">
      <c r="A27" s="6" t="s">
        <v>14</v>
      </c>
      <c r="B27" s="7">
        <v>9126</v>
      </c>
      <c r="C27" s="7">
        <v>7312</v>
      </c>
      <c r="D27" s="5">
        <f t="shared" si="2"/>
        <v>1814</v>
      </c>
      <c r="E27" s="5">
        <f t="shared" si="3"/>
        <v>217003</v>
      </c>
    </row>
    <row r="28" spans="1:5" ht="15" customHeight="1" x14ac:dyDescent="0.2">
      <c r="A28" s="6" t="s">
        <v>15</v>
      </c>
      <c r="B28" s="7">
        <v>9689</v>
      </c>
      <c r="C28" s="7">
        <v>7882</v>
      </c>
      <c r="D28" s="5">
        <f t="shared" si="2"/>
        <v>1807</v>
      </c>
      <c r="E28" s="5">
        <f t="shared" si="3"/>
        <v>218810</v>
      </c>
    </row>
    <row r="29" spans="1:5" ht="15" customHeight="1" x14ac:dyDescent="0.2">
      <c r="A29" s="6" t="s">
        <v>16</v>
      </c>
      <c r="B29" s="17">
        <v>9938</v>
      </c>
      <c r="C29" s="7">
        <v>8012</v>
      </c>
      <c r="D29" s="5">
        <f t="shared" si="2"/>
        <v>1926</v>
      </c>
      <c r="E29" s="5">
        <f t="shared" si="3"/>
        <v>220736</v>
      </c>
    </row>
    <row r="30" spans="1:5" ht="15" customHeight="1" x14ac:dyDescent="0.2">
      <c r="A30" s="6" t="s">
        <v>17</v>
      </c>
      <c r="B30" s="7">
        <v>9620</v>
      </c>
      <c r="C30" s="7">
        <v>7723</v>
      </c>
      <c r="D30" s="5">
        <f t="shared" si="2"/>
        <v>1897</v>
      </c>
      <c r="E30" s="5">
        <f t="shared" si="3"/>
        <v>222633</v>
      </c>
    </row>
    <row r="31" spans="1:5" ht="15" customHeight="1" x14ac:dyDescent="0.2">
      <c r="A31" s="6" t="s">
        <v>18</v>
      </c>
      <c r="B31" s="7">
        <v>9262</v>
      </c>
      <c r="C31" s="7">
        <v>7978</v>
      </c>
      <c r="D31" s="5">
        <f t="shared" si="2"/>
        <v>1284</v>
      </c>
      <c r="E31" s="5">
        <f t="shared" si="3"/>
        <v>223917</v>
      </c>
    </row>
    <row r="32" spans="1:5" ht="15" customHeight="1" x14ac:dyDescent="0.2">
      <c r="A32" s="6" t="s">
        <v>19</v>
      </c>
      <c r="B32" s="7">
        <v>6834</v>
      </c>
      <c r="C32" s="7">
        <v>8688</v>
      </c>
      <c r="D32" s="5">
        <f t="shared" si="2"/>
        <v>-1854</v>
      </c>
      <c r="E32" s="5">
        <f t="shared" si="3"/>
        <v>222063</v>
      </c>
    </row>
    <row r="33" spans="1:5" ht="15" customHeight="1" x14ac:dyDescent="0.2">
      <c r="A33" s="8" t="s">
        <v>22</v>
      </c>
      <c r="B33" s="9">
        <v>105703</v>
      </c>
      <c r="C33" s="9">
        <v>87638</v>
      </c>
      <c r="D33" s="10">
        <f>SUM(D21:D32)</f>
        <v>18065</v>
      </c>
      <c r="E33" s="10">
        <f>E32</f>
        <v>222063</v>
      </c>
    </row>
    <row r="34" spans="1:5" ht="15" customHeight="1" x14ac:dyDescent="0.2">
      <c r="A34" s="2" t="s">
        <v>23</v>
      </c>
      <c r="B34" s="15">
        <v>10068</v>
      </c>
      <c r="C34" s="3">
        <v>8579</v>
      </c>
      <c r="D34" s="4">
        <f t="shared" ref="D34:D45" si="4">B34-C34</f>
        <v>1489</v>
      </c>
      <c r="E34" s="4">
        <f>E32+D34</f>
        <v>223552</v>
      </c>
    </row>
    <row r="35" spans="1:5" ht="15" customHeight="1" x14ac:dyDescent="0.2">
      <c r="A35" s="6" t="s">
        <v>9</v>
      </c>
      <c r="B35" s="7">
        <v>10641</v>
      </c>
      <c r="C35" s="7">
        <v>8226</v>
      </c>
      <c r="D35" s="5">
        <f t="shared" si="4"/>
        <v>2415</v>
      </c>
      <c r="E35" s="5">
        <f t="shared" ref="E35:E45" si="5">E34+D35</f>
        <v>225967</v>
      </c>
    </row>
    <row r="36" spans="1:5" ht="15" customHeight="1" x14ac:dyDescent="0.2">
      <c r="A36" s="6" t="s">
        <v>10</v>
      </c>
      <c r="B36" s="7">
        <v>10418</v>
      </c>
      <c r="C36" s="7">
        <v>10008</v>
      </c>
      <c r="D36" s="5">
        <f t="shared" si="4"/>
        <v>410</v>
      </c>
      <c r="E36" s="5">
        <f t="shared" si="5"/>
        <v>226377</v>
      </c>
    </row>
    <row r="37" spans="1:5" ht="15" customHeight="1" x14ac:dyDescent="0.2">
      <c r="A37" s="6" t="s">
        <v>11</v>
      </c>
      <c r="B37" s="7">
        <v>9177</v>
      </c>
      <c r="C37" s="7">
        <v>8538</v>
      </c>
      <c r="D37" s="5">
        <f t="shared" si="4"/>
        <v>639</v>
      </c>
      <c r="E37" s="5">
        <f t="shared" si="5"/>
        <v>227016</v>
      </c>
    </row>
    <row r="38" spans="1:5" ht="15" customHeight="1" x14ac:dyDescent="0.2">
      <c r="A38" s="6" t="s">
        <v>12</v>
      </c>
      <c r="B38" s="7">
        <v>10445</v>
      </c>
      <c r="C38" s="7">
        <v>8489</v>
      </c>
      <c r="D38" s="5">
        <f t="shared" si="4"/>
        <v>1956</v>
      </c>
      <c r="E38" s="5">
        <f t="shared" si="5"/>
        <v>228972</v>
      </c>
    </row>
    <row r="39" spans="1:5" ht="15" customHeight="1" x14ac:dyDescent="0.2">
      <c r="A39" s="6" t="s">
        <v>13</v>
      </c>
      <c r="B39" s="7">
        <v>10170</v>
      </c>
      <c r="C39" s="7">
        <v>8594</v>
      </c>
      <c r="D39" s="5">
        <f t="shared" si="4"/>
        <v>1576</v>
      </c>
      <c r="E39" s="5">
        <f t="shared" si="5"/>
        <v>230548</v>
      </c>
    </row>
    <row r="40" spans="1:5" ht="15" customHeight="1" x14ac:dyDescent="0.2">
      <c r="A40" s="6" t="s">
        <v>14</v>
      </c>
      <c r="B40" s="7">
        <v>10769</v>
      </c>
      <c r="C40" s="7">
        <v>8208</v>
      </c>
      <c r="D40" s="5">
        <f t="shared" si="4"/>
        <v>2561</v>
      </c>
      <c r="E40" s="5">
        <f t="shared" si="5"/>
        <v>233109</v>
      </c>
    </row>
    <row r="41" spans="1:5" ht="15" customHeight="1" x14ac:dyDescent="0.2">
      <c r="A41" s="6" t="s">
        <v>15</v>
      </c>
      <c r="B41" s="7">
        <v>11506</v>
      </c>
      <c r="C41" s="7">
        <v>9186</v>
      </c>
      <c r="D41" s="5">
        <f t="shared" si="4"/>
        <v>2320</v>
      </c>
      <c r="E41" s="5">
        <f t="shared" si="5"/>
        <v>235429</v>
      </c>
    </row>
    <row r="42" spans="1:5" ht="15" customHeight="1" x14ac:dyDescent="0.2">
      <c r="A42" s="6" t="s">
        <v>16</v>
      </c>
      <c r="B42" s="7">
        <v>10729</v>
      </c>
      <c r="C42" s="7">
        <v>8694</v>
      </c>
      <c r="D42" s="5">
        <f t="shared" si="4"/>
        <v>2035</v>
      </c>
      <c r="E42" s="5">
        <f t="shared" si="5"/>
        <v>237464</v>
      </c>
    </row>
    <row r="43" spans="1:5" ht="15" customHeight="1" x14ac:dyDescent="0.2">
      <c r="A43" s="6" t="s">
        <v>17</v>
      </c>
      <c r="B43" s="7">
        <v>9534</v>
      </c>
      <c r="C43" s="7">
        <v>8458</v>
      </c>
      <c r="D43" s="5">
        <f t="shared" si="4"/>
        <v>1076</v>
      </c>
      <c r="E43" s="5">
        <f t="shared" si="5"/>
        <v>238540</v>
      </c>
    </row>
    <row r="44" spans="1:5" ht="15" customHeight="1" x14ac:dyDescent="0.2">
      <c r="A44" s="6" t="s">
        <v>18</v>
      </c>
      <c r="B44" s="7">
        <v>9456</v>
      </c>
      <c r="C44" s="7">
        <v>8709</v>
      </c>
      <c r="D44" s="5">
        <f t="shared" si="4"/>
        <v>747</v>
      </c>
      <c r="E44" s="5">
        <f t="shared" si="5"/>
        <v>239287</v>
      </c>
    </row>
    <row r="45" spans="1:5" ht="15" customHeight="1" x14ac:dyDescent="0.2">
      <c r="A45" s="6" t="s">
        <v>19</v>
      </c>
      <c r="B45" s="7">
        <v>6768</v>
      </c>
      <c r="C45" s="7">
        <v>9390</v>
      </c>
      <c r="D45" s="5">
        <f t="shared" si="4"/>
        <v>-2622</v>
      </c>
      <c r="E45" s="5">
        <f t="shared" si="5"/>
        <v>236665</v>
      </c>
    </row>
    <row r="46" spans="1:5" ht="15" customHeight="1" x14ac:dyDescent="0.2">
      <c r="A46" s="8" t="s">
        <v>24</v>
      </c>
      <c r="B46" s="9">
        <v>119681</v>
      </c>
      <c r="C46" s="9">
        <v>105079</v>
      </c>
      <c r="D46" s="10">
        <f>SUM(D34:D45)</f>
        <v>14602</v>
      </c>
      <c r="E46" s="10">
        <f>E45</f>
        <v>236665</v>
      </c>
    </row>
    <row r="47" spans="1:5" ht="15" customHeight="1" x14ac:dyDescent="0.2">
      <c r="A47" s="2" t="s">
        <v>25</v>
      </c>
      <c r="B47" s="3">
        <v>10076</v>
      </c>
      <c r="C47" s="3">
        <v>8888</v>
      </c>
      <c r="D47" s="4">
        <f t="shared" ref="D47:D58" si="6">B47-C47</f>
        <v>1188</v>
      </c>
      <c r="E47" s="4">
        <f>E45+D47</f>
        <v>237853</v>
      </c>
    </row>
    <row r="48" spans="1:5" ht="15" customHeight="1" x14ac:dyDescent="0.2">
      <c r="A48" s="6" t="s">
        <v>9</v>
      </c>
      <c r="B48" s="7">
        <v>10733</v>
      </c>
      <c r="C48" s="7">
        <v>8720</v>
      </c>
      <c r="D48" s="5">
        <f t="shared" si="6"/>
        <v>2013</v>
      </c>
      <c r="E48" s="5">
        <f t="shared" ref="E48:E58" si="7">E47+D48</f>
        <v>239866</v>
      </c>
    </row>
    <row r="49" spans="1:5" ht="15" customHeight="1" x14ac:dyDescent="0.2">
      <c r="A49" s="6" t="s">
        <v>10</v>
      </c>
      <c r="B49" s="7">
        <v>11725</v>
      </c>
      <c r="C49" s="7">
        <v>9878</v>
      </c>
      <c r="D49" s="5">
        <f t="shared" si="6"/>
        <v>1847</v>
      </c>
      <c r="E49" s="5">
        <f t="shared" si="7"/>
        <v>241713</v>
      </c>
    </row>
    <row r="50" spans="1:5" ht="15" customHeight="1" x14ac:dyDescent="0.2">
      <c r="A50" s="6" t="s">
        <v>11</v>
      </c>
      <c r="B50" s="7">
        <v>9458</v>
      </c>
      <c r="C50" s="7">
        <v>8538</v>
      </c>
      <c r="D50" s="5">
        <f t="shared" si="6"/>
        <v>920</v>
      </c>
      <c r="E50" s="5">
        <f t="shared" si="7"/>
        <v>242633</v>
      </c>
    </row>
    <row r="51" spans="1:5" ht="15" customHeight="1" x14ac:dyDescent="0.2">
      <c r="A51" s="6" t="s">
        <v>12</v>
      </c>
      <c r="B51" s="7">
        <v>10870</v>
      </c>
      <c r="C51" s="7">
        <v>9719</v>
      </c>
      <c r="D51" s="5">
        <f t="shared" si="6"/>
        <v>1151</v>
      </c>
      <c r="E51" s="5">
        <f t="shared" si="7"/>
        <v>243784</v>
      </c>
    </row>
    <row r="52" spans="1:5" ht="17.25" customHeight="1" x14ac:dyDescent="0.2">
      <c r="A52" s="6" t="s">
        <v>13</v>
      </c>
      <c r="B52" s="7">
        <v>11341</v>
      </c>
      <c r="C52" s="7">
        <v>9751</v>
      </c>
      <c r="D52" s="5">
        <f t="shared" si="6"/>
        <v>1590</v>
      </c>
      <c r="E52" s="5">
        <f t="shared" si="7"/>
        <v>245374</v>
      </c>
    </row>
    <row r="53" spans="1:5" ht="15" customHeight="1" x14ac:dyDescent="0.2">
      <c r="A53" s="6" t="s">
        <v>14</v>
      </c>
      <c r="B53" s="7">
        <v>10490</v>
      </c>
      <c r="C53" s="7">
        <v>9361</v>
      </c>
      <c r="D53" s="5">
        <f t="shared" si="6"/>
        <v>1129</v>
      </c>
      <c r="E53" s="5">
        <f t="shared" si="7"/>
        <v>246503</v>
      </c>
    </row>
    <row r="54" spans="1:5" ht="15" customHeight="1" x14ac:dyDescent="0.2">
      <c r="A54" s="6" t="s">
        <v>15</v>
      </c>
      <c r="B54" s="7">
        <v>12230</v>
      </c>
      <c r="C54" s="7">
        <v>9858</v>
      </c>
      <c r="D54" s="5">
        <f t="shared" si="6"/>
        <v>2372</v>
      </c>
      <c r="E54" s="5">
        <f t="shared" si="7"/>
        <v>248875</v>
      </c>
    </row>
    <row r="55" spans="1:5" ht="15" customHeight="1" x14ac:dyDescent="0.2">
      <c r="A55" s="6" t="s">
        <v>16</v>
      </c>
      <c r="B55" s="7">
        <v>10473</v>
      </c>
      <c r="C55" s="7">
        <v>9183</v>
      </c>
      <c r="D55" s="5">
        <f t="shared" si="6"/>
        <v>1290</v>
      </c>
      <c r="E55" s="5">
        <f t="shared" si="7"/>
        <v>250165</v>
      </c>
    </row>
    <row r="56" spans="1:5" ht="15" customHeight="1" x14ac:dyDescent="0.2">
      <c r="A56" s="6" t="s">
        <v>17</v>
      </c>
      <c r="B56" s="7">
        <v>10987</v>
      </c>
      <c r="C56" s="7">
        <v>9619</v>
      </c>
      <c r="D56" s="5">
        <f t="shared" si="6"/>
        <v>1368</v>
      </c>
      <c r="E56" s="5">
        <f t="shared" si="7"/>
        <v>251533</v>
      </c>
    </row>
    <row r="57" spans="1:5" ht="15" customHeight="1" x14ac:dyDescent="0.2">
      <c r="A57" s="6" t="s">
        <v>18</v>
      </c>
      <c r="B57" s="7">
        <v>9661</v>
      </c>
      <c r="C57" s="7">
        <v>9244</v>
      </c>
      <c r="D57" s="5">
        <f t="shared" si="6"/>
        <v>417</v>
      </c>
      <c r="E57" s="5">
        <f t="shared" si="7"/>
        <v>251950</v>
      </c>
    </row>
    <row r="58" spans="1:5" ht="15" customHeight="1" x14ac:dyDescent="0.2">
      <c r="A58" s="6" t="s">
        <v>19</v>
      </c>
      <c r="B58" s="7">
        <v>7588</v>
      </c>
      <c r="C58" s="7">
        <v>9693</v>
      </c>
      <c r="D58" s="5">
        <f t="shared" si="6"/>
        <v>-2105</v>
      </c>
      <c r="E58" s="5">
        <f t="shared" si="7"/>
        <v>249845</v>
      </c>
    </row>
    <row r="59" spans="1:5" ht="15" customHeight="1" x14ac:dyDescent="0.2">
      <c r="A59" s="8" t="s">
        <v>34</v>
      </c>
      <c r="B59" s="9">
        <v>125632</v>
      </c>
      <c r="C59" s="9">
        <v>112452</v>
      </c>
      <c r="D59" s="10">
        <f>SUM(D47:D58)</f>
        <v>13180</v>
      </c>
      <c r="E59" s="10">
        <f>E58</f>
        <v>249845</v>
      </c>
    </row>
    <row r="60" spans="1:5" ht="15" customHeight="1" x14ac:dyDescent="0.2">
      <c r="A60" s="2" t="s">
        <v>35</v>
      </c>
      <c r="B60" s="3">
        <v>11565</v>
      </c>
      <c r="C60" s="3">
        <v>10073</v>
      </c>
      <c r="D60" s="4">
        <f t="shared" ref="D60:D71" si="8">B60-C60</f>
        <v>1492</v>
      </c>
      <c r="E60" s="4">
        <f>E58+D60</f>
        <v>251337</v>
      </c>
    </row>
    <row r="61" spans="1:5" ht="15" customHeight="1" x14ac:dyDescent="0.2">
      <c r="A61" s="6" t="s">
        <v>9</v>
      </c>
      <c r="B61" s="7">
        <v>12512</v>
      </c>
      <c r="C61" s="7">
        <v>10218</v>
      </c>
      <c r="D61" s="5">
        <f t="shared" si="8"/>
        <v>2294</v>
      </c>
      <c r="E61" s="5">
        <f t="shared" ref="E61:E71" si="9">E60+D61</f>
        <v>253631</v>
      </c>
    </row>
    <row r="62" spans="1:5" ht="15" customHeight="1" x14ac:dyDescent="0.2">
      <c r="A62" s="6" t="s">
        <v>10</v>
      </c>
      <c r="B62" s="7">
        <v>11532</v>
      </c>
      <c r="C62" s="7">
        <v>10514</v>
      </c>
      <c r="D62" s="5">
        <f t="shared" si="8"/>
        <v>1018</v>
      </c>
      <c r="E62" s="5">
        <f t="shared" si="9"/>
        <v>254649</v>
      </c>
    </row>
    <row r="63" spans="1:5" ht="15" customHeight="1" x14ac:dyDescent="0.2">
      <c r="A63" s="6" t="s">
        <v>11</v>
      </c>
      <c r="B63" s="7">
        <v>11976</v>
      </c>
      <c r="C63" s="7">
        <v>10527</v>
      </c>
      <c r="D63" s="5">
        <f t="shared" si="8"/>
        <v>1449</v>
      </c>
      <c r="E63" s="5">
        <f t="shared" si="9"/>
        <v>256098</v>
      </c>
    </row>
    <row r="64" spans="1:5" ht="15" customHeight="1" x14ac:dyDescent="0.2">
      <c r="A64" s="6" t="s">
        <v>12</v>
      </c>
      <c r="B64" s="7">
        <v>11370</v>
      </c>
      <c r="C64" s="7">
        <v>10791</v>
      </c>
      <c r="D64" s="5">
        <f t="shared" si="8"/>
        <v>579</v>
      </c>
      <c r="E64" s="5">
        <f t="shared" si="9"/>
        <v>256677</v>
      </c>
    </row>
    <row r="65" spans="1:5" ht="17.25" customHeight="1" x14ac:dyDescent="0.2">
      <c r="A65" s="6" t="s">
        <v>13</v>
      </c>
      <c r="B65" s="7">
        <v>11454</v>
      </c>
      <c r="C65" s="7">
        <v>10679</v>
      </c>
      <c r="D65" s="5">
        <f t="shared" si="8"/>
        <v>775</v>
      </c>
      <c r="E65" s="5">
        <f t="shared" si="9"/>
        <v>257452</v>
      </c>
    </row>
    <row r="66" spans="1:5" ht="15" customHeight="1" x14ac:dyDescent="0.2">
      <c r="A66" s="6" t="s">
        <v>14</v>
      </c>
      <c r="B66" s="7">
        <v>11300</v>
      </c>
      <c r="C66" s="7">
        <v>11071</v>
      </c>
      <c r="D66" s="5">
        <f t="shared" si="8"/>
        <v>229</v>
      </c>
      <c r="E66" s="5">
        <f t="shared" si="9"/>
        <v>257681</v>
      </c>
    </row>
    <row r="67" spans="1:5" ht="15" customHeight="1" x14ac:dyDescent="0.2">
      <c r="A67" s="6" t="s">
        <v>15</v>
      </c>
      <c r="B67" s="7">
        <v>11993</v>
      </c>
      <c r="C67" s="7">
        <v>10819</v>
      </c>
      <c r="D67" s="5">
        <f t="shared" si="8"/>
        <v>1174</v>
      </c>
      <c r="E67" s="5">
        <f t="shared" si="9"/>
        <v>258855</v>
      </c>
    </row>
    <row r="68" spans="1:5" ht="15" customHeight="1" x14ac:dyDescent="0.2">
      <c r="A68" s="6" t="s">
        <v>16</v>
      </c>
      <c r="B68" s="7">
        <v>10954</v>
      </c>
      <c r="C68" s="7">
        <v>9792</v>
      </c>
      <c r="D68" s="5">
        <f t="shared" si="8"/>
        <v>1162</v>
      </c>
      <c r="E68" s="5">
        <f t="shared" si="9"/>
        <v>260017</v>
      </c>
    </row>
    <row r="69" spans="1:5" ht="15" customHeight="1" x14ac:dyDescent="0.2">
      <c r="A69" s="6" t="s">
        <v>17</v>
      </c>
      <c r="B69" s="7">
        <v>12025</v>
      </c>
      <c r="C69" s="7">
        <v>10602</v>
      </c>
      <c r="D69" s="5">
        <f t="shared" si="8"/>
        <v>1423</v>
      </c>
      <c r="E69" s="5">
        <f t="shared" si="9"/>
        <v>261440</v>
      </c>
    </row>
    <row r="70" spans="1:5" ht="15" customHeight="1" x14ac:dyDescent="0.2">
      <c r="A70" s="6" t="s">
        <v>18</v>
      </c>
      <c r="B70" s="7">
        <v>10013</v>
      </c>
      <c r="C70" s="7">
        <v>9854</v>
      </c>
      <c r="D70" s="5">
        <f t="shared" si="8"/>
        <v>159</v>
      </c>
      <c r="E70" s="5">
        <f t="shared" si="9"/>
        <v>261599</v>
      </c>
    </row>
    <row r="71" spans="1:5" ht="15" customHeight="1" x14ac:dyDescent="0.2">
      <c r="A71" s="6" t="s">
        <v>19</v>
      </c>
      <c r="B71" s="7">
        <v>7460</v>
      </c>
      <c r="C71" s="7">
        <v>10426</v>
      </c>
      <c r="D71" s="5">
        <f t="shared" si="8"/>
        <v>-2966</v>
      </c>
      <c r="E71" s="5">
        <f t="shared" si="9"/>
        <v>258633</v>
      </c>
    </row>
    <row r="72" spans="1:5" ht="15" customHeight="1" x14ac:dyDescent="0.2">
      <c r="A72" s="8" t="s">
        <v>38</v>
      </c>
      <c r="B72" s="9">
        <v>134154</v>
      </c>
      <c r="C72" s="9">
        <v>125366</v>
      </c>
      <c r="D72" s="10">
        <f>SUM(D60:D71)</f>
        <v>8788</v>
      </c>
      <c r="E72" s="10">
        <f>E71</f>
        <v>258633</v>
      </c>
    </row>
    <row r="73" spans="1:5" ht="15" customHeight="1" x14ac:dyDescent="0.2">
      <c r="A73" s="2" t="s">
        <v>40</v>
      </c>
      <c r="B73" s="3">
        <v>12815</v>
      </c>
      <c r="C73" s="3">
        <v>11130</v>
      </c>
      <c r="D73" s="4">
        <f t="shared" ref="D73:D84" si="10">B73-C73</f>
        <v>1685</v>
      </c>
      <c r="E73" s="4">
        <f>E71+D73</f>
        <v>260318</v>
      </c>
    </row>
    <row r="74" spans="1:5" ht="15" customHeight="1" x14ac:dyDescent="0.2">
      <c r="A74" s="6" t="s">
        <v>9</v>
      </c>
      <c r="B74" s="7">
        <v>13961</v>
      </c>
      <c r="C74" s="7">
        <v>10704</v>
      </c>
      <c r="D74" s="5">
        <f t="shared" si="10"/>
        <v>3257</v>
      </c>
      <c r="E74" s="5">
        <f t="shared" ref="E74:E84" si="11">E73+D74</f>
        <v>263575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263575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263575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263575</v>
      </c>
    </row>
    <row r="78" spans="1:5" ht="17.2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263575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263575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263575</v>
      </c>
    </row>
    <row r="81" spans="1:8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263575</v>
      </c>
    </row>
    <row r="82" spans="1:8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263575</v>
      </c>
    </row>
    <row r="83" spans="1:8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263575</v>
      </c>
    </row>
    <row r="84" spans="1:8" ht="15" hidden="1" customHeight="1" x14ac:dyDescent="0.2">
      <c r="A84" s="6" t="s">
        <v>36</v>
      </c>
      <c r="B84" s="7">
        <v>0</v>
      </c>
      <c r="C84" s="7">
        <v>0</v>
      </c>
      <c r="D84" s="5">
        <f t="shared" si="10"/>
        <v>0</v>
      </c>
      <c r="E84" s="5">
        <f t="shared" si="11"/>
        <v>263575</v>
      </c>
    </row>
    <row r="85" spans="1:8" ht="15" customHeight="1" x14ac:dyDescent="0.2">
      <c r="A85" s="8" t="s">
        <v>37</v>
      </c>
      <c r="B85" s="9">
        <v>26776</v>
      </c>
      <c r="C85" s="9">
        <v>21834</v>
      </c>
      <c r="D85" s="10">
        <f>SUM(D73:D84)</f>
        <v>4942</v>
      </c>
      <c r="E85" s="10">
        <f>E84</f>
        <v>263575</v>
      </c>
    </row>
    <row r="86" spans="1:8" x14ac:dyDescent="0.2">
      <c r="A86" s="11" t="s">
        <v>26</v>
      </c>
    </row>
    <row r="87" spans="1:8" x14ac:dyDescent="0.2">
      <c r="A87" s="12" t="s">
        <v>27</v>
      </c>
    </row>
    <row r="88" spans="1:8" ht="26.25" customHeight="1" x14ac:dyDescent="0.2">
      <c r="A88" s="18" t="s">
        <v>39</v>
      </c>
      <c r="B88" s="18"/>
      <c r="C88" s="18"/>
      <c r="D88" s="18"/>
      <c r="E88" s="18"/>
    </row>
    <row r="90" spans="1:8" x14ac:dyDescent="0.2">
      <c r="D90" s="25"/>
      <c r="E90" s="25"/>
      <c r="F90" s="25"/>
      <c r="G90" s="25"/>
      <c r="H90" s="25"/>
    </row>
    <row r="91" spans="1:8" x14ac:dyDescent="0.2">
      <c r="E91" s="14"/>
    </row>
  </sheetData>
  <mergeCells count="10">
    <mergeCell ref="D90:H90"/>
    <mergeCell ref="A1:E1"/>
    <mergeCell ref="A2:E2"/>
    <mergeCell ref="A4:E4"/>
    <mergeCell ref="A6:A7"/>
    <mergeCell ref="B6:B7"/>
    <mergeCell ref="C6:C7"/>
    <mergeCell ref="D6:D7"/>
    <mergeCell ref="E6:E7"/>
    <mergeCell ref="A88:E88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254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14</vt:i4>
      </vt:variant>
    </vt:vector>
  </HeadingPairs>
  <TitlesOfParts>
    <vt:vector size="21" baseType="lpstr">
      <vt:lpstr>Rondônia</vt:lpstr>
      <vt:lpstr>Acre</vt:lpstr>
      <vt:lpstr>Amazonas</vt:lpstr>
      <vt:lpstr>Roraima</vt:lpstr>
      <vt:lpstr>Pará</vt:lpstr>
      <vt:lpstr>Amapá</vt:lpstr>
      <vt:lpstr>Tocantins</vt:lpstr>
      <vt:lpstr>Acre!Area_de_impressao</vt:lpstr>
      <vt:lpstr>Amapá!Area_de_impressao</vt:lpstr>
      <vt:lpstr>Amazonas!Area_de_impressao</vt:lpstr>
      <vt:lpstr>Pará!Area_de_impressao</vt:lpstr>
      <vt:lpstr>Rondônia!Area_de_impressao</vt:lpstr>
      <vt:lpstr>Roraima!Area_de_impressao</vt:lpstr>
      <vt:lpstr>Tocantins!Area_de_impressao</vt:lpstr>
      <vt:lpstr>Acre!Titulos_de_impressao</vt:lpstr>
      <vt:lpstr>Amapá!Titulos_de_impressao</vt:lpstr>
      <vt:lpstr>Amazonas!Titulos_de_impressao</vt:lpstr>
      <vt:lpstr>Pará!Titulos_de_impressao</vt:lpstr>
      <vt:lpstr>Rondônia!Titulos_de_impressao</vt:lpstr>
      <vt:lpstr>Roraima!Titulos_de_impressao</vt:lpstr>
      <vt:lpstr>Tocantins!Titulos_de_impressao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24</cp:revision>
  <cp:lastPrinted>2020-07-02T18:33:33Z</cp:lastPrinted>
  <dcterms:created xsi:type="dcterms:W3CDTF">2011-05-23T12:01:07Z</dcterms:created>
  <dcterms:modified xsi:type="dcterms:W3CDTF">2025-04-02T14:51:48Z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