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E0EFFE3-A033-4B78-BFFB-BFEAB3A6913E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1" l="1"/>
  <c r="D85" i="3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<sst xmlns="http://schemas.openxmlformats.org/spreadsheetml/2006/main" count="623" uniqueCount="41">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</sst>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9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9670</v>
      </c>
      <c r="C8" s="3">
        <v>9485</v>
      </c>
      <c r="D8" s="4">
        <f t="shared" ref="D8:D19" si="0">B8-C8</f>
        <v>185</v>
      </c>
      <c r="E8" s="5">
        <v>240883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242100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241003</v>
      </c>
    </row>
    <row r="11" spans="1:5" ht="15" customHeight="1" x14ac:dyDescent="0.2">
      <c r="A11" s="6" t="s">
        <v>11</v>
      </c>
      <c r="B11" s="7">
        <v>4013</v>
      </c>
      <c r="C11" s="7">
        <v>9529</v>
      </c>
      <c r="D11" s="5">
        <f t="shared" si="0"/>
        <v>-5516</v>
      </c>
      <c r="E11" s="5">
        <f t="shared" si="1"/>
        <v>235487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233996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234725</v>
      </c>
    </row>
    <row r="14" spans="1:5" ht="15" customHeight="1" x14ac:dyDescent="0.2">
      <c r="A14" s="6" t="s">
        <v>14</v>
      </c>
      <c r="B14" s="7">
        <v>9075</v>
      </c>
      <c r="C14" s="7">
        <v>7771</v>
      </c>
      <c r="D14" s="5">
        <f t="shared" si="0"/>
        <v>1304</v>
      </c>
      <c r="E14" s="5">
        <f t="shared" si="1"/>
        <v>236029</v>
      </c>
    </row>
    <row r="15" spans="1:5" ht="15" customHeight="1" x14ac:dyDescent="0.2">
      <c r="A15" s="6" t="s">
        <v>15</v>
      </c>
      <c r="B15" s="7">
        <v>9597</v>
      </c>
      <c r="C15" s="7">
        <v>7906</v>
      </c>
      <c r="D15" s="5">
        <f t="shared" si="0"/>
        <v>1691</v>
      </c>
      <c r="E15" s="5">
        <f t="shared" si="1"/>
        <v>237720</v>
      </c>
    </row>
    <row r="16" spans="1:5" ht="15" customHeight="1" x14ac:dyDescent="0.2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239391</v>
      </c>
    </row>
    <row r="17" spans="1:5" ht="15" customHeight="1" x14ac:dyDescent="0.2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240963</v>
      </c>
    </row>
    <row r="18" spans="1:5" ht="15" customHeight="1" x14ac:dyDescent="0.2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241905</v>
      </c>
    </row>
    <row r="19" spans="1:5" ht="15" customHeight="1" x14ac:dyDescent="0.2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241742</v>
      </c>
    </row>
    <row r="20" spans="1:5" ht="15" customHeight="1" x14ac:dyDescent="0.2">
      <c r="A20" s="8" t="s">
        <v>20</v>
      </c>
      <c r="B20" s="9">
        <v>104905</v>
      </c>
      <c r="C20" s="9">
        <v>103861</v>
      </c>
      <c r="D20" s="9">
        <f>SUM(D8:D19)</f>
        <v>1044</v>
      </c>
      <c r="E20" s="10">
        <f>E19</f>
        <v>241742</v>
      </c>
    </row>
    <row r="21" spans="1:5" ht="15" customHeight="1" x14ac:dyDescent="0.2">
      <c r="A21" s="2" t="s">
        <v>21</v>
      </c>
      <c r="B21" s="3">
        <v>10412</v>
      </c>
      <c r="C21" s="3">
        <v>9831</v>
      </c>
      <c r="D21" s="4">
        <f t="shared" ref="D21:D32" si="2">B21-C21</f>
        <v>581</v>
      </c>
      <c r="E21" s="4">
        <f>E19+D21</f>
        <v>242323</v>
      </c>
    </row>
    <row r="22" spans="1:5" ht="15" customHeight="1" x14ac:dyDescent="0.2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244287</v>
      </c>
    </row>
    <row r="23" spans="1:5" ht="15" customHeight="1" x14ac:dyDescent="0.2">
      <c r="A23" s="6" t="s">
        <v>10</v>
      </c>
      <c r="B23" s="7">
        <v>10641</v>
      </c>
      <c r="C23" s="7">
        <v>10163</v>
      </c>
      <c r="D23" s="5">
        <f t="shared" si="2"/>
        <v>478</v>
      </c>
      <c r="E23" s="5">
        <f t="shared" si="3"/>
        <v>244765</v>
      </c>
    </row>
    <row r="24" spans="1:5" ht="15" customHeight="1" x14ac:dyDescent="0.2">
      <c r="A24" s="6" t="s">
        <v>11</v>
      </c>
      <c r="B24" s="7">
        <v>9847</v>
      </c>
      <c r="C24" s="7">
        <v>9242</v>
      </c>
      <c r="D24" s="5">
        <f t="shared" si="2"/>
        <v>605</v>
      </c>
      <c r="E24" s="5">
        <f t="shared" si="3"/>
        <v>245370</v>
      </c>
    </row>
    <row r="25" spans="1:5" ht="15" customHeight="1" x14ac:dyDescent="0.2">
      <c r="A25" s="6" t="s">
        <v>12</v>
      </c>
      <c r="B25" s="7">
        <v>11416</v>
      </c>
      <c r="C25" s="7">
        <v>9942</v>
      </c>
      <c r="D25" s="5">
        <f t="shared" si="2"/>
        <v>1474</v>
      </c>
      <c r="E25" s="5">
        <f t="shared" si="3"/>
        <v>246844</v>
      </c>
    </row>
    <row r="26" spans="1:5" ht="15" customHeight="1" x14ac:dyDescent="0.2">
      <c r="A26" s="6" t="s">
        <v>13</v>
      </c>
      <c r="B26" s="7">
        <v>13212</v>
      </c>
      <c r="C26" s="7">
        <v>9856</v>
      </c>
      <c r="D26" s="5">
        <f t="shared" si="2"/>
        <v>3356</v>
      </c>
      <c r="E26" s="5">
        <f t="shared" si="3"/>
        <v>250200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253004</v>
      </c>
    </row>
    <row r="28" spans="1:5" ht="15" customHeight="1" x14ac:dyDescent="0.2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255835</v>
      </c>
    </row>
    <row r="29" spans="1:5" ht="15" customHeight="1" x14ac:dyDescent="0.2">
      <c r="A29" s="6" t="s">
        <v>16</v>
      </c>
      <c r="B29" s="7">
        <v>12950</v>
      </c>
      <c r="C29" s="7">
        <v>12171</v>
      </c>
      <c r="D29" s="5">
        <f t="shared" si="2"/>
        <v>779</v>
      </c>
      <c r="E29" s="5">
        <f t="shared" si="3"/>
        <v>256614</v>
      </c>
    </row>
    <row r="30" spans="1:5" ht="15" customHeight="1" x14ac:dyDescent="0.2">
      <c r="A30" s="6" t="s">
        <v>17</v>
      </c>
      <c r="B30" s="7">
        <v>12486</v>
      </c>
      <c r="C30" s="7">
        <v>11524</v>
      </c>
      <c r="D30" s="5">
        <f t="shared" si="2"/>
        <v>962</v>
      </c>
      <c r="E30" s="5">
        <f t="shared" si="3"/>
        <v>257576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259134</v>
      </c>
    </row>
    <row r="32" spans="1:5" ht="15" customHeight="1" x14ac:dyDescent="0.2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258100</v>
      </c>
    </row>
    <row r="33" spans="1:5" ht="15" customHeight="1" x14ac:dyDescent="0.2">
      <c r="A33" s="8" t="s">
        <v>22</v>
      </c>
      <c r="B33" s="9">
        <v>142691</v>
      </c>
      <c r="C33" s="9">
        <v>126333</v>
      </c>
      <c r="D33" s="10">
        <f>SUM(D21:D32)</f>
        <v>16358</v>
      </c>
      <c r="E33" s="10">
        <f>E32</f>
        <v>258100</v>
      </c>
    </row>
    <row r="34" spans="1:5" ht="15" customHeight="1" x14ac:dyDescent="0.2">
      <c r="A34" s="2" t="s">
        <v>23</v>
      </c>
      <c r="B34" s="3">
        <v>12804</v>
      </c>
      <c r="C34" s="3">
        <v>11925</v>
      </c>
      <c r="D34" s="4">
        <f t="shared" ref="D34:D45" si="4">B34-C34</f>
        <v>879</v>
      </c>
      <c r="E34" s="4">
        <f>E32+D34</f>
        <v>258979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261918</v>
      </c>
    </row>
    <row r="36" spans="1:5" ht="15" customHeight="1" x14ac:dyDescent="0.2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263310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264462</v>
      </c>
    </row>
    <row r="38" spans="1:5" ht="15" customHeight="1" x14ac:dyDescent="0.2">
      <c r="A38" s="6" t="s">
        <v>12</v>
      </c>
      <c r="B38" s="7">
        <v>13834</v>
      </c>
      <c r="C38" s="7">
        <v>11734</v>
      </c>
      <c r="D38" s="5">
        <f t="shared" si="4"/>
        <v>2100</v>
      </c>
      <c r="E38" s="5">
        <f t="shared" si="5"/>
        <v>266562</v>
      </c>
    </row>
    <row r="39" spans="1:5" ht="15" customHeight="1" x14ac:dyDescent="0.2">
      <c r="A39" s="6" t="s">
        <v>13</v>
      </c>
      <c r="B39" s="7">
        <v>14154</v>
      </c>
      <c r="C39" s="7">
        <v>11395</v>
      </c>
      <c r="D39" s="5">
        <f t="shared" si="4"/>
        <v>2759</v>
      </c>
      <c r="E39" s="5">
        <f t="shared" si="5"/>
        <v>269321</v>
      </c>
    </row>
    <row r="40" spans="1:5" ht="15" customHeight="1" x14ac:dyDescent="0.2">
      <c r="A40" s="6" t="s">
        <v>14</v>
      </c>
      <c r="B40" s="7">
        <v>13902</v>
      </c>
      <c r="C40" s="7">
        <v>12272</v>
      </c>
      <c r="D40" s="5">
        <f t="shared" si="4"/>
        <v>1630</v>
      </c>
      <c r="E40" s="5">
        <f t="shared" si="5"/>
        <v>270951</v>
      </c>
    </row>
    <row r="41" spans="1:5" ht="15" customHeight="1" x14ac:dyDescent="0.2">
      <c r="A41" s="6" t="s">
        <v>15</v>
      </c>
      <c r="B41" s="7">
        <v>14597</v>
      </c>
      <c r="C41" s="7">
        <v>12667</v>
      </c>
      <c r="D41" s="5">
        <f t="shared" si="4"/>
        <v>1930</v>
      </c>
      <c r="E41" s="5">
        <f t="shared" si="5"/>
        <v>272881</v>
      </c>
    </row>
    <row r="42" spans="1:5" ht="15" customHeight="1" x14ac:dyDescent="0.2">
      <c r="A42" s="6" t="s">
        <v>16</v>
      </c>
      <c r="B42" s="7">
        <v>13498</v>
      </c>
      <c r="C42" s="7">
        <v>11660</v>
      </c>
      <c r="D42" s="5">
        <f t="shared" si="4"/>
        <v>1838</v>
      </c>
      <c r="E42" s="5">
        <f t="shared" si="5"/>
        <v>274719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275435</v>
      </c>
    </row>
    <row r="44" spans="1:5" ht="15" customHeight="1" x14ac:dyDescent="0.2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275621</v>
      </c>
    </row>
    <row r="45" spans="1:5" ht="15" customHeight="1" x14ac:dyDescent="0.2">
      <c r="A45" s="6" t="s">
        <v>19</v>
      </c>
      <c r="B45" s="7">
        <v>9341</v>
      </c>
      <c r="C45" s="7">
        <v>10713</v>
      </c>
      <c r="D45" s="5">
        <f t="shared" si="4"/>
        <v>-1372</v>
      </c>
      <c r="E45" s="5">
        <f t="shared" si="5"/>
        <v>274249</v>
      </c>
    </row>
    <row r="46" spans="1:5" ht="15" customHeight="1" x14ac:dyDescent="0.2">
      <c r="A46" s="8" t="s">
        <v>24</v>
      </c>
      <c r="B46" s="9">
        <v>157535</v>
      </c>
      <c r="C46" s="9">
        <v>141386</v>
      </c>
      <c r="D46" s="10">
        <f>SUM(D34:D45)</f>
        <v>16149</v>
      </c>
      <c r="E46" s="10">
        <f>E45</f>
        <v>274249</v>
      </c>
    </row>
    <row r="47" spans="1:5" ht="15" customHeight="1" x14ac:dyDescent="0.2">
      <c r="A47" s="2" t="s">
        <v>25</v>
      </c>
      <c r="B47" s="3">
        <v>12539</v>
      </c>
      <c r="C47" s="3">
        <v>12935</v>
      </c>
      <c r="D47" s="4">
        <f t="shared" ref="D47:D58" si="6">B47-C47</f>
        <v>-396</v>
      </c>
      <c r="E47" s="4">
        <f>E45+D47</f>
        <v>273853</v>
      </c>
    </row>
    <row r="48" spans="1:5" ht="15" customHeight="1" x14ac:dyDescent="0.2">
      <c r="A48" s="6" t="s">
        <v>9</v>
      </c>
      <c r="B48" s="7">
        <v>14524</v>
      </c>
      <c r="C48" s="7">
        <v>12046</v>
      </c>
      <c r="D48" s="5">
        <f t="shared" si="6"/>
        <v>2478</v>
      </c>
      <c r="E48" s="5">
        <f t="shared" ref="E48:E58" si="7">E47+D48</f>
        <v>276331</v>
      </c>
    </row>
    <row r="49" spans="1:5" ht="15" customHeight="1" x14ac:dyDescent="0.2">
      <c r="A49" s="6" t="s">
        <v>10</v>
      </c>
      <c r="B49" s="7">
        <v>14472</v>
      </c>
      <c r="C49" s="7">
        <v>13371</v>
      </c>
      <c r="D49" s="5">
        <f t="shared" si="6"/>
        <v>1101</v>
      </c>
      <c r="E49" s="5">
        <f t="shared" si="7"/>
        <v>277432</v>
      </c>
    </row>
    <row r="50" spans="1:5" ht="15" customHeight="1" x14ac:dyDescent="0.2">
      <c r="A50" s="6" t="s">
        <v>11</v>
      </c>
      <c r="B50" s="7">
        <v>12564</v>
      </c>
      <c r="C50" s="7">
        <v>11661</v>
      </c>
      <c r="D50" s="5">
        <f t="shared" si="6"/>
        <v>903</v>
      </c>
      <c r="E50" s="5">
        <f t="shared" si="7"/>
        <v>278335</v>
      </c>
    </row>
    <row r="51" spans="1:5" ht="15" customHeight="1" x14ac:dyDescent="0.2">
      <c r="A51" s="6" t="s">
        <v>12</v>
      </c>
      <c r="B51" s="7">
        <v>14468</v>
      </c>
      <c r="C51" s="7">
        <v>12655</v>
      </c>
      <c r="D51" s="5">
        <f t="shared" si="6"/>
        <v>1813</v>
      </c>
      <c r="E51" s="5">
        <f t="shared" si="7"/>
        <v>280148</v>
      </c>
    </row>
    <row r="52" spans="1:5" ht="15" customHeight="1" x14ac:dyDescent="0.2">
      <c r="A52" s="6" t="s">
        <v>13</v>
      </c>
      <c r="B52" s="7">
        <v>14250</v>
      </c>
      <c r="C52" s="7">
        <v>12108</v>
      </c>
      <c r="D52" s="5">
        <f t="shared" si="6"/>
        <v>2142</v>
      </c>
      <c r="E52" s="5">
        <f t="shared" si="7"/>
        <v>282290</v>
      </c>
    </row>
    <row r="53" spans="1:5" ht="15" customHeight="1" x14ac:dyDescent="0.2">
      <c r="A53" s="6" t="s">
        <v>14</v>
      </c>
      <c r="B53" s="7">
        <v>13924</v>
      </c>
      <c r="C53" s="7">
        <v>12846</v>
      </c>
      <c r="D53" s="5">
        <f t="shared" si="6"/>
        <v>1078</v>
      </c>
      <c r="E53" s="5">
        <f t="shared" si="7"/>
        <v>283368</v>
      </c>
    </row>
    <row r="54" spans="1:5" ht="15" customHeight="1" x14ac:dyDescent="0.2">
      <c r="A54" s="6" t="s">
        <v>15</v>
      </c>
      <c r="B54" s="7">
        <v>14779</v>
      </c>
      <c r="C54" s="7">
        <v>12779</v>
      </c>
      <c r="D54" s="5">
        <f t="shared" si="6"/>
        <v>2000</v>
      </c>
      <c r="E54" s="5">
        <f t="shared" si="7"/>
        <v>285368</v>
      </c>
    </row>
    <row r="55" spans="1:5" ht="15" customHeight="1" x14ac:dyDescent="0.2">
      <c r="A55" s="6" t="s">
        <v>16</v>
      </c>
      <c r="B55" s="7">
        <v>13405</v>
      </c>
      <c r="C55" s="7">
        <v>12104</v>
      </c>
      <c r="D55" s="5">
        <f t="shared" si="6"/>
        <v>1301</v>
      </c>
      <c r="E55" s="5">
        <f t="shared" si="7"/>
        <v>286669</v>
      </c>
    </row>
    <row r="56" spans="1:5" ht="18" customHeight="1" x14ac:dyDescent="0.2">
      <c r="A56" s="6" t="s">
        <v>17</v>
      </c>
      <c r="B56" s="7">
        <v>12788</v>
      </c>
      <c r="C56" s="7">
        <v>12342</v>
      </c>
      <c r="D56" s="5">
        <f t="shared" si="6"/>
        <v>446</v>
      </c>
      <c r="E56" s="5">
        <f t="shared" si="7"/>
        <v>287115</v>
      </c>
    </row>
    <row r="57" spans="1:5" ht="15" customHeight="1" x14ac:dyDescent="0.2">
      <c r="A57" s="6" t="s">
        <v>18</v>
      </c>
      <c r="B57" s="7">
        <v>12340</v>
      </c>
      <c r="C57" s="7">
        <v>11905</v>
      </c>
      <c r="D57" s="5">
        <f t="shared" si="6"/>
        <v>435</v>
      </c>
      <c r="E57" s="5">
        <f t="shared" si="7"/>
        <v>287550</v>
      </c>
    </row>
    <row r="58" spans="1:5" ht="15" customHeight="1" x14ac:dyDescent="0.2">
      <c r="A58" s="6" t="s">
        <v>19</v>
      </c>
      <c r="B58" s="7">
        <v>9374</v>
      </c>
      <c r="C58" s="7">
        <v>11621</v>
      </c>
      <c r="D58" s="5">
        <f t="shared" si="6"/>
        <v>-2247</v>
      </c>
      <c r="E58" s="5">
        <f t="shared" si="7"/>
        <v>285303</v>
      </c>
    </row>
    <row r="59" spans="1:5" ht="15" customHeight="1" x14ac:dyDescent="0.2">
      <c r="A59" s="8" t="s">
        <v>34</v>
      </c>
      <c r="B59" s="9">
        <v>159427</v>
      </c>
      <c r="C59" s="9">
        <v>148373</v>
      </c>
      <c r="D59" s="10">
        <f>SUM(D47:D58)</f>
        <v>11054</v>
      </c>
      <c r="E59" s="10">
        <f>E58</f>
        <v>285303</v>
      </c>
    </row>
    <row r="60" spans="1:5" ht="14.25" customHeight="1" x14ac:dyDescent="0.2">
      <c r="A60" s="2" t="s">
        <v>35</v>
      </c>
      <c r="B60" s="3">
        <v>13848</v>
      </c>
      <c r="C60" s="3">
        <v>13635</v>
      </c>
      <c r="D60" s="4">
        <f t="shared" ref="D60:D71" si="8">B60-C60</f>
        <v>213</v>
      </c>
      <c r="E60" s="4">
        <f>E58+D60</f>
        <v>285516</v>
      </c>
    </row>
    <row r="61" spans="1:5" ht="15" customHeight="1" x14ac:dyDescent="0.2">
      <c r="A61" s="6" t="s">
        <v>9</v>
      </c>
      <c r="B61" s="7">
        <v>16190</v>
      </c>
      <c r="C61" s="7">
        <v>13583</v>
      </c>
      <c r="D61" s="5">
        <f t="shared" si="8"/>
        <v>2607</v>
      </c>
      <c r="E61" s="5">
        <f t="shared" ref="E61:E71" si="9">E60+D61</f>
        <v>288123</v>
      </c>
    </row>
    <row r="62" spans="1:5" ht="15" customHeight="1" x14ac:dyDescent="0.2">
      <c r="A62" s="6" t="s">
        <v>10</v>
      </c>
      <c r="B62" s="7">
        <v>14813</v>
      </c>
      <c r="C62" s="7">
        <v>13238</v>
      </c>
      <c r="D62" s="5">
        <f t="shared" si="8"/>
        <v>1575</v>
      </c>
      <c r="E62" s="5">
        <f t="shared" si="9"/>
        <v>289698</v>
      </c>
    </row>
    <row r="63" spans="1:5" ht="15" customHeight="1" x14ac:dyDescent="0.2">
      <c r="A63" s="6" t="s">
        <v>11</v>
      </c>
      <c r="B63" s="7">
        <v>14615</v>
      </c>
      <c r="C63" s="7">
        <v>14044</v>
      </c>
      <c r="D63" s="5">
        <f t="shared" si="8"/>
        <v>571</v>
      </c>
      <c r="E63" s="5">
        <f t="shared" si="9"/>
        <v>290269</v>
      </c>
    </row>
    <row r="64" spans="1:5" ht="15" customHeight="1" x14ac:dyDescent="0.2">
      <c r="A64" s="6" t="s">
        <v>12</v>
      </c>
      <c r="B64" s="7">
        <v>13998</v>
      </c>
      <c r="C64" s="7">
        <v>13055</v>
      </c>
      <c r="D64" s="5">
        <f t="shared" si="8"/>
        <v>943</v>
      </c>
      <c r="E64" s="5">
        <f t="shared" si="9"/>
        <v>291212</v>
      </c>
    </row>
    <row r="65" spans="1:5" ht="15" customHeight="1" x14ac:dyDescent="0.2">
      <c r="A65" s="6" t="s">
        <v>13</v>
      </c>
      <c r="B65" s="7">
        <v>14300</v>
      </c>
      <c r="C65" s="7">
        <v>12786</v>
      </c>
      <c r="D65" s="5">
        <f t="shared" si="8"/>
        <v>1514</v>
      </c>
      <c r="E65" s="5">
        <f t="shared" si="9"/>
        <v>292726</v>
      </c>
    </row>
    <row r="66" spans="1:5" ht="15" customHeight="1" x14ac:dyDescent="0.2">
      <c r="A66" s="6" t="s">
        <v>14</v>
      </c>
      <c r="B66" s="7">
        <v>16174</v>
      </c>
      <c r="C66" s="7">
        <v>13748</v>
      </c>
      <c r="D66" s="5">
        <f t="shared" si="8"/>
        <v>2426</v>
      </c>
      <c r="E66" s="5">
        <f t="shared" si="9"/>
        <v>295152</v>
      </c>
    </row>
    <row r="67" spans="1:5" ht="15" customHeight="1" x14ac:dyDescent="0.2">
      <c r="A67" s="6" t="s">
        <v>15</v>
      </c>
      <c r="B67" s="7">
        <v>14858</v>
      </c>
      <c r="C67" s="7">
        <v>13611</v>
      </c>
      <c r="D67" s="5">
        <f t="shared" si="8"/>
        <v>1247</v>
      </c>
      <c r="E67" s="5">
        <f t="shared" si="9"/>
        <v>296399</v>
      </c>
    </row>
    <row r="68" spans="1:5" ht="15" customHeight="1" x14ac:dyDescent="0.2">
      <c r="A68" s="6" t="s">
        <v>16</v>
      </c>
      <c r="B68" s="7">
        <v>13321</v>
      </c>
      <c r="C68" s="7">
        <v>12705</v>
      </c>
      <c r="D68" s="5">
        <f t="shared" si="8"/>
        <v>616</v>
      </c>
      <c r="E68" s="5">
        <f t="shared" si="9"/>
        <v>297015</v>
      </c>
    </row>
    <row r="69" spans="1:5" ht="18" customHeight="1" x14ac:dyDescent="0.2">
      <c r="A69" s="6" t="s">
        <v>17</v>
      </c>
      <c r="B69" s="7">
        <v>13673</v>
      </c>
      <c r="C69" s="7">
        <v>13479</v>
      </c>
      <c r="D69" s="5">
        <f t="shared" si="8"/>
        <v>194</v>
      </c>
      <c r="E69" s="5">
        <f t="shared" si="9"/>
        <v>297209</v>
      </c>
    </row>
    <row r="70" spans="1:5" ht="15" customHeight="1" x14ac:dyDescent="0.2">
      <c r="A70" s="6" t="s">
        <v>18</v>
      </c>
      <c r="B70" s="7">
        <v>12112</v>
      </c>
      <c r="C70" s="7">
        <v>12362</v>
      </c>
      <c r="D70" s="5">
        <f t="shared" si="8"/>
        <v>-250</v>
      </c>
      <c r="E70" s="5">
        <f t="shared" si="9"/>
        <v>296959</v>
      </c>
    </row>
    <row r="71" spans="1:5" ht="15" customHeight="1" x14ac:dyDescent="0.2">
      <c r="A71" s="6" t="s">
        <v>19</v>
      </c>
      <c r="B71" s="7">
        <v>9762</v>
      </c>
      <c r="C71" s="7">
        <v>12116</v>
      </c>
      <c r="D71" s="5">
        <f t="shared" si="8"/>
        <v>-2354</v>
      </c>
      <c r="E71" s="5">
        <f t="shared" si="9"/>
        <v>294605</v>
      </c>
    </row>
    <row r="72" spans="1:5" ht="15" customHeight="1" x14ac:dyDescent="0.2">
      <c r="A72" s="8" t="s">
        <v>38</v>
      </c>
      <c r="B72" s="9">
        <v>167664</v>
      </c>
      <c r="C72" s="9">
        <v>158362</v>
      </c>
      <c r="D72" s="10">
        <f>SUM(D60:D71)</f>
        <v>9302</v>
      </c>
      <c r="E72" s="10">
        <f>E71</f>
        <v>294605</v>
      </c>
    </row>
    <row r="73" spans="1:5" ht="14.25" customHeight="1" x14ac:dyDescent="0.2">
      <c r="A73" s="2" t="s">
        <v>39</v>
      </c>
      <c r="B73" s="3">
        <v>14213</v>
      </c>
      <c r="C73" s="3">
        <v>14087</v>
      </c>
      <c r="D73" s="4">
        <f t="shared" ref="D73:D84" si="10">B73-C73</f>
        <v>126</v>
      </c>
      <c r="E73" s="4">
        <f>E71+D73</f>
        <v>294731</v>
      </c>
    </row>
    <row r="74" spans="1:5" ht="15" customHeight="1" x14ac:dyDescent="0.2">
      <c r="A74" s="6" t="s">
        <v>9</v>
      </c>
      <c r="B74" s="7">
        <v>16975</v>
      </c>
      <c r="C74" s="7">
        <v>13797</v>
      </c>
      <c r="D74" s="5">
        <f t="shared" si="10"/>
        <v>3178</v>
      </c>
      <c r="E74" s="5">
        <f t="shared" ref="E74:E84" si="11">E73+D74</f>
        <v>297909</v>
      </c>
    </row>
    <row r="75" spans="1:5" ht="15" customHeight="1" x14ac:dyDescent="0.2">
      <c r="A75" s="6" t="s">
        <v>10</v>
      </c>
      <c r="B75" s="7">
        <v>15090</v>
      </c>
      <c r="C75" s="7">
        <v>13988</v>
      </c>
      <c r="D75" s="5">
        <f t="shared" si="10"/>
        <v>1102</v>
      </c>
      <c r="E75" s="5">
        <f t="shared" si="11"/>
        <v>299011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299011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299011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299011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299011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299011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299011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299011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299011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299011</v>
      </c>
    </row>
    <row r="85" spans="1:5" ht="15" customHeight="1" x14ac:dyDescent="0.2">
      <c r="A85" s="8" t="s">
        <v>37</v>
      </c>
      <c r="B85" s="9">
        <v>46278</v>
      </c>
      <c r="C85" s="9">
        <v>41872</v>
      </c>
      <c r="D85" s="10">
        <f>SUM(D73:D84)</f>
        <v>4406</v>
      </c>
      <c r="E85" s="10">
        <f>E84</f>
        <v>299011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2.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ht="12.75" customHeight="1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9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81300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82270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82388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81819</v>
      </c>
    </row>
    <row r="12" spans="1:5" ht="15" customHeight="1" x14ac:dyDescent="0.2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81712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81692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81877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82487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83002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83645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84176</v>
      </c>
    </row>
    <row r="19" spans="1:5" ht="15" customHeight="1" x14ac:dyDescent="0.2">
      <c r="A19" s="6" t="s">
        <v>19</v>
      </c>
      <c r="B19" s="7">
        <v>1994</v>
      </c>
      <c r="C19" s="7">
        <v>2447</v>
      </c>
      <c r="D19" s="5">
        <f t="shared" si="0"/>
        <v>-453</v>
      </c>
      <c r="E19" s="5">
        <f t="shared" si="1"/>
        <v>83723</v>
      </c>
    </row>
    <row r="20" spans="1:5" ht="15" customHeight="1" x14ac:dyDescent="0.2">
      <c r="A20" s="8" t="s">
        <v>20</v>
      </c>
      <c r="B20" s="9">
        <v>29554</v>
      </c>
      <c r="C20" s="9">
        <v>26938</v>
      </c>
      <c r="D20" s="9">
        <f>SUM(D8:D19)</f>
        <v>2616</v>
      </c>
      <c r="E20" s="10">
        <f>E19</f>
        <v>83723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84142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85016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85044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85402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86748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87809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88704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89105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90136</v>
      </c>
    </row>
    <row r="30" spans="1:5" ht="15" customHeight="1" x14ac:dyDescent="0.2">
      <c r="A30" s="6" t="s">
        <v>17</v>
      </c>
      <c r="B30" s="7">
        <v>4108</v>
      </c>
      <c r="C30" s="7">
        <v>3140</v>
      </c>
      <c r="D30" s="5">
        <f t="shared" si="2"/>
        <v>968</v>
      </c>
      <c r="E30" s="5">
        <f t="shared" si="3"/>
        <v>91104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92029</v>
      </c>
    </row>
    <row r="32" spans="1:5" ht="15" customHeight="1" x14ac:dyDescent="0.2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91765</v>
      </c>
    </row>
    <row r="33" spans="1:5" ht="15" customHeight="1" x14ac:dyDescent="0.2">
      <c r="A33" s="8" t="s">
        <v>22</v>
      </c>
      <c r="B33" s="9">
        <v>43499</v>
      </c>
      <c r="C33" s="9">
        <v>35457</v>
      </c>
      <c r="D33" s="10">
        <f>SUM(D21:D32)</f>
        <v>8042</v>
      </c>
      <c r="E33" s="10">
        <f>E32</f>
        <v>91765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92646</v>
      </c>
    </row>
    <row r="36" spans="1:5" ht="15" customHeight="1" x14ac:dyDescent="0.2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93343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94142</v>
      </c>
    </row>
    <row r="38" spans="1:5" ht="15" customHeight="1" x14ac:dyDescent="0.2">
      <c r="A38" s="6" t="s">
        <v>12</v>
      </c>
      <c r="B38" s="7">
        <v>4951</v>
      </c>
      <c r="C38" s="7">
        <v>4090</v>
      </c>
      <c r="D38" s="5">
        <f t="shared" si="4"/>
        <v>861</v>
      </c>
      <c r="E38" s="5">
        <f t="shared" si="5"/>
        <v>95003</v>
      </c>
    </row>
    <row r="39" spans="1:5" ht="15" customHeight="1" x14ac:dyDescent="0.2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96237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97341</v>
      </c>
    </row>
    <row r="41" spans="1:5" ht="15" customHeight="1" x14ac:dyDescent="0.2">
      <c r="A41" s="6" t="s">
        <v>15</v>
      </c>
      <c r="B41" s="7">
        <v>4736</v>
      </c>
      <c r="C41" s="7">
        <v>3737</v>
      </c>
      <c r="D41" s="5">
        <f t="shared" si="4"/>
        <v>999</v>
      </c>
      <c r="E41" s="5">
        <f t="shared" si="5"/>
        <v>98340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99061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99766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100223</v>
      </c>
    </row>
    <row r="45" spans="1:5" ht="15" customHeight="1" x14ac:dyDescent="0.2">
      <c r="A45" s="6" t="s">
        <v>19</v>
      </c>
      <c r="B45" s="7">
        <v>2458</v>
      </c>
      <c r="C45" s="7">
        <v>3303</v>
      </c>
      <c r="D45" s="5">
        <f t="shared" si="4"/>
        <v>-845</v>
      </c>
      <c r="E45" s="5">
        <f t="shared" si="5"/>
        <v>99378</v>
      </c>
    </row>
    <row r="46" spans="1:5" ht="15" customHeight="1" x14ac:dyDescent="0.2">
      <c r="A46" s="8" t="s">
        <v>24</v>
      </c>
      <c r="B46" s="9">
        <v>49877</v>
      </c>
      <c r="C46" s="9">
        <v>42264</v>
      </c>
      <c r="D46" s="10">
        <f>SUM(D34:D45)</f>
        <v>7613</v>
      </c>
      <c r="E46" s="10">
        <f>E45</f>
        <v>99378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98457</v>
      </c>
    </row>
    <row r="48" spans="1:5" ht="15" customHeight="1" x14ac:dyDescent="0.2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99258</v>
      </c>
    </row>
    <row r="49" spans="1:5" ht="15.75" customHeight="1" x14ac:dyDescent="0.2">
      <c r="A49" s="6" t="s">
        <v>10</v>
      </c>
      <c r="B49" s="7">
        <v>5156</v>
      </c>
      <c r="C49" s="7">
        <v>4374</v>
      </c>
      <c r="D49" s="5">
        <f t="shared" si="6"/>
        <v>782</v>
      </c>
      <c r="E49" s="5">
        <f t="shared" si="7"/>
        <v>100040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100421</v>
      </c>
    </row>
    <row r="51" spans="1:5" ht="15" customHeight="1" x14ac:dyDescent="0.2">
      <c r="A51" s="6" t="s">
        <v>12</v>
      </c>
      <c r="B51" s="7">
        <v>4643</v>
      </c>
      <c r="C51" s="7">
        <v>4120</v>
      </c>
      <c r="D51" s="5">
        <f t="shared" si="6"/>
        <v>523</v>
      </c>
      <c r="E51" s="5">
        <f t="shared" si="7"/>
        <v>100944</v>
      </c>
    </row>
    <row r="52" spans="1:5" ht="15.75" customHeight="1" x14ac:dyDescent="0.2">
      <c r="A52" s="6" t="s">
        <v>13</v>
      </c>
      <c r="B52" s="7">
        <v>4752</v>
      </c>
      <c r="C52" s="7">
        <v>3491</v>
      </c>
      <c r="D52" s="5">
        <f t="shared" si="6"/>
        <v>1261</v>
      </c>
      <c r="E52" s="5">
        <f t="shared" si="7"/>
        <v>102205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103013</v>
      </c>
    </row>
    <row r="54" spans="1:5" ht="15.75" customHeight="1" x14ac:dyDescent="0.2">
      <c r="A54" s="6" t="s">
        <v>15</v>
      </c>
      <c r="B54" s="7">
        <v>4629</v>
      </c>
      <c r="C54" s="7">
        <v>4066</v>
      </c>
      <c r="D54" s="5">
        <f t="shared" si="6"/>
        <v>563</v>
      </c>
      <c r="E54" s="5">
        <f t="shared" si="7"/>
        <v>103576</v>
      </c>
    </row>
    <row r="55" spans="1:5" ht="15" customHeight="1" x14ac:dyDescent="0.2">
      <c r="A55" s="6" t="s">
        <v>16</v>
      </c>
      <c r="B55" s="7">
        <v>3911</v>
      </c>
      <c r="C55" s="7">
        <v>3596</v>
      </c>
      <c r="D55" s="5">
        <f t="shared" si="6"/>
        <v>315</v>
      </c>
      <c r="E55" s="5">
        <f t="shared" si="7"/>
        <v>103891</v>
      </c>
    </row>
    <row r="56" spans="1:5" ht="15" customHeight="1" x14ac:dyDescent="0.2">
      <c r="A56" s="6" t="s">
        <v>17</v>
      </c>
      <c r="B56" s="7">
        <v>3984</v>
      </c>
      <c r="C56" s="7">
        <v>3918</v>
      </c>
      <c r="D56" s="5">
        <f t="shared" si="6"/>
        <v>66</v>
      </c>
      <c r="E56" s="5">
        <f t="shared" si="7"/>
        <v>103957</v>
      </c>
    </row>
    <row r="57" spans="1:5" ht="15" customHeight="1" x14ac:dyDescent="0.2">
      <c r="A57" s="6" t="s">
        <v>18</v>
      </c>
      <c r="B57" s="7">
        <v>3874</v>
      </c>
      <c r="C57" s="7">
        <v>3618</v>
      </c>
      <c r="D57" s="5">
        <f t="shared" si="6"/>
        <v>256</v>
      </c>
      <c r="E57" s="5">
        <f t="shared" si="7"/>
        <v>104213</v>
      </c>
    </row>
    <row r="58" spans="1:5" ht="15" customHeight="1" x14ac:dyDescent="0.2">
      <c r="A58" s="6" t="s">
        <v>19</v>
      </c>
      <c r="B58" s="7">
        <v>3520</v>
      </c>
      <c r="C58" s="7">
        <v>3897</v>
      </c>
      <c r="D58" s="5">
        <f t="shared" si="6"/>
        <v>-377</v>
      </c>
      <c r="E58" s="5">
        <f>E57+D58</f>
        <v>103836</v>
      </c>
    </row>
    <row r="59" spans="1:5" ht="15" customHeight="1" x14ac:dyDescent="0.2">
      <c r="A59" s="8" t="s">
        <v>34</v>
      </c>
      <c r="B59" s="9">
        <v>50984</v>
      </c>
      <c r="C59" s="9">
        <v>46526</v>
      </c>
      <c r="D59" s="10">
        <f>SUM(D47:D58)</f>
        <v>4458</v>
      </c>
      <c r="E59" s="10">
        <f>E58</f>
        <v>103836</v>
      </c>
    </row>
    <row r="60" spans="1:5" ht="15" customHeight="1" x14ac:dyDescent="0.2">
      <c r="A60" s="2" t="s">
        <v>35</v>
      </c>
      <c r="B60" s="3">
        <v>4089</v>
      </c>
      <c r="C60" s="3">
        <v>4135</v>
      </c>
      <c r="D60" s="4">
        <f t="shared" ref="D60:D71" si="8">B60-C60</f>
        <v>-46</v>
      </c>
      <c r="E60" s="4">
        <f>E58+D60</f>
        <v>103790</v>
      </c>
    </row>
    <row r="61" spans="1:5" ht="15" customHeight="1" x14ac:dyDescent="0.2">
      <c r="A61" s="6" t="s">
        <v>9</v>
      </c>
      <c r="B61" s="7">
        <v>4894</v>
      </c>
      <c r="C61" s="7">
        <v>4016</v>
      </c>
      <c r="D61" s="5">
        <f t="shared" si="8"/>
        <v>878</v>
      </c>
      <c r="E61" s="5">
        <f t="shared" ref="E61:E71" si="9">E60+D61</f>
        <v>104668</v>
      </c>
    </row>
    <row r="62" spans="1:5" ht="15.75" customHeight="1" x14ac:dyDescent="0.2">
      <c r="A62" s="6" t="s">
        <v>10</v>
      </c>
      <c r="B62" s="7">
        <v>5185</v>
      </c>
      <c r="C62" s="7">
        <v>3897</v>
      </c>
      <c r="D62" s="5">
        <f t="shared" si="8"/>
        <v>1288</v>
      </c>
      <c r="E62" s="5">
        <f t="shared" si="9"/>
        <v>105956</v>
      </c>
    </row>
    <row r="63" spans="1:5" ht="15" customHeight="1" x14ac:dyDescent="0.2">
      <c r="A63" s="6" t="s">
        <v>11</v>
      </c>
      <c r="B63" s="7">
        <v>5214</v>
      </c>
      <c r="C63" s="7">
        <v>3912</v>
      </c>
      <c r="D63" s="5">
        <f t="shared" si="8"/>
        <v>1302</v>
      </c>
      <c r="E63" s="5">
        <f t="shared" si="9"/>
        <v>107258</v>
      </c>
    </row>
    <row r="64" spans="1:5" ht="15" customHeight="1" x14ac:dyDescent="0.2">
      <c r="A64" s="6" t="s">
        <v>12</v>
      </c>
      <c r="B64" s="7">
        <v>4845</v>
      </c>
      <c r="C64" s="7">
        <v>3866</v>
      </c>
      <c r="D64" s="5">
        <f t="shared" si="8"/>
        <v>979</v>
      </c>
      <c r="E64" s="5">
        <f t="shared" si="9"/>
        <v>108237</v>
      </c>
    </row>
    <row r="65" spans="1:5" ht="15.75" customHeight="1" x14ac:dyDescent="0.2">
      <c r="A65" s="6" t="s">
        <v>13</v>
      </c>
      <c r="B65" s="7">
        <v>4582</v>
      </c>
      <c r="C65" s="7">
        <v>3549</v>
      </c>
      <c r="D65" s="5">
        <f t="shared" si="8"/>
        <v>1033</v>
      </c>
      <c r="E65" s="5">
        <f t="shared" si="9"/>
        <v>109270</v>
      </c>
    </row>
    <row r="66" spans="1:5" ht="15" customHeight="1" x14ac:dyDescent="0.2">
      <c r="A66" s="6" t="s">
        <v>14</v>
      </c>
      <c r="B66" s="7">
        <v>4850</v>
      </c>
      <c r="C66" s="7">
        <v>4246</v>
      </c>
      <c r="D66" s="5">
        <f t="shared" si="8"/>
        <v>604</v>
      </c>
      <c r="E66" s="5">
        <f t="shared" si="9"/>
        <v>109874</v>
      </c>
    </row>
    <row r="67" spans="1:5" ht="15.75" customHeight="1" x14ac:dyDescent="0.2">
      <c r="A67" s="6" t="s">
        <v>15</v>
      </c>
      <c r="B67" s="7">
        <v>4572</v>
      </c>
      <c r="C67" s="7">
        <v>4207</v>
      </c>
      <c r="D67" s="5">
        <f t="shared" si="8"/>
        <v>365</v>
      </c>
      <c r="E67" s="5">
        <f t="shared" si="9"/>
        <v>110239</v>
      </c>
    </row>
    <row r="68" spans="1:5" ht="15.75" customHeight="1" x14ac:dyDescent="0.2">
      <c r="A68" s="6" t="s">
        <v>16</v>
      </c>
      <c r="B68" s="7">
        <v>4709</v>
      </c>
      <c r="C68" s="7">
        <v>3623</v>
      </c>
      <c r="D68" s="5">
        <f t="shared" si="8"/>
        <v>1086</v>
      </c>
      <c r="E68" s="5">
        <f t="shared" si="9"/>
        <v>111325</v>
      </c>
    </row>
    <row r="69" spans="1:5" ht="15" customHeight="1" x14ac:dyDescent="0.2">
      <c r="A69" s="6" t="s">
        <v>17</v>
      </c>
      <c r="B69" s="7">
        <v>4734</v>
      </c>
      <c r="C69" s="7">
        <v>4494</v>
      </c>
      <c r="D69" s="5">
        <f t="shared" si="8"/>
        <v>240</v>
      </c>
      <c r="E69" s="5">
        <f t="shared" si="9"/>
        <v>111565</v>
      </c>
    </row>
    <row r="70" spans="1:5" ht="15" customHeight="1" x14ac:dyDescent="0.2">
      <c r="A70" s="6" t="s">
        <v>18</v>
      </c>
      <c r="B70" s="7">
        <v>3972</v>
      </c>
      <c r="C70" s="7">
        <v>4295</v>
      </c>
      <c r="D70" s="5">
        <f t="shared" si="8"/>
        <v>-323</v>
      </c>
      <c r="E70" s="5">
        <f t="shared" si="9"/>
        <v>111242</v>
      </c>
    </row>
    <row r="71" spans="1:5" ht="15" customHeight="1" x14ac:dyDescent="0.2">
      <c r="A71" s="6" t="s">
        <v>19</v>
      </c>
      <c r="B71" s="7">
        <v>3039</v>
      </c>
      <c r="C71" s="7">
        <v>3836</v>
      </c>
      <c r="D71" s="5">
        <f t="shared" si="8"/>
        <v>-797</v>
      </c>
      <c r="E71" s="5">
        <f t="shared" si="9"/>
        <v>110445</v>
      </c>
    </row>
    <row r="72" spans="1:5" ht="15" customHeight="1" x14ac:dyDescent="0.2">
      <c r="A72" s="8" t="s">
        <v>38</v>
      </c>
      <c r="B72" s="9">
        <v>54685</v>
      </c>
      <c r="C72" s="9">
        <v>48076</v>
      </c>
      <c r="D72" s="10">
        <f>SUM(D60:D71)</f>
        <v>6609</v>
      </c>
      <c r="E72" s="10">
        <f>E71</f>
        <v>110445</v>
      </c>
    </row>
    <row r="73" spans="1:5" ht="15" customHeight="1" x14ac:dyDescent="0.2">
      <c r="A73" s="2" t="s">
        <v>39</v>
      </c>
      <c r="B73" s="3">
        <v>4047</v>
      </c>
      <c r="C73" s="3">
        <v>4623</v>
      </c>
      <c r="D73" s="4">
        <f t="shared" ref="D73:D84" si="10">B73-C73</f>
        <v>-576</v>
      </c>
      <c r="E73" s="4">
        <f>E71+D73</f>
        <v>109869</v>
      </c>
    </row>
    <row r="74" spans="1:5" ht="15" customHeight="1" x14ac:dyDescent="0.2">
      <c r="A74" s="6" t="s">
        <v>9</v>
      </c>
      <c r="B74" s="7">
        <v>5441</v>
      </c>
      <c r="C74" s="7">
        <v>4811</v>
      </c>
      <c r="D74" s="5">
        <f t="shared" si="10"/>
        <v>630</v>
      </c>
      <c r="E74" s="5">
        <f t="shared" ref="E74:E84" si="11">E73+D74</f>
        <v>110499</v>
      </c>
    </row>
    <row r="75" spans="1:5" ht="15.75" customHeight="1" x14ac:dyDescent="0.2">
      <c r="A75" s="6" t="s">
        <v>10</v>
      </c>
      <c r="B75" s="7">
        <v>4810</v>
      </c>
      <c r="C75" s="7">
        <v>4456</v>
      </c>
      <c r="D75" s="5">
        <f t="shared" si="10"/>
        <v>354</v>
      </c>
      <c r="E75" s="5">
        <f t="shared" si="11"/>
        <v>110853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110853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110853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110853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110853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110853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110853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110853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110853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110853</v>
      </c>
    </row>
    <row r="85" spans="1:5" ht="15" customHeight="1" x14ac:dyDescent="0.2">
      <c r="A85" s="8" t="s">
        <v>37</v>
      </c>
      <c r="B85" s="9">
        <v>14298</v>
      </c>
      <c r="C85" s="9">
        <v>13890</v>
      </c>
      <c r="D85" s="10">
        <f>SUM(D73:D84)</f>
        <v>408</v>
      </c>
      <c r="E85" s="10">
        <f>E84</f>
        <v>110853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3.2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9" activePane="bottomLeft" state="frozen"/>
      <selection pane="bottomLeft" activeCell="G12" sqref="G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15478</v>
      </c>
      <c r="C8" s="3">
        <v>14551</v>
      </c>
      <c r="D8" s="4">
        <f t="shared" ref="D8:D19" si="0">B8-C8</f>
        <v>927</v>
      </c>
      <c r="E8" s="5">
        <v>415788</v>
      </c>
    </row>
    <row r="9" spans="1:5" ht="15" customHeight="1" x14ac:dyDescent="0.2">
      <c r="A9" s="6" t="s">
        <v>9</v>
      </c>
      <c r="B9" s="7">
        <v>14874</v>
      </c>
      <c r="C9" s="7">
        <v>13012</v>
      </c>
      <c r="D9" s="5">
        <f t="shared" si="0"/>
        <v>1862</v>
      </c>
      <c r="E9" s="5">
        <f t="shared" ref="E9:E19" si="1">E8+D9</f>
        <v>417650</v>
      </c>
    </row>
    <row r="10" spans="1:5" ht="15" customHeight="1" x14ac:dyDescent="0.2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414084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403795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398455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397653</v>
      </c>
    </row>
    <row r="14" spans="1:5" ht="15" customHeight="1" x14ac:dyDescent="0.2">
      <c r="A14" s="6" t="s">
        <v>14</v>
      </c>
      <c r="B14" s="7">
        <v>15297</v>
      </c>
      <c r="C14" s="7">
        <v>11128</v>
      </c>
      <c r="D14" s="5">
        <f t="shared" si="0"/>
        <v>4169</v>
      </c>
      <c r="E14" s="5">
        <f t="shared" si="1"/>
        <v>401822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409200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415316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420971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426384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423629</v>
      </c>
    </row>
    <row r="20" spans="1:5" ht="15" customHeight="1" x14ac:dyDescent="0.2">
      <c r="A20" s="8" t="s">
        <v>20</v>
      </c>
      <c r="B20" s="9">
        <v>166725</v>
      </c>
      <c r="C20" s="9">
        <v>157957</v>
      </c>
      <c r="D20" s="9">
        <f>SUM(D8:D19)</f>
        <v>8768</v>
      </c>
      <c r="E20" s="10">
        <f>E19</f>
        <v>423629</v>
      </c>
    </row>
    <row r="21" spans="1:5" ht="15" customHeight="1" x14ac:dyDescent="0.2">
      <c r="A21" s="2" t="s">
        <v>21</v>
      </c>
      <c r="B21" s="3">
        <v>16057</v>
      </c>
      <c r="C21" s="3">
        <v>14351</v>
      </c>
      <c r="D21" s="4">
        <f t="shared" ref="D21:D32" si="2">B21-C21</f>
        <v>1706</v>
      </c>
      <c r="E21" s="4">
        <f>E19+D21</f>
        <v>425335</v>
      </c>
    </row>
    <row r="22" spans="1:5" ht="15" customHeight="1" x14ac:dyDescent="0.2">
      <c r="A22" s="6" t="s">
        <v>9</v>
      </c>
      <c r="B22" s="7">
        <v>12164</v>
      </c>
      <c r="C22" s="7">
        <v>13378</v>
      </c>
      <c r="D22" s="5">
        <f t="shared" si="2"/>
        <v>-1214</v>
      </c>
      <c r="E22" s="5">
        <f t="shared" ref="E22:E32" si="3">E21+D22</f>
        <v>424121</v>
      </c>
    </row>
    <row r="23" spans="1:5" ht="15" customHeight="1" x14ac:dyDescent="0.2">
      <c r="A23" s="6" t="s">
        <v>10</v>
      </c>
      <c r="B23" s="7">
        <v>17264</v>
      </c>
      <c r="C23" s="7">
        <v>15526</v>
      </c>
      <c r="D23" s="5">
        <f t="shared" si="2"/>
        <v>1738</v>
      </c>
      <c r="E23" s="5">
        <f t="shared" si="3"/>
        <v>425859</v>
      </c>
    </row>
    <row r="24" spans="1:5" ht="15" customHeight="1" x14ac:dyDescent="0.2">
      <c r="A24" s="6" t="s">
        <v>11</v>
      </c>
      <c r="B24" s="7">
        <v>16745</v>
      </c>
      <c r="C24" s="7">
        <v>14417</v>
      </c>
      <c r="D24" s="5">
        <f t="shared" si="2"/>
        <v>2328</v>
      </c>
      <c r="E24" s="5">
        <f t="shared" si="3"/>
        <v>428187</v>
      </c>
    </row>
    <row r="25" spans="1:5" ht="15" customHeight="1" x14ac:dyDescent="0.2">
      <c r="A25" s="6" t="s">
        <v>12</v>
      </c>
      <c r="B25" s="7">
        <v>17623</v>
      </c>
      <c r="C25" s="7">
        <v>14030</v>
      </c>
      <c r="D25" s="5">
        <f t="shared" si="2"/>
        <v>3593</v>
      </c>
      <c r="E25" s="5">
        <f t="shared" si="3"/>
        <v>431780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437670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445088</v>
      </c>
    </row>
    <row r="28" spans="1:5" ht="15" customHeight="1" x14ac:dyDescent="0.2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451217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455919</v>
      </c>
    </row>
    <row r="30" spans="1:5" ht="15" customHeight="1" x14ac:dyDescent="0.2">
      <c r="A30" s="6" t="s">
        <v>17</v>
      </c>
      <c r="B30" s="7">
        <v>19225</v>
      </c>
      <c r="C30" s="7">
        <v>16784</v>
      </c>
      <c r="D30" s="5">
        <f t="shared" si="2"/>
        <v>2441</v>
      </c>
      <c r="E30" s="5">
        <f t="shared" si="3"/>
        <v>458360</v>
      </c>
    </row>
    <row r="31" spans="1:5" ht="15" customHeight="1" x14ac:dyDescent="0.2">
      <c r="A31" s="6" t="s">
        <v>18</v>
      </c>
      <c r="B31" s="7">
        <v>20073</v>
      </c>
      <c r="C31" s="7">
        <v>14410</v>
      </c>
      <c r="D31" s="5">
        <f t="shared" si="2"/>
        <v>5663</v>
      </c>
      <c r="E31" s="5">
        <f t="shared" si="3"/>
        <v>464023</v>
      </c>
    </row>
    <row r="32" spans="1:5" ht="15" customHeight="1" x14ac:dyDescent="0.2">
      <c r="A32" s="6" t="s">
        <v>19</v>
      </c>
      <c r="B32" s="7">
        <v>14440</v>
      </c>
      <c r="C32" s="7">
        <v>17743</v>
      </c>
      <c r="D32" s="5">
        <f t="shared" si="2"/>
        <v>-3303</v>
      </c>
      <c r="E32" s="5">
        <f t="shared" si="3"/>
        <v>460720</v>
      </c>
    </row>
    <row r="33" spans="1:5" ht="15" customHeight="1" x14ac:dyDescent="0.2">
      <c r="A33" s="8" t="s">
        <v>22</v>
      </c>
      <c r="B33" s="9">
        <v>218667</v>
      </c>
      <c r="C33" s="9">
        <v>181576</v>
      </c>
      <c r="D33" s="10">
        <f>SUM(D21:D32)</f>
        <v>37091</v>
      </c>
      <c r="E33" s="10">
        <f>E32</f>
        <v>460720</v>
      </c>
    </row>
    <row r="34" spans="1:5" ht="15" customHeight="1" x14ac:dyDescent="0.2">
      <c r="A34" s="2" t="s">
        <v>23</v>
      </c>
      <c r="B34" s="3">
        <v>18937</v>
      </c>
      <c r="C34" s="3">
        <v>18151</v>
      </c>
      <c r="D34" s="4">
        <f t="shared" ref="D34:D45" si="4">B34-C34</f>
        <v>786</v>
      </c>
      <c r="E34" s="4">
        <f>E32+D34</f>
        <v>461506</v>
      </c>
    </row>
    <row r="35" spans="1:5" ht="15" customHeight="1" x14ac:dyDescent="0.2">
      <c r="A35" s="6" t="s">
        <v>9</v>
      </c>
      <c r="B35" s="7">
        <v>20642</v>
      </c>
      <c r="C35" s="7">
        <v>16329</v>
      </c>
      <c r="D35" s="5">
        <f t="shared" si="4"/>
        <v>4313</v>
      </c>
      <c r="E35" s="5">
        <f t="shared" ref="E35:E45" si="5">E34+D35</f>
        <v>465819</v>
      </c>
    </row>
    <row r="36" spans="1:5" ht="15" customHeight="1" x14ac:dyDescent="0.2">
      <c r="A36" s="6" t="s">
        <v>10</v>
      </c>
      <c r="B36" s="7">
        <v>19859</v>
      </c>
      <c r="C36" s="7">
        <v>17640</v>
      </c>
      <c r="D36" s="5">
        <f t="shared" si="4"/>
        <v>2219</v>
      </c>
      <c r="E36" s="5">
        <f t="shared" si="5"/>
        <v>468038</v>
      </c>
    </row>
    <row r="37" spans="1:5" ht="15" customHeight="1" x14ac:dyDescent="0.2">
      <c r="A37" s="6" t="s">
        <v>11</v>
      </c>
      <c r="B37" s="7">
        <v>19826</v>
      </c>
      <c r="C37" s="7">
        <v>16326</v>
      </c>
      <c r="D37" s="5">
        <f t="shared" si="4"/>
        <v>3500</v>
      </c>
      <c r="E37" s="5">
        <f t="shared" si="5"/>
        <v>471538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476040</v>
      </c>
    </row>
    <row r="39" spans="1:5" ht="15" customHeight="1" x14ac:dyDescent="0.2">
      <c r="A39" s="6" t="s">
        <v>13</v>
      </c>
      <c r="B39" s="7">
        <v>21745</v>
      </c>
      <c r="C39" s="7">
        <v>16504</v>
      </c>
      <c r="D39" s="5">
        <f t="shared" si="4"/>
        <v>5241</v>
      </c>
      <c r="E39" s="5">
        <f t="shared" si="5"/>
        <v>481281</v>
      </c>
    </row>
    <row r="40" spans="1:5" ht="15" customHeight="1" x14ac:dyDescent="0.2">
      <c r="A40" s="6" t="s">
        <v>14</v>
      </c>
      <c r="B40" s="7">
        <v>24860</v>
      </c>
      <c r="C40" s="7">
        <v>18823</v>
      </c>
      <c r="D40" s="5">
        <f t="shared" si="4"/>
        <v>6037</v>
      </c>
      <c r="E40" s="5">
        <f t="shared" si="5"/>
        <v>487318</v>
      </c>
    </row>
    <row r="41" spans="1:5" ht="15" customHeight="1" x14ac:dyDescent="0.2">
      <c r="A41" s="6" t="s">
        <v>15</v>
      </c>
      <c r="B41" s="7">
        <v>23777</v>
      </c>
      <c r="C41" s="7">
        <v>18810</v>
      </c>
      <c r="D41" s="5">
        <f t="shared" si="4"/>
        <v>4967</v>
      </c>
      <c r="E41" s="5">
        <f t="shared" si="5"/>
        <v>492285</v>
      </c>
    </row>
    <row r="42" spans="1:5" ht="15" customHeight="1" x14ac:dyDescent="0.2">
      <c r="A42" s="6" t="s">
        <v>16</v>
      </c>
      <c r="B42" s="7">
        <v>21838</v>
      </c>
      <c r="C42" s="7">
        <v>16520</v>
      </c>
      <c r="D42" s="5">
        <f t="shared" si="4"/>
        <v>5318</v>
      </c>
      <c r="E42" s="5">
        <f t="shared" si="5"/>
        <v>497603</v>
      </c>
    </row>
    <row r="43" spans="1:5" ht="15" customHeight="1" x14ac:dyDescent="0.2">
      <c r="A43" s="6" t="s">
        <v>17</v>
      </c>
      <c r="B43" s="7">
        <v>20367</v>
      </c>
      <c r="C43" s="7">
        <v>16929</v>
      </c>
      <c r="D43" s="5">
        <f t="shared" si="4"/>
        <v>3438</v>
      </c>
      <c r="E43" s="5">
        <f t="shared" si="5"/>
        <v>501041</v>
      </c>
    </row>
    <row r="44" spans="1:5" ht="15" customHeight="1" x14ac:dyDescent="0.2">
      <c r="A44" s="6" t="s">
        <v>18</v>
      </c>
      <c r="B44" s="7">
        <v>19418</v>
      </c>
      <c r="C44" s="7">
        <v>17574</v>
      </c>
      <c r="D44" s="5">
        <f t="shared" si="4"/>
        <v>1844</v>
      </c>
      <c r="E44" s="5">
        <f t="shared" si="5"/>
        <v>502885</v>
      </c>
    </row>
    <row r="45" spans="1:5" ht="15" customHeight="1" x14ac:dyDescent="0.2">
      <c r="A45" s="6" t="s">
        <v>19</v>
      </c>
      <c r="B45" s="7">
        <v>14169</v>
      </c>
      <c r="C45" s="7">
        <v>21513</v>
      </c>
      <c r="D45" s="5">
        <f t="shared" si="4"/>
        <v>-7344</v>
      </c>
      <c r="E45" s="5">
        <f t="shared" si="5"/>
        <v>495541</v>
      </c>
    </row>
    <row r="46" spans="1:5" ht="15" customHeight="1" x14ac:dyDescent="0.2">
      <c r="A46" s="8" t="s">
        <v>24</v>
      </c>
      <c r="B46" s="9">
        <v>246281</v>
      </c>
      <c r="C46" s="9">
        <v>211460</v>
      </c>
      <c r="D46" s="10">
        <f>SUM(D34:D45)</f>
        <v>34821</v>
      </c>
      <c r="E46" s="10">
        <f>E45</f>
        <v>495541</v>
      </c>
    </row>
    <row r="47" spans="1:5" ht="15" customHeight="1" x14ac:dyDescent="0.2">
      <c r="A47" s="2" t="s">
        <v>25</v>
      </c>
      <c r="B47" s="3">
        <v>20146</v>
      </c>
      <c r="C47" s="3">
        <v>21325</v>
      </c>
      <c r="D47" s="4">
        <f t="shared" ref="D47:D56" si="6">B47-C47</f>
        <v>-1179</v>
      </c>
      <c r="E47" s="4">
        <f>E45+D47</f>
        <v>494362</v>
      </c>
    </row>
    <row r="48" spans="1:5" ht="15" customHeight="1" x14ac:dyDescent="0.2">
      <c r="A48" s="6" t="s">
        <v>9</v>
      </c>
      <c r="B48" s="7">
        <v>20135</v>
      </c>
      <c r="C48" s="7">
        <v>17436</v>
      </c>
      <c r="D48" s="5">
        <f t="shared" si="6"/>
        <v>2699</v>
      </c>
      <c r="E48" s="5">
        <f t="shared" ref="E48:E58" si="7">E47+D48</f>
        <v>497061</v>
      </c>
    </row>
    <row r="49" spans="1:5" ht="15" customHeight="1" x14ac:dyDescent="0.2">
      <c r="A49" s="6" t="s">
        <v>10</v>
      </c>
      <c r="B49" s="7">
        <v>21183</v>
      </c>
      <c r="C49" s="7">
        <v>19551</v>
      </c>
      <c r="D49" s="5">
        <f t="shared" si="6"/>
        <v>1632</v>
      </c>
      <c r="E49" s="5">
        <f t="shared" si="7"/>
        <v>498693</v>
      </c>
    </row>
    <row r="50" spans="1:5" ht="15" customHeight="1" x14ac:dyDescent="0.2">
      <c r="A50" s="6" t="s">
        <v>11</v>
      </c>
      <c r="B50" s="7">
        <v>19938</v>
      </c>
      <c r="C50" s="7">
        <v>16977</v>
      </c>
      <c r="D50" s="5">
        <f t="shared" si="6"/>
        <v>2961</v>
      </c>
      <c r="E50" s="5">
        <f t="shared" si="7"/>
        <v>501654</v>
      </c>
    </row>
    <row r="51" spans="1:5" ht="15" customHeight="1" x14ac:dyDescent="0.2">
      <c r="A51" s="6" t="s">
        <v>12</v>
      </c>
      <c r="B51" s="7">
        <v>20747</v>
      </c>
      <c r="C51" s="7">
        <v>18791</v>
      </c>
      <c r="D51" s="5">
        <f t="shared" si="6"/>
        <v>1956</v>
      </c>
      <c r="E51" s="5">
        <f t="shared" si="7"/>
        <v>503610</v>
      </c>
    </row>
    <row r="52" spans="1:5" ht="15" customHeight="1" x14ac:dyDescent="0.2">
      <c r="A52" s="6" t="s">
        <v>13</v>
      </c>
      <c r="B52" s="7">
        <v>20737</v>
      </c>
      <c r="C52" s="7">
        <v>18605</v>
      </c>
      <c r="D52" s="5">
        <f t="shared" si="6"/>
        <v>2132</v>
      </c>
      <c r="E52" s="5">
        <f t="shared" si="7"/>
        <v>505742</v>
      </c>
    </row>
    <row r="53" spans="1:5" ht="15" customHeight="1" x14ac:dyDescent="0.2">
      <c r="A53" s="6" t="s">
        <v>14</v>
      </c>
      <c r="B53" s="7">
        <v>21631</v>
      </c>
      <c r="C53" s="7">
        <v>18221</v>
      </c>
      <c r="D53" s="5">
        <f t="shared" si="6"/>
        <v>3410</v>
      </c>
      <c r="E53" s="5">
        <f t="shared" si="7"/>
        <v>509152</v>
      </c>
    </row>
    <row r="54" spans="1:5" ht="15" customHeight="1" x14ac:dyDescent="0.2">
      <c r="A54" s="6" t="s">
        <v>15</v>
      </c>
      <c r="B54" s="7">
        <v>23416</v>
      </c>
      <c r="C54" s="7">
        <v>19312</v>
      </c>
      <c r="D54" s="5">
        <f t="shared" si="6"/>
        <v>4104</v>
      </c>
      <c r="E54" s="5">
        <f t="shared" si="7"/>
        <v>513256</v>
      </c>
    </row>
    <row r="55" spans="1:5" ht="15" customHeight="1" x14ac:dyDescent="0.2">
      <c r="A55" s="6" t="s">
        <v>16</v>
      </c>
      <c r="B55" s="7">
        <v>20277</v>
      </c>
      <c r="C55" s="7">
        <v>17696</v>
      </c>
      <c r="D55" s="5">
        <f t="shared" si="6"/>
        <v>2581</v>
      </c>
      <c r="E55" s="5">
        <f t="shared" si="7"/>
        <v>515837</v>
      </c>
    </row>
    <row r="56" spans="1:5" ht="15" customHeight="1" x14ac:dyDescent="0.2">
      <c r="A56" s="6" t="s">
        <v>17</v>
      </c>
      <c r="B56" s="7">
        <v>20471</v>
      </c>
      <c r="C56" s="7">
        <v>18065</v>
      </c>
      <c r="D56" s="5">
        <f t="shared" si="6"/>
        <v>2406</v>
      </c>
      <c r="E56" s="5">
        <f t="shared" si="7"/>
        <v>518243</v>
      </c>
    </row>
    <row r="57" spans="1:5" ht="15" customHeight="1" x14ac:dyDescent="0.2">
      <c r="A57" s="6" t="s">
        <v>18</v>
      </c>
      <c r="B57" s="7">
        <v>19954</v>
      </c>
      <c r="C57" s="7">
        <v>17715</v>
      </c>
      <c r="D57" s="5">
        <f>B57-C57</f>
        <v>2239</v>
      </c>
      <c r="E57" s="5">
        <f t="shared" si="7"/>
        <v>520482</v>
      </c>
    </row>
    <row r="58" spans="1:5" ht="15" customHeight="1" x14ac:dyDescent="0.2">
      <c r="A58" s="6" t="s">
        <v>19</v>
      </c>
      <c r="B58" s="7">
        <v>15645</v>
      </c>
      <c r="C58" s="7">
        <v>19026</v>
      </c>
      <c r="D58" s="5">
        <f>B58-C58</f>
        <v>-3381</v>
      </c>
      <c r="E58" s="5">
        <f t="shared" si="7"/>
        <v>517101</v>
      </c>
    </row>
    <row r="59" spans="1:5" ht="15" customHeight="1" x14ac:dyDescent="0.2">
      <c r="A59" s="8" t="s">
        <v>34</v>
      </c>
      <c r="B59" s="9">
        <v>244280</v>
      </c>
      <c r="C59" s="9">
        <v>222720</v>
      </c>
      <c r="D59" s="10">
        <f>SUM(D47:D58)</f>
        <v>21560</v>
      </c>
      <c r="E59" s="10">
        <f>E58</f>
        <v>517101</v>
      </c>
    </row>
    <row r="60" spans="1:5" ht="15" customHeight="1" x14ac:dyDescent="0.2">
      <c r="A60" s="2" t="s">
        <v>35</v>
      </c>
      <c r="B60" s="3">
        <v>22427</v>
      </c>
      <c r="C60" s="3">
        <v>22046</v>
      </c>
      <c r="D60" s="4">
        <f t="shared" ref="D60:D71" si="8">B60-C60</f>
        <v>381</v>
      </c>
      <c r="E60" s="4">
        <f>E58+D60</f>
        <v>517482</v>
      </c>
    </row>
    <row r="61" spans="1:5" ht="15" customHeight="1" x14ac:dyDescent="0.2">
      <c r="A61" s="6" t="s">
        <v>9</v>
      </c>
      <c r="B61" s="7">
        <v>22163</v>
      </c>
      <c r="C61" s="7">
        <v>18573</v>
      </c>
      <c r="D61" s="5">
        <f t="shared" si="8"/>
        <v>3590</v>
      </c>
      <c r="E61" s="5">
        <f t="shared" ref="E61:E71" si="9">E60+D61</f>
        <v>521072</v>
      </c>
    </row>
    <row r="62" spans="1:5" ht="15" customHeight="1" x14ac:dyDescent="0.2">
      <c r="A62" s="6" t="s">
        <v>10</v>
      </c>
      <c r="B62" s="7">
        <v>23107</v>
      </c>
      <c r="C62" s="7">
        <v>19991</v>
      </c>
      <c r="D62" s="5">
        <f t="shared" si="8"/>
        <v>3116</v>
      </c>
      <c r="E62" s="5">
        <f t="shared" si="9"/>
        <v>524188</v>
      </c>
    </row>
    <row r="63" spans="1:5" ht="15" customHeight="1" x14ac:dyDescent="0.2">
      <c r="A63" s="6" t="s">
        <v>11</v>
      </c>
      <c r="B63" s="7">
        <v>24209</v>
      </c>
      <c r="C63" s="7">
        <v>20506</v>
      </c>
      <c r="D63" s="5">
        <f t="shared" si="8"/>
        <v>3703</v>
      </c>
      <c r="E63" s="5">
        <f t="shared" si="9"/>
        <v>527891</v>
      </c>
    </row>
    <row r="64" spans="1:5" ht="15" customHeight="1" x14ac:dyDescent="0.2">
      <c r="A64" s="6" t="s">
        <v>12</v>
      </c>
      <c r="B64" s="7">
        <v>23788</v>
      </c>
      <c r="C64" s="7">
        <v>20333</v>
      </c>
      <c r="D64" s="5">
        <f t="shared" si="8"/>
        <v>3455</v>
      </c>
      <c r="E64" s="5">
        <f t="shared" si="9"/>
        <v>531346</v>
      </c>
    </row>
    <row r="65" spans="1:5" ht="15" customHeight="1" x14ac:dyDescent="0.2">
      <c r="A65" s="6" t="s">
        <v>13</v>
      </c>
      <c r="B65" s="7">
        <v>24217</v>
      </c>
      <c r="C65" s="7">
        <v>19196</v>
      </c>
      <c r="D65" s="5">
        <f t="shared" si="8"/>
        <v>5021</v>
      </c>
      <c r="E65" s="5">
        <f t="shared" si="9"/>
        <v>536367</v>
      </c>
    </row>
    <row r="66" spans="1:5" ht="15" customHeight="1" x14ac:dyDescent="0.2">
      <c r="A66" s="6" t="s">
        <v>14</v>
      </c>
      <c r="B66" s="7">
        <v>26327</v>
      </c>
      <c r="C66" s="7">
        <v>21649</v>
      </c>
      <c r="D66" s="5">
        <f t="shared" si="8"/>
        <v>4678</v>
      </c>
      <c r="E66" s="5">
        <f t="shared" si="9"/>
        <v>541045</v>
      </c>
    </row>
    <row r="67" spans="1:5" ht="15" customHeight="1" x14ac:dyDescent="0.2">
      <c r="A67" s="6" t="s">
        <v>15</v>
      </c>
      <c r="B67" s="7">
        <v>27828</v>
      </c>
      <c r="C67" s="7">
        <v>22233</v>
      </c>
      <c r="D67" s="5">
        <f t="shared" si="8"/>
        <v>5595</v>
      </c>
      <c r="E67" s="5">
        <f t="shared" si="9"/>
        <v>546640</v>
      </c>
    </row>
    <row r="68" spans="1:5" ht="15" customHeight="1" x14ac:dyDescent="0.2">
      <c r="A68" s="6" t="s">
        <v>16</v>
      </c>
      <c r="B68" s="7">
        <v>25298</v>
      </c>
      <c r="C68" s="7">
        <v>22124</v>
      </c>
      <c r="D68" s="5">
        <f t="shared" si="8"/>
        <v>3174</v>
      </c>
      <c r="E68" s="5">
        <f t="shared" si="9"/>
        <v>549814</v>
      </c>
    </row>
    <row r="69" spans="1:5" ht="15" customHeight="1" x14ac:dyDescent="0.2">
      <c r="A69" s="6" t="s">
        <v>17</v>
      </c>
      <c r="B69" s="7">
        <v>26532</v>
      </c>
      <c r="C69" s="7">
        <v>23893</v>
      </c>
      <c r="D69" s="5">
        <f t="shared" si="8"/>
        <v>2639</v>
      </c>
      <c r="E69" s="5">
        <f t="shared" si="9"/>
        <v>552453</v>
      </c>
    </row>
    <row r="70" spans="1:5" ht="15" customHeight="1" x14ac:dyDescent="0.2">
      <c r="A70" s="6" t="s">
        <v>18</v>
      </c>
      <c r="B70" s="7">
        <v>26187</v>
      </c>
      <c r="C70" s="7">
        <v>20594</v>
      </c>
      <c r="D70" s="5">
        <f t="shared" si="8"/>
        <v>5593</v>
      </c>
      <c r="E70" s="5">
        <f t="shared" si="9"/>
        <v>558046</v>
      </c>
    </row>
    <row r="71" spans="1:5" ht="15" customHeight="1" x14ac:dyDescent="0.2">
      <c r="A71" s="6" t="s">
        <v>19</v>
      </c>
      <c r="B71" s="7">
        <v>19033</v>
      </c>
      <c r="C71" s="7">
        <v>24564</v>
      </c>
      <c r="D71" s="5">
        <f t="shared" si="8"/>
        <v>-5531</v>
      </c>
      <c r="E71" s="5">
        <f t="shared" si="9"/>
        <v>552515</v>
      </c>
    </row>
    <row r="72" spans="1:5" ht="15" customHeight="1" x14ac:dyDescent="0.2">
      <c r="A72" s="8" t="s">
        <v>38</v>
      </c>
      <c r="B72" s="9">
        <v>291116</v>
      </c>
      <c r="C72" s="9">
        <v>255702</v>
      </c>
      <c r="D72" s="10">
        <f>SUM(D60:D71)</f>
        <v>35414</v>
      </c>
      <c r="E72" s="10">
        <f>E71</f>
        <v>552515</v>
      </c>
    </row>
    <row r="73" spans="1:5" ht="15" customHeight="1" x14ac:dyDescent="0.2">
      <c r="A73" s="2" t="s">
        <v>39</v>
      </c>
      <c r="B73" s="3">
        <v>28384</v>
      </c>
      <c r="C73" s="3">
        <v>25855</v>
      </c>
      <c r="D73" s="4">
        <f t="shared" ref="D73:D84" si="10">B73-C73</f>
        <v>2529</v>
      </c>
      <c r="E73" s="4">
        <f>E71+D73</f>
        <v>555044</v>
      </c>
    </row>
    <row r="74" spans="1:5" ht="15" customHeight="1" x14ac:dyDescent="0.2">
      <c r="A74" s="6" t="s">
        <v>9</v>
      </c>
      <c r="B74" s="7">
        <v>28321</v>
      </c>
      <c r="C74" s="7">
        <v>24993</v>
      </c>
      <c r="D74" s="5">
        <f t="shared" si="10"/>
        <v>3328</v>
      </c>
      <c r="E74" s="5">
        <f t="shared" ref="E74:E84" si="11">E73+D74</f>
        <v>558372</v>
      </c>
    </row>
    <row r="75" spans="1:5" ht="15" customHeight="1" x14ac:dyDescent="0.2">
      <c r="A75" s="6" t="s">
        <v>10</v>
      </c>
      <c r="B75" s="7">
        <v>24282</v>
      </c>
      <c r="C75" s="7">
        <v>23430</v>
      </c>
      <c r="D75" s="5">
        <f t="shared" si="10"/>
        <v>852</v>
      </c>
      <c r="E75" s="5">
        <f t="shared" si="11"/>
        <v>559224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559224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559224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559224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559224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559224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559224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559224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559224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559224</v>
      </c>
    </row>
    <row r="85" spans="1:5" ht="15" customHeight="1" x14ac:dyDescent="0.2">
      <c r="A85" s="8" t="s">
        <v>37</v>
      </c>
      <c r="B85" s="9">
        <v>80987</v>
      </c>
      <c r="C85" s="9">
        <v>74278</v>
      </c>
      <c r="D85" s="10">
        <f>SUM(D73:D84)</f>
        <v>6709</v>
      </c>
      <c r="E85" s="10">
        <f>E84</f>
        <v>559224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9" activePane="bottomLeft" state="frozen"/>
      <selection pane="bottomLeft" activeCell="F11" sqref="F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55678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56439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56856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55438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55002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54962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55139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55791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56965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57594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58623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58778</v>
      </c>
    </row>
    <row r="20" spans="1:5" ht="15" customHeight="1" x14ac:dyDescent="0.2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58778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59205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59632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59962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60272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60617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61524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61968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62641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63392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63865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64342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63709</v>
      </c>
    </row>
    <row r="33" spans="1:5" ht="15" customHeight="1" x14ac:dyDescent="0.2">
      <c r="A33" s="8" t="s">
        <v>22</v>
      </c>
      <c r="B33" s="9">
        <v>37880</v>
      </c>
      <c r="C33" s="9">
        <v>32949</v>
      </c>
      <c r="D33" s="10">
        <f>SUM(D21:D32)</f>
        <v>4931</v>
      </c>
      <c r="E33" s="10">
        <f>E32</f>
        <v>63709</v>
      </c>
    </row>
    <row r="34" spans="1:5" ht="15" customHeight="1" x14ac:dyDescent="0.2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64654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65947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66387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66936</v>
      </c>
    </row>
    <row r="38" spans="1:5" ht="15" customHeight="1" x14ac:dyDescent="0.2">
      <c r="A38" s="6" t="s">
        <v>12</v>
      </c>
      <c r="B38" s="7">
        <v>3792</v>
      </c>
      <c r="C38" s="7">
        <v>3283</v>
      </c>
      <c r="D38" s="5">
        <f t="shared" si="4"/>
        <v>509</v>
      </c>
      <c r="E38" s="5">
        <f t="shared" si="5"/>
        <v>67445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68164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68865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70168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71326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71902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72628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71142</v>
      </c>
    </row>
    <row r="46" spans="1:5" ht="15" customHeight="1" x14ac:dyDescent="0.2">
      <c r="A46" s="8" t="s">
        <v>24</v>
      </c>
      <c r="B46" s="9">
        <v>47921</v>
      </c>
      <c r="C46" s="9">
        <v>40488</v>
      </c>
      <c r="D46" s="10">
        <f>SUM(D34:D45)</f>
        <v>7433</v>
      </c>
      <c r="E46" s="10">
        <f>E45</f>
        <v>71142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72018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72372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73472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74220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74410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74450</v>
      </c>
    </row>
    <row r="53" spans="1:5" ht="15" customHeight="1" x14ac:dyDescent="0.2">
      <c r="A53" s="6" t="s">
        <v>14</v>
      </c>
      <c r="B53" s="7">
        <v>3786</v>
      </c>
      <c r="C53" s="7">
        <v>3416</v>
      </c>
      <c r="D53" s="5">
        <f t="shared" si="6"/>
        <v>370</v>
      </c>
      <c r="E53" s="5">
        <f t="shared" si="7"/>
        <v>74820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75648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76532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76527</v>
      </c>
    </row>
    <row r="57" spans="1:5" ht="18" customHeight="1" x14ac:dyDescent="0.2">
      <c r="A57" s="6" t="s">
        <v>18</v>
      </c>
      <c r="B57" s="7">
        <v>4030</v>
      </c>
      <c r="C57" s="7">
        <v>3467</v>
      </c>
      <c r="D57" s="5">
        <f t="shared" si="6"/>
        <v>563</v>
      </c>
      <c r="E57" s="5">
        <f t="shared" si="7"/>
        <v>77090</v>
      </c>
    </row>
    <row r="58" spans="1:5" ht="15" customHeight="1" x14ac:dyDescent="0.2">
      <c r="A58" s="6" t="s">
        <v>19</v>
      </c>
      <c r="B58" s="7">
        <v>2727</v>
      </c>
      <c r="C58" s="7">
        <v>3622</v>
      </c>
      <c r="D58" s="5">
        <f t="shared" si="6"/>
        <v>-895</v>
      </c>
      <c r="E58" s="5">
        <f t="shared" si="7"/>
        <v>76195</v>
      </c>
    </row>
    <row r="59" spans="1:5" ht="15" customHeight="1" x14ac:dyDescent="0.2">
      <c r="A59" s="8" t="s">
        <v>34</v>
      </c>
      <c r="B59" s="9">
        <v>48020</v>
      </c>
      <c r="C59" s="9">
        <v>42967</v>
      </c>
      <c r="D59" s="10">
        <f>SUM(D47:D58)</f>
        <v>5053</v>
      </c>
      <c r="E59" s="10">
        <f>E58</f>
        <v>76195</v>
      </c>
    </row>
    <row r="60" spans="1:5" ht="15" customHeight="1" x14ac:dyDescent="0.2">
      <c r="A60" s="2" t="s">
        <v>35</v>
      </c>
      <c r="B60" s="3">
        <v>3771</v>
      </c>
      <c r="C60" s="3">
        <v>3389</v>
      </c>
      <c r="D60" s="4">
        <f t="shared" ref="D60:D71" si="8">B60-C60</f>
        <v>382</v>
      </c>
      <c r="E60" s="4">
        <f>E58+D60</f>
        <v>76577</v>
      </c>
    </row>
    <row r="61" spans="1:5" ht="15" customHeight="1" x14ac:dyDescent="0.2">
      <c r="A61" s="6" t="s">
        <v>9</v>
      </c>
      <c r="B61" s="7">
        <v>4709</v>
      </c>
      <c r="C61" s="7">
        <v>3590</v>
      </c>
      <c r="D61" s="5">
        <f t="shared" si="8"/>
        <v>1119</v>
      </c>
      <c r="E61" s="5">
        <f t="shared" ref="E61:E71" si="9">E60+D61</f>
        <v>77696</v>
      </c>
    </row>
    <row r="62" spans="1:5" ht="15" customHeight="1" x14ac:dyDescent="0.2">
      <c r="A62" s="6" t="s">
        <v>10</v>
      </c>
      <c r="B62" s="7">
        <v>4446</v>
      </c>
      <c r="C62" s="7">
        <v>3605</v>
      </c>
      <c r="D62" s="5">
        <f t="shared" si="8"/>
        <v>841</v>
      </c>
      <c r="E62" s="5">
        <f t="shared" si="9"/>
        <v>78537</v>
      </c>
    </row>
    <row r="63" spans="1:5" ht="15" customHeight="1" x14ac:dyDescent="0.2">
      <c r="A63" s="6" t="s">
        <v>11</v>
      </c>
      <c r="B63" s="7">
        <v>4223</v>
      </c>
      <c r="C63" s="7">
        <v>3702</v>
      </c>
      <c r="D63" s="5">
        <f t="shared" si="8"/>
        <v>521</v>
      </c>
      <c r="E63" s="5">
        <f t="shared" si="9"/>
        <v>79058</v>
      </c>
    </row>
    <row r="64" spans="1:5" ht="15" customHeight="1" x14ac:dyDescent="0.2">
      <c r="A64" s="6" t="s">
        <v>12</v>
      </c>
      <c r="B64" s="7">
        <v>4237</v>
      </c>
      <c r="C64" s="7">
        <v>3630</v>
      </c>
      <c r="D64" s="5">
        <f t="shared" si="8"/>
        <v>607</v>
      </c>
      <c r="E64" s="5">
        <f t="shared" si="9"/>
        <v>79665</v>
      </c>
    </row>
    <row r="65" spans="1:5" ht="15" customHeight="1" x14ac:dyDescent="0.2">
      <c r="A65" s="6" t="s">
        <v>13</v>
      </c>
      <c r="B65" s="7">
        <v>3532</v>
      </c>
      <c r="C65" s="7">
        <v>3226</v>
      </c>
      <c r="D65" s="5">
        <f t="shared" si="8"/>
        <v>306</v>
      </c>
      <c r="E65" s="5">
        <f t="shared" si="9"/>
        <v>79971</v>
      </c>
    </row>
    <row r="66" spans="1:5" ht="15" customHeight="1" x14ac:dyDescent="0.2">
      <c r="A66" s="6" t="s">
        <v>14</v>
      </c>
      <c r="B66" s="7">
        <v>4002</v>
      </c>
      <c r="C66" s="7">
        <v>3795</v>
      </c>
      <c r="D66" s="5">
        <f t="shared" si="8"/>
        <v>207</v>
      </c>
      <c r="E66" s="5">
        <f t="shared" si="9"/>
        <v>80178</v>
      </c>
    </row>
    <row r="67" spans="1:5" ht="15" customHeight="1" x14ac:dyDescent="0.2">
      <c r="A67" s="6" t="s">
        <v>15</v>
      </c>
      <c r="B67" s="7">
        <v>4537</v>
      </c>
      <c r="C67" s="7">
        <v>3650</v>
      </c>
      <c r="D67" s="5">
        <f t="shared" si="8"/>
        <v>887</v>
      </c>
      <c r="E67" s="5">
        <f t="shared" si="9"/>
        <v>81065</v>
      </c>
    </row>
    <row r="68" spans="1:5" ht="15" customHeight="1" x14ac:dyDescent="0.2">
      <c r="A68" s="6" t="s">
        <v>16</v>
      </c>
      <c r="B68" s="7">
        <v>4284</v>
      </c>
      <c r="C68" s="7">
        <v>3373</v>
      </c>
      <c r="D68" s="5">
        <f t="shared" si="8"/>
        <v>911</v>
      </c>
      <c r="E68" s="5">
        <f t="shared" si="9"/>
        <v>81976</v>
      </c>
    </row>
    <row r="69" spans="1:5" ht="15" customHeight="1" x14ac:dyDescent="0.2">
      <c r="A69" s="6" t="s">
        <v>17</v>
      </c>
      <c r="B69" s="7">
        <v>4160</v>
      </c>
      <c r="C69" s="7">
        <v>3877</v>
      </c>
      <c r="D69" s="5">
        <f t="shared" si="8"/>
        <v>283</v>
      </c>
      <c r="E69" s="5">
        <f t="shared" si="9"/>
        <v>82259</v>
      </c>
    </row>
    <row r="70" spans="1:5" ht="18" customHeight="1" x14ac:dyDescent="0.2">
      <c r="A70" s="6" t="s">
        <v>18</v>
      </c>
      <c r="B70" s="7">
        <v>4492</v>
      </c>
      <c r="C70" s="7">
        <v>3629</v>
      </c>
      <c r="D70" s="5">
        <f t="shared" si="8"/>
        <v>863</v>
      </c>
      <c r="E70" s="5">
        <f t="shared" si="9"/>
        <v>83122</v>
      </c>
    </row>
    <row r="71" spans="1:5" ht="15" customHeight="1" x14ac:dyDescent="0.2">
      <c r="A71" s="6" t="s">
        <v>19</v>
      </c>
      <c r="B71" s="7">
        <v>3259</v>
      </c>
      <c r="C71" s="7">
        <v>3824</v>
      </c>
      <c r="D71" s="5">
        <f t="shared" si="8"/>
        <v>-565</v>
      </c>
      <c r="E71" s="5">
        <f t="shared" si="9"/>
        <v>82557</v>
      </c>
    </row>
    <row r="72" spans="1:5" ht="15" customHeight="1" x14ac:dyDescent="0.2">
      <c r="A72" s="8" t="s">
        <v>38</v>
      </c>
      <c r="B72" s="9">
        <v>49652</v>
      </c>
      <c r="C72" s="9">
        <v>43290</v>
      </c>
      <c r="D72" s="10">
        <f>SUM(D60:D71)</f>
        <v>6362</v>
      </c>
      <c r="E72" s="10">
        <f>E71</f>
        <v>82557</v>
      </c>
    </row>
    <row r="73" spans="1:5" ht="15" customHeight="1" x14ac:dyDescent="0.2">
      <c r="A73" s="2" t="s">
        <v>39</v>
      </c>
      <c r="B73" s="3">
        <v>3956</v>
      </c>
      <c r="C73" s="3">
        <v>3688</v>
      </c>
      <c r="D73" s="4">
        <f t="shared" ref="D73:D84" si="10">B73-C73</f>
        <v>268</v>
      </c>
      <c r="E73" s="4">
        <f>E71+D73</f>
        <v>82825</v>
      </c>
    </row>
    <row r="74" spans="1:5" ht="15" customHeight="1" x14ac:dyDescent="0.2">
      <c r="A74" s="6" t="s">
        <v>9</v>
      </c>
      <c r="B74" s="7">
        <v>4709</v>
      </c>
      <c r="C74" s="7">
        <v>3704</v>
      </c>
      <c r="D74" s="5">
        <f t="shared" si="10"/>
        <v>1005</v>
      </c>
      <c r="E74" s="5">
        <f t="shared" ref="E74:E84" si="11">E73+D74</f>
        <v>83830</v>
      </c>
    </row>
    <row r="75" spans="1:5" ht="15" customHeight="1" x14ac:dyDescent="0.2">
      <c r="A75" s="6" t="s">
        <v>10</v>
      </c>
      <c r="B75" s="7">
        <v>4040</v>
      </c>
      <c r="C75" s="7">
        <v>3989</v>
      </c>
      <c r="D75" s="5">
        <f t="shared" si="10"/>
        <v>51</v>
      </c>
      <c r="E75" s="5">
        <f t="shared" si="11"/>
        <v>83881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83881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83881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83881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83881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83881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83881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83881</v>
      </c>
    </row>
    <row r="83" spans="1:5" ht="18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83881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83881</v>
      </c>
    </row>
    <row r="85" spans="1:5" ht="15" customHeight="1" x14ac:dyDescent="0.2">
      <c r="A85" s="8" t="s">
        <v>37</v>
      </c>
      <c r="B85" s="9">
        <v>12705</v>
      </c>
      <c r="C85" s="9">
        <v>11381</v>
      </c>
      <c r="D85" s="10">
        <f>SUM(D73:D84)</f>
        <v>1324</v>
      </c>
      <c r="E85" s="10">
        <f>E84</f>
        <v>83881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6.2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9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25736</v>
      </c>
      <c r="C8" s="3">
        <v>24398</v>
      </c>
      <c r="D8" s="4">
        <f t="shared" ref="D8:D19" si="0">B8-C8</f>
        <v>1338</v>
      </c>
      <c r="E8" s="5">
        <v>767308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771829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769008</v>
      </c>
    </row>
    <row r="11" spans="1:5" ht="15" customHeight="1" x14ac:dyDescent="0.2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758016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754518</v>
      </c>
    </row>
    <row r="13" spans="1:5" ht="15" customHeight="1" x14ac:dyDescent="0.2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759410</v>
      </c>
    </row>
    <row r="14" spans="1:5" ht="15" customHeight="1" x14ac:dyDescent="0.2">
      <c r="A14" s="6" t="s">
        <v>14</v>
      </c>
      <c r="B14" s="7">
        <v>28752</v>
      </c>
      <c r="C14" s="7">
        <v>20275</v>
      </c>
      <c r="D14" s="5">
        <f t="shared" si="0"/>
        <v>8477</v>
      </c>
      <c r="E14" s="5">
        <f t="shared" si="1"/>
        <v>767887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777987</v>
      </c>
    </row>
    <row r="16" spans="1:5" ht="15" customHeight="1" x14ac:dyDescent="0.2">
      <c r="A16" s="6" t="s">
        <v>16</v>
      </c>
      <c r="B16" s="7">
        <v>32164</v>
      </c>
      <c r="C16" s="7">
        <v>22236</v>
      </c>
      <c r="D16" s="5">
        <f t="shared" si="0"/>
        <v>9928</v>
      </c>
      <c r="E16" s="5">
        <f t="shared" si="1"/>
        <v>787915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797795</v>
      </c>
    </row>
    <row r="18" spans="1:5" ht="15" customHeight="1" x14ac:dyDescent="0.2">
      <c r="A18" s="6" t="s">
        <v>18</v>
      </c>
      <c r="B18" s="7">
        <v>31011</v>
      </c>
      <c r="C18" s="7">
        <v>25170</v>
      </c>
      <c r="D18" s="5">
        <f t="shared" si="0"/>
        <v>5841</v>
      </c>
      <c r="E18" s="5">
        <f t="shared" si="1"/>
        <v>803636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795962</v>
      </c>
    </row>
    <row r="20" spans="1:5" ht="15" customHeight="1" x14ac:dyDescent="0.2">
      <c r="A20" s="8" t="s">
        <v>20</v>
      </c>
      <c r="B20" s="9">
        <v>309535</v>
      </c>
      <c r="C20" s="9">
        <v>279543</v>
      </c>
      <c r="D20" s="9">
        <f>SUM(D8:D19)</f>
        <v>29992</v>
      </c>
      <c r="E20" s="10">
        <f>E19</f>
        <v>795962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799624</v>
      </c>
    </row>
    <row r="22" spans="1:5" ht="15" customHeight="1" x14ac:dyDescent="0.2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808613</v>
      </c>
    </row>
    <row r="23" spans="1:5" ht="15" customHeight="1" x14ac:dyDescent="0.2">
      <c r="A23" s="6" t="s">
        <v>10</v>
      </c>
      <c r="B23" s="7">
        <v>34973</v>
      </c>
      <c r="C23" s="7">
        <v>29388</v>
      </c>
      <c r="D23" s="5">
        <f t="shared" si="2"/>
        <v>5585</v>
      </c>
      <c r="E23" s="5">
        <f t="shared" si="3"/>
        <v>814198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819321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828753</v>
      </c>
    </row>
    <row r="26" spans="1:5" ht="15" customHeight="1" x14ac:dyDescent="0.2">
      <c r="A26" s="6" t="s">
        <v>13</v>
      </c>
      <c r="B26" s="7">
        <v>38514</v>
      </c>
      <c r="C26" s="7">
        <v>27316</v>
      </c>
      <c r="D26" s="5">
        <f t="shared" si="2"/>
        <v>11198</v>
      </c>
      <c r="E26" s="5">
        <f t="shared" si="3"/>
        <v>839951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850295</v>
      </c>
    </row>
    <row r="28" spans="1:5" ht="15" customHeight="1" x14ac:dyDescent="0.2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860386</v>
      </c>
    </row>
    <row r="29" spans="1:5" ht="15" customHeight="1" x14ac:dyDescent="0.2">
      <c r="A29" s="6" t="s">
        <v>16</v>
      </c>
      <c r="B29" s="7">
        <v>37943</v>
      </c>
      <c r="C29" s="16">
        <v>29446</v>
      </c>
      <c r="D29" s="5">
        <f t="shared" si="2"/>
        <v>8497</v>
      </c>
      <c r="E29" s="5">
        <f t="shared" si="3"/>
        <v>868883</v>
      </c>
    </row>
    <row r="30" spans="1:5" ht="15" customHeight="1" x14ac:dyDescent="0.2">
      <c r="A30" s="6" t="s">
        <v>17</v>
      </c>
      <c r="B30" s="7">
        <v>38580</v>
      </c>
      <c r="C30" s="16">
        <v>35521</v>
      </c>
      <c r="D30" s="5">
        <f t="shared" si="2"/>
        <v>3059</v>
      </c>
      <c r="E30" s="5">
        <f t="shared" si="3"/>
        <v>871942</v>
      </c>
    </row>
    <row r="31" spans="1:5" ht="15" customHeight="1" x14ac:dyDescent="0.2">
      <c r="A31" s="6" t="s">
        <v>18</v>
      </c>
      <c r="B31" s="7">
        <v>35238</v>
      </c>
      <c r="C31" s="16">
        <v>28831</v>
      </c>
      <c r="D31" s="5">
        <f t="shared" si="2"/>
        <v>6407</v>
      </c>
      <c r="E31" s="5">
        <f t="shared" si="3"/>
        <v>878349</v>
      </c>
    </row>
    <row r="32" spans="1:5" ht="15" customHeight="1" x14ac:dyDescent="0.2">
      <c r="A32" s="6" t="s">
        <v>19</v>
      </c>
      <c r="B32" s="7">
        <v>26734</v>
      </c>
      <c r="C32" s="16">
        <v>34329</v>
      </c>
      <c r="D32" s="5">
        <f t="shared" si="2"/>
        <v>-7595</v>
      </c>
      <c r="E32" s="5">
        <f t="shared" si="3"/>
        <v>870754</v>
      </c>
    </row>
    <row r="33" spans="1:5" ht="15" customHeight="1" x14ac:dyDescent="0.2">
      <c r="A33" s="8" t="s">
        <v>22</v>
      </c>
      <c r="B33" s="9">
        <v>424389</v>
      </c>
      <c r="C33" s="9">
        <v>349597</v>
      </c>
      <c r="D33" s="10">
        <f>SUM(D21:D32)</f>
        <v>74792</v>
      </c>
      <c r="E33" s="10">
        <f>E32</f>
        <v>870754</v>
      </c>
    </row>
    <row r="34" spans="1:5" ht="15" customHeight="1" x14ac:dyDescent="0.2">
      <c r="A34" s="2" t="s">
        <v>23</v>
      </c>
      <c r="B34" s="3">
        <v>33981</v>
      </c>
      <c r="C34" s="3">
        <v>34330</v>
      </c>
      <c r="D34" s="4">
        <f t="shared" ref="D34:D45" si="4">B34-C34</f>
        <v>-349</v>
      </c>
      <c r="E34" s="4">
        <f>E32+D34</f>
        <v>870405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874127</v>
      </c>
    </row>
    <row r="36" spans="1:5" ht="15" customHeight="1" x14ac:dyDescent="0.2">
      <c r="A36" s="6" t="s">
        <v>10</v>
      </c>
      <c r="B36" s="7">
        <v>34873</v>
      </c>
      <c r="C36" s="7">
        <v>33018</v>
      </c>
      <c r="D36" s="5">
        <f t="shared" si="4"/>
        <v>1855</v>
      </c>
      <c r="E36" s="5">
        <f t="shared" si="5"/>
        <v>875982</v>
      </c>
    </row>
    <row r="37" spans="1:5" ht="15" customHeight="1" x14ac:dyDescent="0.2">
      <c r="A37" s="6" t="s">
        <v>11</v>
      </c>
      <c r="B37" s="7">
        <v>34005</v>
      </c>
      <c r="C37" s="7">
        <v>29143</v>
      </c>
      <c r="D37" s="5">
        <f t="shared" si="4"/>
        <v>4862</v>
      </c>
      <c r="E37" s="5">
        <f t="shared" si="5"/>
        <v>880844</v>
      </c>
    </row>
    <row r="38" spans="1:5" ht="15" customHeight="1" x14ac:dyDescent="0.2">
      <c r="A38" s="6" t="s">
        <v>12</v>
      </c>
      <c r="B38" s="7">
        <v>37485</v>
      </c>
      <c r="C38" s="7">
        <v>30930</v>
      </c>
      <c r="D38" s="5">
        <f t="shared" si="4"/>
        <v>6555</v>
      </c>
      <c r="E38" s="5">
        <f t="shared" si="5"/>
        <v>887399</v>
      </c>
    </row>
    <row r="39" spans="1:5" ht="15" customHeight="1" x14ac:dyDescent="0.2">
      <c r="A39" s="6" t="s">
        <v>13</v>
      </c>
      <c r="B39" s="7">
        <v>39695</v>
      </c>
      <c r="C39" s="7">
        <v>29350</v>
      </c>
      <c r="D39" s="5">
        <f t="shared" si="4"/>
        <v>10345</v>
      </c>
      <c r="E39" s="5">
        <f t="shared" si="5"/>
        <v>897744</v>
      </c>
    </row>
    <row r="40" spans="1:5" ht="15" customHeight="1" x14ac:dyDescent="0.2">
      <c r="A40" s="6" t="s">
        <v>14</v>
      </c>
      <c r="B40" s="7">
        <v>37220</v>
      </c>
      <c r="C40" s="7">
        <v>30996</v>
      </c>
      <c r="D40" s="5">
        <f t="shared" si="4"/>
        <v>6224</v>
      </c>
      <c r="E40" s="5">
        <f t="shared" si="5"/>
        <v>903968</v>
      </c>
    </row>
    <row r="41" spans="1:5" ht="15" customHeight="1" x14ac:dyDescent="0.2">
      <c r="A41" s="6" t="s">
        <v>15</v>
      </c>
      <c r="B41" s="7">
        <v>41710</v>
      </c>
      <c r="C41" s="7">
        <v>33502</v>
      </c>
      <c r="D41" s="5">
        <f t="shared" si="4"/>
        <v>8208</v>
      </c>
      <c r="E41" s="5">
        <f t="shared" si="5"/>
        <v>912176</v>
      </c>
    </row>
    <row r="42" spans="1:5" ht="15" customHeight="1" x14ac:dyDescent="0.2">
      <c r="A42" s="6" t="s">
        <v>16</v>
      </c>
      <c r="B42" s="7">
        <v>40231</v>
      </c>
      <c r="C42" s="7">
        <v>32199</v>
      </c>
      <c r="D42" s="5">
        <f t="shared" si="4"/>
        <v>8032</v>
      </c>
      <c r="E42" s="5">
        <f t="shared" si="5"/>
        <v>920208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921830</v>
      </c>
    </row>
    <row r="44" spans="1:5" ht="15" customHeight="1" x14ac:dyDescent="0.2">
      <c r="A44" s="6" t="s">
        <v>18</v>
      </c>
      <c r="B44" s="7">
        <v>32778</v>
      </c>
      <c r="C44" s="7">
        <v>34434</v>
      </c>
      <c r="D44" s="5">
        <f t="shared" si="4"/>
        <v>-1656</v>
      </c>
      <c r="E44" s="5">
        <f t="shared" si="5"/>
        <v>920174</v>
      </c>
    </row>
    <row r="45" spans="1:5" ht="15" customHeight="1" x14ac:dyDescent="0.2">
      <c r="A45" s="6" t="s">
        <v>19</v>
      </c>
      <c r="B45" s="7">
        <v>25845</v>
      </c>
      <c r="C45" s="7">
        <v>42847</v>
      </c>
      <c r="D45" s="5">
        <f t="shared" si="4"/>
        <v>-17002</v>
      </c>
      <c r="E45" s="5">
        <f t="shared" si="5"/>
        <v>903172</v>
      </c>
    </row>
    <row r="46" spans="1:5" ht="15" customHeight="1" x14ac:dyDescent="0.2">
      <c r="A46" s="8" t="s">
        <v>24</v>
      </c>
      <c r="B46" s="9">
        <v>427809</v>
      </c>
      <c r="C46" s="9">
        <v>395391</v>
      </c>
      <c r="D46" s="10">
        <f>SUM(D34:D45)</f>
        <v>32418</v>
      </c>
      <c r="E46" s="10">
        <f>E45</f>
        <v>903172</v>
      </c>
    </row>
    <row r="47" spans="1:5" ht="15" customHeight="1" x14ac:dyDescent="0.2">
      <c r="A47" s="2" t="s">
        <v>25</v>
      </c>
      <c r="B47" s="3">
        <v>35386</v>
      </c>
      <c r="C47" s="3">
        <v>37282</v>
      </c>
      <c r="D47" s="4">
        <f t="shared" ref="D47:D58" si="6">B47-C47</f>
        <v>-1896</v>
      </c>
      <c r="E47" s="4">
        <f>E45+D47</f>
        <v>901276</v>
      </c>
    </row>
    <row r="48" spans="1:5" ht="15" customHeight="1" x14ac:dyDescent="0.2">
      <c r="A48" s="6" t="s">
        <v>9</v>
      </c>
      <c r="B48" s="7">
        <v>36083</v>
      </c>
      <c r="C48" s="7">
        <v>30407</v>
      </c>
      <c r="D48" s="5">
        <f t="shared" si="6"/>
        <v>5676</v>
      </c>
      <c r="E48" s="5">
        <f t="shared" ref="E48:E58" si="7">E47+D48</f>
        <v>906952</v>
      </c>
    </row>
    <row r="49" spans="1:5" ht="15" customHeight="1" x14ac:dyDescent="0.2">
      <c r="A49" s="6" t="s">
        <v>10</v>
      </c>
      <c r="B49" s="7">
        <v>39033</v>
      </c>
      <c r="C49" s="7">
        <v>34709</v>
      </c>
      <c r="D49" s="5">
        <f t="shared" si="6"/>
        <v>4324</v>
      </c>
      <c r="E49" s="5">
        <f t="shared" si="7"/>
        <v>911276</v>
      </c>
    </row>
    <row r="50" spans="1:5" ht="15" customHeight="1" x14ac:dyDescent="0.2">
      <c r="A50" s="6" t="s">
        <v>11</v>
      </c>
      <c r="B50" s="7">
        <v>36325</v>
      </c>
      <c r="C50" s="7">
        <v>30090</v>
      </c>
      <c r="D50" s="5">
        <f t="shared" si="6"/>
        <v>6235</v>
      </c>
      <c r="E50" s="5">
        <f t="shared" si="7"/>
        <v>917511</v>
      </c>
    </row>
    <row r="51" spans="1:5" ht="15" customHeight="1" x14ac:dyDescent="0.2">
      <c r="A51" s="6" t="s">
        <v>12</v>
      </c>
      <c r="B51" s="7">
        <v>39819</v>
      </c>
      <c r="C51" s="7">
        <v>32323</v>
      </c>
      <c r="D51" s="5">
        <f t="shared" si="6"/>
        <v>7496</v>
      </c>
      <c r="E51" s="5">
        <f t="shared" si="7"/>
        <v>925007</v>
      </c>
    </row>
    <row r="52" spans="1:5" ht="15" customHeight="1" x14ac:dyDescent="0.2">
      <c r="A52" s="6" t="s">
        <v>13</v>
      </c>
      <c r="B52" s="7">
        <v>40490</v>
      </c>
      <c r="C52" s="7">
        <v>33707</v>
      </c>
      <c r="D52" s="5">
        <f t="shared" si="6"/>
        <v>6783</v>
      </c>
      <c r="E52" s="5">
        <f t="shared" si="7"/>
        <v>931790</v>
      </c>
    </row>
    <row r="53" spans="1:5" ht="15" customHeight="1" x14ac:dyDescent="0.2">
      <c r="A53" s="6" t="s">
        <v>14</v>
      </c>
      <c r="B53" s="7">
        <v>38882</v>
      </c>
      <c r="C53" s="7">
        <v>31950</v>
      </c>
      <c r="D53" s="5">
        <f t="shared" si="6"/>
        <v>6932</v>
      </c>
      <c r="E53" s="5">
        <f t="shared" si="7"/>
        <v>938722</v>
      </c>
    </row>
    <row r="54" spans="1:5" ht="15" customHeight="1" x14ac:dyDescent="0.2">
      <c r="A54" s="6" t="s">
        <v>15</v>
      </c>
      <c r="B54" s="7">
        <v>43273</v>
      </c>
      <c r="C54" s="7">
        <v>36310</v>
      </c>
      <c r="D54" s="5">
        <f t="shared" si="6"/>
        <v>6963</v>
      </c>
      <c r="E54" s="5">
        <f t="shared" si="7"/>
        <v>945685</v>
      </c>
    </row>
    <row r="55" spans="1:5" ht="15" customHeight="1" x14ac:dyDescent="0.2">
      <c r="A55" s="6" t="s">
        <v>16</v>
      </c>
      <c r="B55" s="7">
        <v>41274</v>
      </c>
      <c r="C55" s="7">
        <v>32785</v>
      </c>
      <c r="D55" s="5">
        <f t="shared" si="6"/>
        <v>8489</v>
      </c>
      <c r="E55" s="5">
        <f t="shared" si="7"/>
        <v>954174</v>
      </c>
    </row>
    <row r="56" spans="1:5" ht="15" customHeight="1" x14ac:dyDescent="0.2">
      <c r="A56" s="6" t="s">
        <v>17</v>
      </c>
      <c r="B56" s="7">
        <v>37851</v>
      </c>
      <c r="C56" s="7">
        <v>33227</v>
      </c>
      <c r="D56" s="5">
        <f t="shared" si="6"/>
        <v>4624</v>
      </c>
      <c r="E56" s="5">
        <f t="shared" si="7"/>
        <v>958798</v>
      </c>
    </row>
    <row r="57" spans="1:5" ht="15" customHeight="1" x14ac:dyDescent="0.2">
      <c r="A57" s="6" t="s">
        <v>18</v>
      </c>
      <c r="B57" s="7">
        <v>34756</v>
      </c>
      <c r="C57" s="7">
        <v>34951</v>
      </c>
      <c r="D57" s="5">
        <f t="shared" si="6"/>
        <v>-195</v>
      </c>
      <c r="E57" s="5">
        <f t="shared" si="7"/>
        <v>958603</v>
      </c>
    </row>
    <row r="58" spans="1:5" ht="15" customHeight="1" x14ac:dyDescent="0.2">
      <c r="A58" s="6" t="s">
        <v>19</v>
      </c>
      <c r="B58" s="7">
        <v>27842</v>
      </c>
      <c r="C58" s="7">
        <v>37908</v>
      </c>
      <c r="D58" s="5">
        <f t="shared" si="6"/>
        <v>-10066</v>
      </c>
      <c r="E58" s="5">
        <f t="shared" si="7"/>
        <v>948537</v>
      </c>
    </row>
    <row r="59" spans="1:5" ht="15" customHeight="1" x14ac:dyDescent="0.2">
      <c r="A59" s="8" t="s">
        <v>34</v>
      </c>
      <c r="B59" s="9">
        <v>451014</v>
      </c>
      <c r="C59" s="9">
        <v>405649</v>
      </c>
      <c r="D59" s="10">
        <f>SUM(D47:D58)</f>
        <v>45365</v>
      </c>
      <c r="E59" s="10">
        <f>E58</f>
        <v>948537</v>
      </c>
    </row>
    <row r="60" spans="1:5" ht="15" customHeight="1" x14ac:dyDescent="0.2">
      <c r="A60" s="2" t="s">
        <v>35</v>
      </c>
      <c r="B60" s="3">
        <v>36764</v>
      </c>
      <c r="C60" s="3">
        <v>36416</v>
      </c>
      <c r="D60" s="4">
        <f t="shared" ref="D60:D71" si="8">B60-C60</f>
        <v>348</v>
      </c>
      <c r="E60" s="4">
        <f>E58+D60</f>
        <v>948885</v>
      </c>
    </row>
    <row r="61" spans="1:5" ht="15" customHeight="1" x14ac:dyDescent="0.2">
      <c r="A61" s="6" t="s">
        <v>9</v>
      </c>
      <c r="B61" s="7">
        <v>42251</v>
      </c>
      <c r="C61" s="7">
        <v>34958</v>
      </c>
      <c r="D61" s="5">
        <f t="shared" si="8"/>
        <v>7293</v>
      </c>
      <c r="E61" s="5">
        <f t="shared" ref="E61:E71" si="9">E60+D61</f>
        <v>956178</v>
      </c>
    </row>
    <row r="62" spans="1:5" ht="15" customHeight="1" x14ac:dyDescent="0.2">
      <c r="A62" s="6" t="s">
        <v>10</v>
      </c>
      <c r="B62" s="7">
        <v>40424</v>
      </c>
      <c r="C62" s="7">
        <v>38386</v>
      </c>
      <c r="D62" s="5">
        <f t="shared" si="8"/>
        <v>2038</v>
      </c>
      <c r="E62" s="5">
        <f t="shared" si="9"/>
        <v>958216</v>
      </c>
    </row>
    <row r="63" spans="1:5" ht="15" customHeight="1" x14ac:dyDescent="0.2">
      <c r="A63" s="6" t="s">
        <v>11</v>
      </c>
      <c r="B63" s="7">
        <v>44381</v>
      </c>
      <c r="C63" s="7">
        <v>37534</v>
      </c>
      <c r="D63" s="5">
        <f t="shared" si="8"/>
        <v>6847</v>
      </c>
      <c r="E63" s="5">
        <f t="shared" si="9"/>
        <v>965063</v>
      </c>
    </row>
    <row r="64" spans="1:5" ht="15" customHeight="1" x14ac:dyDescent="0.2">
      <c r="A64" s="6" t="s">
        <v>12</v>
      </c>
      <c r="B64" s="7">
        <v>42041</v>
      </c>
      <c r="C64" s="7">
        <v>38610</v>
      </c>
      <c r="D64" s="5">
        <f t="shared" si="8"/>
        <v>3431</v>
      </c>
      <c r="E64" s="5">
        <f t="shared" si="9"/>
        <v>968494</v>
      </c>
    </row>
    <row r="65" spans="1:5" ht="15" customHeight="1" x14ac:dyDescent="0.2">
      <c r="A65" s="6" t="s">
        <v>13</v>
      </c>
      <c r="B65" s="7">
        <v>42833</v>
      </c>
      <c r="C65" s="7">
        <v>34878</v>
      </c>
      <c r="D65" s="5">
        <f t="shared" si="8"/>
        <v>7955</v>
      </c>
      <c r="E65" s="5">
        <f t="shared" si="9"/>
        <v>976449</v>
      </c>
    </row>
    <row r="66" spans="1:5" ht="15" customHeight="1" x14ac:dyDescent="0.2">
      <c r="A66" s="6" t="s">
        <v>14</v>
      </c>
      <c r="B66" s="7">
        <v>43019</v>
      </c>
      <c r="C66" s="7">
        <v>37877</v>
      </c>
      <c r="D66" s="5">
        <f t="shared" si="8"/>
        <v>5142</v>
      </c>
      <c r="E66" s="5">
        <f t="shared" si="9"/>
        <v>981591</v>
      </c>
    </row>
    <row r="67" spans="1:5" ht="15" customHeight="1" x14ac:dyDescent="0.2">
      <c r="A67" s="6" t="s">
        <v>15</v>
      </c>
      <c r="B67" s="7">
        <v>43419</v>
      </c>
      <c r="C67" s="7">
        <v>38541</v>
      </c>
      <c r="D67" s="5">
        <f t="shared" si="8"/>
        <v>4878</v>
      </c>
      <c r="E67" s="5">
        <f t="shared" si="9"/>
        <v>986469</v>
      </c>
    </row>
    <row r="68" spans="1:5" ht="15" customHeight="1" x14ac:dyDescent="0.2">
      <c r="A68" s="6" t="s">
        <v>16</v>
      </c>
      <c r="B68" s="7">
        <v>43080</v>
      </c>
      <c r="C68" s="7">
        <v>34416</v>
      </c>
      <c r="D68" s="5">
        <f t="shared" si="8"/>
        <v>8664</v>
      </c>
      <c r="E68" s="5">
        <f t="shared" si="9"/>
        <v>995133</v>
      </c>
    </row>
    <row r="69" spans="1:5" ht="15" customHeight="1" x14ac:dyDescent="0.2">
      <c r="A69" s="6" t="s">
        <v>17</v>
      </c>
      <c r="B69" s="7">
        <v>40744</v>
      </c>
      <c r="C69" s="7">
        <v>38106</v>
      </c>
      <c r="D69" s="5">
        <f t="shared" si="8"/>
        <v>2638</v>
      </c>
      <c r="E69" s="5">
        <f t="shared" si="9"/>
        <v>997771</v>
      </c>
    </row>
    <row r="70" spans="1:5" ht="15" customHeight="1" x14ac:dyDescent="0.2">
      <c r="A70" s="6" t="s">
        <v>18</v>
      </c>
      <c r="B70" s="7">
        <v>36819</v>
      </c>
      <c r="C70" s="7">
        <v>35401</v>
      </c>
      <c r="D70" s="5">
        <f t="shared" si="8"/>
        <v>1418</v>
      </c>
      <c r="E70" s="5">
        <f t="shared" si="9"/>
        <v>999189</v>
      </c>
    </row>
    <row r="71" spans="1:5" ht="15" customHeight="1" x14ac:dyDescent="0.2">
      <c r="A71" s="6" t="s">
        <v>19</v>
      </c>
      <c r="B71" s="7">
        <v>28899</v>
      </c>
      <c r="C71" s="7">
        <v>40493</v>
      </c>
      <c r="D71" s="5">
        <f t="shared" si="8"/>
        <v>-11594</v>
      </c>
      <c r="E71" s="5">
        <f t="shared" si="9"/>
        <v>987595</v>
      </c>
    </row>
    <row r="72" spans="1:5" ht="15" customHeight="1" x14ac:dyDescent="0.2">
      <c r="A72" s="8" t="s">
        <v>38</v>
      </c>
      <c r="B72" s="9">
        <v>484674</v>
      </c>
      <c r="C72" s="9">
        <v>445616</v>
      </c>
      <c r="D72" s="10">
        <f>SUM(D60:D71)</f>
        <v>39058</v>
      </c>
      <c r="E72" s="10">
        <f>E71</f>
        <v>987595</v>
      </c>
    </row>
    <row r="73" spans="1:5" ht="15" customHeight="1" x14ac:dyDescent="0.2">
      <c r="A73" s="2" t="s">
        <v>39</v>
      </c>
      <c r="B73" s="3">
        <v>39272</v>
      </c>
      <c r="C73" s="3">
        <v>40944</v>
      </c>
      <c r="D73" s="4">
        <f t="shared" ref="D73:D84" si="10">B73-C73</f>
        <v>-1672</v>
      </c>
      <c r="E73" s="4">
        <f>E71+D73</f>
        <v>985923</v>
      </c>
    </row>
    <row r="74" spans="1:5" ht="15" customHeight="1" x14ac:dyDescent="0.2">
      <c r="A74" s="6" t="s">
        <v>9</v>
      </c>
      <c r="B74" s="7">
        <v>47549</v>
      </c>
      <c r="C74" s="7">
        <v>38146</v>
      </c>
      <c r="D74" s="5">
        <f t="shared" si="10"/>
        <v>9403</v>
      </c>
      <c r="E74" s="5">
        <f t="shared" ref="E74:E84" si="11">E73+D74</f>
        <v>995326</v>
      </c>
    </row>
    <row r="75" spans="1:5" ht="15" customHeight="1" x14ac:dyDescent="0.2">
      <c r="A75" s="6" t="s">
        <v>10</v>
      </c>
      <c r="B75" s="7">
        <v>39845</v>
      </c>
      <c r="C75" s="7">
        <v>38356</v>
      </c>
      <c r="D75" s="5">
        <f t="shared" si="10"/>
        <v>1489</v>
      </c>
      <c r="E75" s="5">
        <f t="shared" si="11"/>
        <v>996815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996815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996815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996815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996815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996815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996815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996815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996815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996815</v>
      </c>
    </row>
    <row r="85" spans="1:5" ht="15" customHeight="1" x14ac:dyDescent="0.2">
      <c r="A85" s="8" t="s">
        <v>37</v>
      </c>
      <c r="B85" s="9">
        <v>126666</v>
      </c>
      <c r="C85" s="9">
        <v>117446</v>
      </c>
      <c r="D85" s="10">
        <f>SUM(D73:D84)</f>
        <v>9220</v>
      </c>
      <c r="E85" s="10">
        <f>E84</f>
        <v>996815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5.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9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67506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67686</v>
      </c>
    </row>
    <row r="10" spans="1:5" ht="15" customHeight="1" x14ac:dyDescent="0.2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67350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66297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65896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65882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65866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66398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67080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68413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68492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68423</v>
      </c>
    </row>
    <row r="20" spans="1:5" ht="15" customHeight="1" x14ac:dyDescent="0.2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68423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68859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69433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69810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69874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70619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71103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72080</v>
      </c>
    </row>
    <row r="28" spans="1:5" ht="15" customHeight="1" x14ac:dyDescent="0.2">
      <c r="A28" s="6" t="s">
        <v>15</v>
      </c>
      <c r="B28" s="17">
        <v>3648</v>
      </c>
      <c r="C28" s="7">
        <v>2229</v>
      </c>
      <c r="D28" s="5">
        <f t="shared" si="2"/>
        <v>1419</v>
      </c>
      <c r="E28" s="5">
        <f t="shared" si="3"/>
        <v>73499</v>
      </c>
    </row>
    <row r="29" spans="1:5" ht="15" customHeight="1" x14ac:dyDescent="0.2">
      <c r="A29" s="6" t="s">
        <v>16</v>
      </c>
      <c r="B29" s="7">
        <v>3257</v>
      </c>
      <c r="C29" s="7">
        <v>2830</v>
      </c>
      <c r="D29" s="5">
        <f t="shared" si="2"/>
        <v>427</v>
      </c>
      <c r="E29" s="5">
        <f t="shared" si="3"/>
        <v>73926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73722</v>
      </c>
    </row>
    <row r="31" spans="1:5" ht="15" customHeight="1" x14ac:dyDescent="0.2">
      <c r="A31" s="6" t="s">
        <v>18</v>
      </c>
      <c r="B31" s="7">
        <v>3614</v>
      </c>
      <c r="C31" s="7">
        <v>2396</v>
      </c>
      <c r="D31" s="5">
        <f t="shared" si="2"/>
        <v>1218</v>
      </c>
      <c r="E31" s="5">
        <f t="shared" si="3"/>
        <v>74940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74686</v>
      </c>
    </row>
    <row r="33" spans="1:5" ht="15" customHeight="1" x14ac:dyDescent="0.2">
      <c r="A33" s="8" t="s">
        <v>22</v>
      </c>
      <c r="B33" s="9">
        <v>34819</v>
      </c>
      <c r="C33" s="9">
        <v>28556</v>
      </c>
      <c r="D33" s="10">
        <f>SUM(D21:D32)</f>
        <v>6263</v>
      </c>
      <c r="E33" s="10">
        <f>E32</f>
        <v>74686</v>
      </c>
    </row>
    <row r="34" spans="1:5" ht="15" customHeight="1" x14ac:dyDescent="0.2">
      <c r="A34" s="2" t="s">
        <v>23</v>
      </c>
      <c r="B34" s="3">
        <v>3342</v>
      </c>
      <c r="C34" s="3">
        <v>2723</v>
      </c>
      <c r="D34" s="4">
        <f t="shared" ref="D34:D45" si="4">B34-C34</f>
        <v>619</v>
      </c>
      <c r="E34" s="4">
        <f>E32+D34</f>
        <v>75305</v>
      </c>
    </row>
    <row r="35" spans="1:5" ht="15" customHeight="1" x14ac:dyDescent="0.2">
      <c r="A35" s="6" t="s">
        <v>9</v>
      </c>
      <c r="B35" s="7">
        <v>3569</v>
      </c>
      <c r="C35" s="7">
        <v>3003</v>
      </c>
      <c r="D35" s="5">
        <f t="shared" si="4"/>
        <v>566</v>
      </c>
      <c r="E35" s="5">
        <f t="shared" ref="E35:E45" si="5">E34+D35</f>
        <v>75871</v>
      </c>
    </row>
    <row r="36" spans="1:5" ht="15" customHeight="1" x14ac:dyDescent="0.2">
      <c r="A36" s="6" t="s">
        <v>10</v>
      </c>
      <c r="B36" s="7">
        <v>4202</v>
      </c>
      <c r="C36" s="7">
        <v>3136</v>
      </c>
      <c r="D36" s="5">
        <f t="shared" si="4"/>
        <v>1066</v>
      </c>
      <c r="E36" s="5">
        <f t="shared" si="5"/>
        <v>76937</v>
      </c>
    </row>
    <row r="37" spans="1:5" ht="15" customHeight="1" x14ac:dyDescent="0.2">
      <c r="A37" s="6" t="s">
        <v>11</v>
      </c>
      <c r="B37" s="7">
        <v>3456</v>
      </c>
      <c r="C37" s="7">
        <v>2536</v>
      </c>
      <c r="D37" s="5">
        <f t="shared" si="4"/>
        <v>920</v>
      </c>
      <c r="E37" s="5">
        <f t="shared" si="5"/>
        <v>77857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78325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79332</v>
      </c>
    </row>
    <row r="40" spans="1:5" ht="15" customHeight="1" x14ac:dyDescent="0.2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80064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81214</v>
      </c>
    </row>
    <row r="42" spans="1:5" ht="15" customHeight="1" x14ac:dyDescent="0.2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81979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81448</v>
      </c>
    </row>
    <row r="44" spans="1:5" ht="15" customHeight="1" x14ac:dyDescent="0.2">
      <c r="A44" s="6" t="s">
        <v>18</v>
      </c>
      <c r="B44" s="7">
        <v>3303</v>
      </c>
      <c r="C44" s="7">
        <v>3452</v>
      </c>
      <c r="D44" s="5">
        <f t="shared" si="4"/>
        <v>-149</v>
      </c>
      <c r="E44" s="5">
        <f t="shared" si="5"/>
        <v>81299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80231</v>
      </c>
    </row>
    <row r="46" spans="1:5" ht="15" customHeight="1" x14ac:dyDescent="0.2">
      <c r="A46" s="8" t="s">
        <v>24</v>
      </c>
      <c r="B46" s="9">
        <v>43424</v>
      </c>
      <c r="C46" s="9">
        <v>37879</v>
      </c>
      <c r="D46" s="10">
        <f>SUM(D34:D45)</f>
        <v>5545</v>
      </c>
      <c r="E46" s="10">
        <f>E45</f>
        <v>80231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80508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80720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80793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81334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81680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82442</v>
      </c>
    </row>
    <row r="53" spans="1:5" ht="15" customHeight="1" x14ac:dyDescent="0.2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83612</v>
      </c>
    </row>
    <row r="54" spans="1:5" ht="15" customHeight="1" x14ac:dyDescent="0.2">
      <c r="A54" s="6" t="s">
        <v>15</v>
      </c>
      <c r="B54" s="7">
        <v>4293</v>
      </c>
      <c r="C54" s="7">
        <v>3203</v>
      </c>
      <c r="D54" s="5">
        <f t="shared" si="6"/>
        <v>1090</v>
      </c>
      <c r="E54" s="5">
        <f t="shared" si="7"/>
        <v>84702</v>
      </c>
    </row>
    <row r="55" spans="1:5" ht="15" customHeight="1" x14ac:dyDescent="0.2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85856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">
      <c r="A59" s="8" t="s">
        <v>34</v>
      </c>
      <c r="B59" s="9">
        <v>44058</v>
      </c>
      <c r="C59" s="9">
        <v>37931</v>
      </c>
      <c r="D59" s="10">
        <f>SUM(D47:D58)</f>
        <v>6127</v>
      </c>
      <c r="E59" s="10">
        <f>E58</f>
        <v>86358</v>
      </c>
    </row>
    <row r="60" spans="1:5" ht="15" customHeight="1" x14ac:dyDescent="0.2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">
      <c r="A61" s="6" t="s">
        <v>9</v>
      </c>
      <c r="B61" s="7">
        <v>4133</v>
      </c>
      <c r="C61" s="7">
        <v>3783</v>
      </c>
      <c r="D61" s="5">
        <f t="shared" si="8"/>
        <v>350</v>
      </c>
      <c r="E61" s="5">
        <f t="shared" ref="E61:E71" si="9">E60+D61</f>
        <v>87966</v>
      </c>
    </row>
    <row r="62" spans="1:5" ht="15" customHeight="1" x14ac:dyDescent="0.2">
      <c r="A62" s="6" t="s">
        <v>10</v>
      </c>
      <c r="B62" s="7">
        <v>3779</v>
      </c>
      <c r="C62" s="7">
        <v>3376</v>
      </c>
      <c r="D62" s="5">
        <f t="shared" si="8"/>
        <v>403</v>
      </c>
      <c r="E62" s="5">
        <f t="shared" si="9"/>
        <v>88369</v>
      </c>
    </row>
    <row r="63" spans="1:5" ht="15" customHeight="1" x14ac:dyDescent="0.2">
      <c r="A63" s="6" t="s">
        <v>11</v>
      </c>
      <c r="B63" s="7">
        <v>4200</v>
      </c>
      <c r="C63" s="7">
        <v>2970</v>
      </c>
      <c r="D63" s="5">
        <f t="shared" si="8"/>
        <v>1230</v>
      </c>
      <c r="E63" s="5">
        <f t="shared" si="9"/>
        <v>89599</v>
      </c>
    </row>
    <row r="64" spans="1:5" ht="15" customHeight="1" x14ac:dyDescent="0.2">
      <c r="A64" s="6" t="s">
        <v>12</v>
      </c>
      <c r="B64" s="7">
        <v>3804</v>
      </c>
      <c r="C64" s="7">
        <v>3395</v>
      </c>
      <c r="D64" s="5">
        <f t="shared" si="8"/>
        <v>409</v>
      </c>
      <c r="E64" s="5">
        <f t="shared" si="9"/>
        <v>90008</v>
      </c>
    </row>
    <row r="65" spans="1:5" ht="15" customHeight="1" x14ac:dyDescent="0.2">
      <c r="A65" s="6" t="s">
        <v>13</v>
      </c>
      <c r="B65" s="7">
        <v>5304</v>
      </c>
      <c r="C65" s="7">
        <v>3195</v>
      </c>
      <c r="D65" s="5">
        <f t="shared" si="8"/>
        <v>2109</v>
      </c>
      <c r="E65" s="5">
        <f t="shared" si="9"/>
        <v>92117</v>
      </c>
    </row>
    <row r="66" spans="1:5" ht="15" customHeight="1" x14ac:dyDescent="0.2">
      <c r="A66" s="6" t="s">
        <v>14</v>
      </c>
      <c r="B66" s="7">
        <v>4312</v>
      </c>
      <c r="C66" s="7">
        <v>3795</v>
      </c>
      <c r="D66" s="5">
        <f t="shared" si="8"/>
        <v>517</v>
      </c>
      <c r="E66" s="5">
        <f t="shared" si="9"/>
        <v>92634</v>
      </c>
    </row>
    <row r="67" spans="1:5" ht="15" customHeight="1" x14ac:dyDescent="0.2">
      <c r="A67" s="6" t="s">
        <v>15</v>
      </c>
      <c r="B67" s="7">
        <v>4927</v>
      </c>
      <c r="C67" s="7">
        <v>3384</v>
      </c>
      <c r="D67" s="5">
        <f t="shared" si="8"/>
        <v>1543</v>
      </c>
      <c r="E67" s="5">
        <f t="shared" si="9"/>
        <v>94177</v>
      </c>
    </row>
    <row r="68" spans="1:5" ht="15" customHeight="1" x14ac:dyDescent="0.2">
      <c r="A68" s="6" t="s">
        <v>16</v>
      </c>
      <c r="B68" s="7">
        <v>4670</v>
      </c>
      <c r="C68" s="7">
        <v>3374</v>
      </c>
      <c r="D68" s="5">
        <f t="shared" si="8"/>
        <v>1296</v>
      </c>
      <c r="E68" s="5">
        <f t="shared" si="9"/>
        <v>95473</v>
      </c>
    </row>
    <row r="69" spans="1:5" ht="13.5" customHeight="1" x14ac:dyDescent="0.2">
      <c r="A69" s="6" t="s">
        <v>17</v>
      </c>
      <c r="B69" s="7">
        <v>4248</v>
      </c>
      <c r="C69" s="7">
        <v>3748</v>
      </c>
      <c r="D69" s="5">
        <f t="shared" si="8"/>
        <v>500</v>
      </c>
      <c r="E69" s="5">
        <f t="shared" si="9"/>
        <v>95973</v>
      </c>
    </row>
    <row r="70" spans="1:5" ht="15" customHeight="1" x14ac:dyDescent="0.2">
      <c r="A70" s="6" t="s">
        <v>18</v>
      </c>
      <c r="B70" s="7">
        <v>3407</v>
      </c>
      <c r="C70" s="7">
        <v>3151</v>
      </c>
      <c r="D70" s="5">
        <f t="shared" si="8"/>
        <v>256</v>
      </c>
      <c r="E70" s="5">
        <f t="shared" si="9"/>
        <v>96229</v>
      </c>
    </row>
    <row r="71" spans="1:5" ht="15" customHeight="1" x14ac:dyDescent="0.2">
      <c r="A71" s="6" t="s">
        <v>19</v>
      </c>
      <c r="B71" s="7">
        <v>2887</v>
      </c>
      <c r="C71" s="7">
        <v>3838</v>
      </c>
      <c r="D71" s="5">
        <f t="shared" si="8"/>
        <v>-951</v>
      </c>
      <c r="E71" s="5">
        <f t="shared" si="9"/>
        <v>95278</v>
      </c>
    </row>
    <row r="72" spans="1:5" ht="15" customHeight="1" x14ac:dyDescent="0.2">
      <c r="A72" s="8" t="s">
        <v>38</v>
      </c>
      <c r="B72" s="9">
        <v>50186</v>
      </c>
      <c r="C72" s="9">
        <v>41266</v>
      </c>
      <c r="D72" s="10">
        <f>SUM(D60:D71)</f>
        <v>8920</v>
      </c>
      <c r="E72" s="10">
        <f>E71</f>
        <v>95278</v>
      </c>
    </row>
    <row r="73" spans="1:5" ht="12.75" customHeight="1" x14ac:dyDescent="0.2">
      <c r="A73" s="2" t="s">
        <v>39</v>
      </c>
      <c r="B73" s="3">
        <v>4508</v>
      </c>
      <c r="C73" s="3">
        <v>3861</v>
      </c>
      <c r="D73" s="4">
        <f t="shared" ref="D73:D84" si="10">B73-C73</f>
        <v>647</v>
      </c>
      <c r="E73" s="4">
        <f>E71+D73</f>
        <v>95925</v>
      </c>
    </row>
    <row r="74" spans="1:5" ht="15" customHeight="1" x14ac:dyDescent="0.2">
      <c r="A74" s="6" t="s">
        <v>9</v>
      </c>
      <c r="B74" s="7">
        <v>4769</v>
      </c>
      <c r="C74" s="7">
        <v>3968</v>
      </c>
      <c r="D74" s="5">
        <f t="shared" si="10"/>
        <v>801</v>
      </c>
      <c r="E74" s="5">
        <f t="shared" ref="E74:E84" si="11">E73+D74</f>
        <v>96726</v>
      </c>
    </row>
    <row r="75" spans="1:5" ht="15" customHeight="1" x14ac:dyDescent="0.2">
      <c r="A75" s="6" t="s">
        <v>10</v>
      </c>
      <c r="B75" s="7">
        <v>4046</v>
      </c>
      <c r="C75" s="7">
        <v>3657</v>
      </c>
      <c r="D75" s="5">
        <f t="shared" si="10"/>
        <v>389</v>
      </c>
      <c r="E75" s="5">
        <f t="shared" si="11"/>
        <v>97115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97115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97115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97115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97115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97115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97115</v>
      </c>
    </row>
    <row r="82" spans="1:5" ht="13.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97115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97115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97115</v>
      </c>
    </row>
    <row r="85" spans="1:5" ht="15" customHeight="1" x14ac:dyDescent="0.2">
      <c r="A85" s="8" t="s">
        <v>37</v>
      </c>
      <c r="B85" s="9">
        <v>13323</v>
      </c>
      <c r="C85" s="9">
        <v>11486</v>
      </c>
      <c r="D85" s="10">
        <f>SUM(D73:D84)</f>
        <v>1837</v>
      </c>
      <c r="E85" s="10">
        <f>E84</f>
        <v>97115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.7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198782</v>
      </c>
    </row>
    <row r="9" spans="1:5" ht="15" customHeight="1" x14ac:dyDescent="0.2">
      <c r="A9" s="6" t="s">
        <v>9</v>
      </c>
      <c r="B9" s="7">
        <v>7131</v>
      </c>
      <c r="C9" s="7">
        <v>5529</v>
      </c>
      <c r="D9" s="5">
        <f t="shared" si="0"/>
        <v>1602</v>
      </c>
      <c r="E9" s="5">
        <f t="shared" ref="E9:E19" si="1">E8+D9</f>
        <v>200384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200139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197006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195408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196440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198029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200160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202201</v>
      </c>
    </row>
    <row r="17" spans="1:5" ht="15" customHeight="1" x14ac:dyDescent="0.2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203631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204553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204005</v>
      </c>
    </row>
    <row r="20" spans="1:5" ht="15" customHeight="1" x14ac:dyDescent="0.2">
      <c r="A20" s="8" t="s">
        <v>20</v>
      </c>
      <c r="B20" s="9">
        <v>74105</v>
      </c>
      <c r="C20" s="9">
        <v>68588</v>
      </c>
      <c r="D20" s="9">
        <f>SUM(D8:D19)</f>
        <v>5517</v>
      </c>
      <c r="E20" s="10">
        <f>E19</f>
        <v>204005</v>
      </c>
    </row>
    <row r="21" spans="1:5" ht="15" customHeight="1" x14ac:dyDescent="0.2">
      <c r="A21" s="2" t="s">
        <v>21</v>
      </c>
      <c r="B21" s="3">
        <v>8367</v>
      </c>
      <c r="C21" s="3">
        <v>6585</v>
      </c>
      <c r="D21" s="4">
        <f t="shared" ref="D21:D32" si="2">B21-C21</f>
        <v>1782</v>
      </c>
      <c r="E21" s="4">
        <f>E19+D21</f>
        <v>205787</v>
      </c>
    </row>
    <row r="22" spans="1:5" ht="15" customHeight="1" x14ac:dyDescent="0.2">
      <c r="A22" s="6" t="s">
        <v>9</v>
      </c>
      <c r="B22" s="7">
        <v>9414</v>
      </c>
      <c r="C22" s="7">
        <v>6478</v>
      </c>
      <c r="D22" s="5">
        <f t="shared" si="2"/>
        <v>2936</v>
      </c>
      <c r="E22" s="5">
        <f t="shared" ref="E22:E32" si="3">E21+D22</f>
        <v>208723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209942</v>
      </c>
    </row>
    <row r="24" spans="1:5" ht="15" customHeight="1" x14ac:dyDescent="0.2">
      <c r="A24" s="6" t="s">
        <v>11</v>
      </c>
      <c r="B24" s="7">
        <v>7763</v>
      </c>
      <c r="C24" s="7">
        <v>6514</v>
      </c>
      <c r="D24" s="5">
        <f t="shared" si="2"/>
        <v>1249</v>
      </c>
      <c r="E24" s="5">
        <f t="shared" si="3"/>
        <v>211191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213011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215191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217005</v>
      </c>
    </row>
    <row r="28" spans="1:5" ht="15" customHeight="1" x14ac:dyDescent="0.2">
      <c r="A28" s="6" t="s">
        <v>15</v>
      </c>
      <c r="B28" s="7">
        <v>9689</v>
      </c>
      <c r="C28" s="7">
        <v>7882</v>
      </c>
      <c r="D28" s="5">
        <f t="shared" si="2"/>
        <v>1807</v>
      </c>
      <c r="E28" s="5">
        <f t="shared" si="3"/>
        <v>218812</v>
      </c>
    </row>
    <row r="29" spans="1:5" ht="15" customHeight="1" x14ac:dyDescent="0.2">
      <c r="A29" s="6" t="s">
        <v>16</v>
      </c>
      <c r="B29" s="17">
        <v>9938</v>
      </c>
      <c r="C29" s="7">
        <v>8012</v>
      </c>
      <c r="D29" s="5">
        <f t="shared" si="2"/>
        <v>1926</v>
      </c>
      <c r="E29" s="5">
        <f t="shared" si="3"/>
        <v>220738</v>
      </c>
    </row>
    <row r="30" spans="1:5" ht="15" customHeight="1" x14ac:dyDescent="0.2">
      <c r="A30" s="6" t="s">
        <v>17</v>
      </c>
      <c r="B30" s="7">
        <v>9619</v>
      </c>
      <c r="C30" s="7">
        <v>7723</v>
      </c>
      <c r="D30" s="5">
        <f t="shared" si="2"/>
        <v>1896</v>
      </c>
      <c r="E30" s="5">
        <f t="shared" si="3"/>
        <v>222634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223918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222064</v>
      </c>
    </row>
    <row r="33" spans="1:5" ht="15" customHeight="1" x14ac:dyDescent="0.2">
      <c r="A33" s="8" t="s">
        <v>22</v>
      </c>
      <c r="B33" s="9">
        <v>105697</v>
      </c>
      <c r="C33" s="9">
        <v>87638</v>
      </c>
      <c r="D33" s="10">
        <f>SUM(D21:D32)</f>
        <v>18059</v>
      </c>
      <c r="E33" s="10">
        <f>E32</f>
        <v>222064</v>
      </c>
    </row>
    <row r="34" spans="1:5" ht="15" customHeight="1" x14ac:dyDescent="0.2">
      <c r="A34" s="2" t="s">
        <v>23</v>
      </c>
      <c r="B34" s="15">
        <v>10068</v>
      </c>
      <c r="C34" s="3">
        <v>8579</v>
      </c>
      <c r="D34" s="4">
        <f t="shared" ref="D34:D45" si="4">B34-C34</f>
        <v>1489</v>
      </c>
      <c r="E34" s="4">
        <f>E32+D34</f>
        <v>223553</v>
      </c>
    </row>
    <row r="35" spans="1:5" ht="15" customHeight="1" x14ac:dyDescent="0.2">
      <c r="A35" s="6" t="s">
        <v>9</v>
      </c>
      <c r="B35" s="7">
        <v>10641</v>
      </c>
      <c r="C35" s="7">
        <v>8225</v>
      </c>
      <c r="D35" s="5">
        <f t="shared" si="4"/>
        <v>2416</v>
      </c>
      <c r="E35" s="5">
        <f t="shared" ref="E35:E45" si="5">E34+D35</f>
        <v>225969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226379</v>
      </c>
    </row>
    <row r="37" spans="1:5" ht="15" customHeight="1" x14ac:dyDescent="0.2">
      <c r="A37" s="6" t="s">
        <v>11</v>
      </c>
      <c r="B37" s="7">
        <v>9177</v>
      </c>
      <c r="C37" s="7">
        <v>8538</v>
      </c>
      <c r="D37" s="5">
        <f t="shared" si="4"/>
        <v>639</v>
      </c>
      <c r="E37" s="5">
        <f t="shared" si="5"/>
        <v>227018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228974</v>
      </c>
    </row>
    <row r="39" spans="1:5" ht="15" customHeight="1" x14ac:dyDescent="0.2">
      <c r="A39" s="6" t="s">
        <v>13</v>
      </c>
      <c r="B39" s="7">
        <v>10169</v>
      </c>
      <c r="C39" s="7">
        <v>8594</v>
      </c>
      <c r="D39" s="5">
        <f t="shared" si="4"/>
        <v>1575</v>
      </c>
      <c r="E39" s="5">
        <f t="shared" si="5"/>
        <v>230549</v>
      </c>
    </row>
    <row r="40" spans="1:5" ht="15" customHeight="1" x14ac:dyDescent="0.2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233110</v>
      </c>
    </row>
    <row r="41" spans="1:5" ht="15" customHeight="1" x14ac:dyDescent="0.2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235430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237465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238541</v>
      </c>
    </row>
    <row r="44" spans="1:5" ht="15" customHeight="1" x14ac:dyDescent="0.2">
      <c r="A44" s="6" t="s">
        <v>18</v>
      </c>
      <c r="B44" s="7">
        <v>9456</v>
      </c>
      <c r="C44" s="7">
        <v>8709</v>
      </c>
      <c r="D44" s="5">
        <f t="shared" si="4"/>
        <v>747</v>
      </c>
      <c r="E44" s="5">
        <f t="shared" si="5"/>
        <v>239288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236666</v>
      </c>
    </row>
    <row r="46" spans="1:5" ht="15" customHeight="1" x14ac:dyDescent="0.2">
      <c r="A46" s="8" t="s">
        <v>24</v>
      </c>
      <c r="B46" s="9">
        <v>119680</v>
      </c>
      <c r="C46" s="9">
        <v>105078</v>
      </c>
      <c r="D46" s="10">
        <f>SUM(D34:D45)</f>
        <v>14602</v>
      </c>
      <c r="E46" s="10">
        <f>E45</f>
        <v>236666</v>
      </c>
    </row>
    <row r="47" spans="1:5" ht="15" customHeight="1" x14ac:dyDescent="0.2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237854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239867</v>
      </c>
    </row>
    <row r="49" spans="1:5" ht="15" customHeight="1" x14ac:dyDescent="0.2">
      <c r="A49" s="6" t="s">
        <v>10</v>
      </c>
      <c r="B49" s="7">
        <v>11724</v>
      </c>
      <c r="C49" s="7">
        <v>9878</v>
      </c>
      <c r="D49" s="5">
        <f t="shared" si="6"/>
        <v>1846</v>
      </c>
      <c r="E49" s="5">
        <f t="shared" si="7"/>
        <v>241713</v>
      </c>
    </row>
    <row r="50" spans="1:5" ht="15" customHeight="1" x14ac:dyDescent="0.2">
      <c r="A50" s="6" t="s">
        <v>11</v>
      </c>
      <c r="B50" s="7">
        <v>9458</v>
      </c>
      <c r="C50" s="7">
        <v>8538</v>
      </c>
      <c r="D50" s="5">
        <f t="shared" si="6"/>
        <v>920</v>
      </c>
      <c r="E50" s="5">
        <f t="shared" si="7"/>
        <v>242633</v>
      </c>
    </row>
    <row r="51" spans="1:5" ht="15" customHeight="1" x14ac:dyDescent="0.2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243784</v>
      </c>
    </row>
    <row r="52" spans="1:5" ht="17.25" customHeight="1" x14ac:dyDescent="0.2">
      <c r="A52" s="6" t="s">
        <v>13</v>
      </c>
      <c r="B52" s="7">
        <v>11341</v>
      </c>
      <c r="C52" s="7">
        <v>9750</v>
      </c>
      <c r="D52" s="5">
        <f t="shared" si="6"/>
        <v>1591</v>
      </c>
      <c r="E52" s="5">
        <f t="shared" si="7"/>
        <v>245375</v>
      </c>
    </row>
    <row r="53" spans="1:5" ht="15" customHeight="1" x14ac:dyDescent="0.2">
      <c r="A53" s="6" t="s">
        <v>14</v>
      </c>
      <c r="B53" s="7">
        <v>10490</v>
      </c>
      <c r="C53" s="7">
        <v>9361</v>
      </c>
      <c r="D53" s="5">
        <f t="shared" si="6"/>
        <v>1129</v>
      </c>
      <c r="E53" s="5">
        <f t="shared" si="7"/>
        <v>246504</v>
      </c>
    </row>
    <row r="54" spans="1:5" ht="15" customHeight="1" x14ac:dyDescent="0.2">
      <c r="A54" s="6" t="s">
        <v>15</v>
      </c>
      <c r="B54" s="7">
        <v>12229</v>
      </c>
      <c r="C54" s="7">
        <v>9858</v>
      </c>
      <c r="D54" s="5">
        <f t="shared" si="6"/>
        <v>2371</v>
      </c>
      <c r="E54" s="5">
        <f t="shared" si="7"/>
        <v>248875</v>
      </c>
    </row>
    <row r="55" spans="1:5" ht="15" customHeight="1" x14ac:dyDescent="0.2">
      <c r="A55" s="6" t="s">
        <v>16</v>
      </c>
      <c r="B55" s="7">
        <v>10471</v>
      </c>
      <c r="C55" s="7">
        <v>9183</v>
      </c>
      <c r="D55" s="5">
        <f t="shared" si="6"/>
        <v>1288</v>
      </c>
      <c r="E55" s="5">
        <f t="shared" si="7"/>
        <v>250163</v>
      </c>
    </row>
    <row r="56" spans="1:5" ht="15" customHeight="1" x14ac:dyDescent="0.2">
      <c r="A56" s="6" t="s">
        <v>17</v>
      </c>
      <c r="B56" s="7">
        <v>10986</v>
      </c>
      <c r="C56" s="7">
        <v>9618</v>
      </c>
      <c r="D56" s="5">
        <f t="shared" si="6"/>
        <v>1368</v>
      </c>
      <c r="E56" s="5">
        <f t="shared" si="7"/>
        <v>251531</v>
      </c>
    </row>
    <row r="57" spans="1:5" ht="15" customHeight="1" x14ac:dyDescent="0.2">
      <c r="A57" s="6" t="s">
        <v>18</v>
      </c>
      <c r="B57" s="7">
        <v>9661</v>
      </c>
      <c r="C57" s="7">
        <v>9244</v>
      </c>
      <c r="D57" s="5">
        <f t="shared" si="6"/>
        <v>417</v>
      </c>
      <c r="E57" s="5">
        <f t="shared" si="7"/>
        <v>251948</v>
      </c>
    </row>
    <row r="58" spans="1:5" ht="15" customHeight="1" x14ac:dyDescent="0.2">
      <c r="A58" s="6" t="s">
        <v>19</v>
      </c>
      <c r="B58" s="7">
        <v>7588</v>
      </c>
      <c r="C58" s="7">
        <v>9691</v>
      </c>
      <c r="D58" s="5">
        <f t="shared" si="6"/>
        <v>-2103</v>
      </c>
      <c r="E58" s="5">
        <f t="shared" si="7"/>
        <v>249845</v>
      </c>
    </row>
    <row r="59" spans="1:5" ht="15" customHeight="1" x14ac:dyDescent="0.2">
      <c r="A59" s="8" t="s">
        <v>34</v>
      </c>
      <c r="B59" s="9">
        <v>125627</v>
      </c>
      <c r="C59" s="9">
        <v>112448</v>
      </c>
      <c r="D59" s="10">
        <f>SUM(D47:D58)</f>
        <v>13179</v>
      </c>
      <c r="E59" s="10">
        <f>E58</f>
        <v>249845</v>
      </c>
    </row>
    <row r="60" spans="1:5" ht="15" customHeight="1" x14ac:dyDescent="0.2">
      <c r="A60" s="2" t="s">
        <v>35</v>
      </c>
      <c r="B60" s="3">
        <v>11563</v>
      </c>
      <c r="C60" s="3">
        <v>10073</v>
      </c>
      <c r="D60" s="4">
        <f t="shared" ref="D60:D71" si="8">B60-C60</f>
        <v>1490</v>
      </c>
      <c r="E60" s="4">
        <f>E58+D60</f>
        <v>251335</v>
      </c>
    </row>
    <row r="61" spans="1:5" ht="15" customHeight="1" x14ac:dyDescent="0.2">
      <c r="A61" s="6" t="s">
        <v>9</v>
      </c>
      <c r="B61" s="7">
        <v>12511</v>
      </c>
      <c r="C61" s="7">
        <v>10218</v>
      </c>
      <c r="D61" s="5">
        <f t="shared" si="8"/>
        <v>2293</v>
      </c>
      <c r="E61" s="5">
        <f t="shared" ref="E61:E71" si="9">E60+D61</f>
        <v>253628</v>
      </c>
    </row>
    <row r="62" spans="1:5" ht="15" customHeight="1" x14ac:dyDescent="0.2">
      <c r="A62" s="6" t="s">
        <v>10</v>
      </c>
      <c r="B62" s="7">
        <v>11538</v>
      </c>
      <c r="C62" s="7">
        <v>10518</v>
      </c>
      <c r="D62" s="5">
        <f t="shared" si="8"/>
        <v>1020</v>
      </c>
      <c r="E62" s="5">
        <f t="shared" si="9"/>
        <v>254648</v>
      </c>
    </row>
    <row r="63" spans="1:5" ht="15" customHeight="1" x14ac:dyDescent="0.2">
      <c r="A63" s="6" t="s">
        <v>11</v>
      </c>
      <c r="B63" s="7">
        <v>11979</v>
      </c>
      <c r="C63" s="7">
        <v>10532</v>
      </c>
      <c r="D63" s="5">
        <f t="shared" si="8"/>
        <v>1447</v>
      </c>
      <c r="E63" s="5">
        <f t="shared" si="9"/>
        <v>256095</v>
      </c>
    </row>
    <row r="64" spans="1:5" ht="15" customHeight="1" x14ac:dyDescent="0.2">
      <c r="A64" s="6" t="s">
        <v>12</v>
      </c>
      <c r="B64" s="7">
        <v>11371</v>
      </c>
      <c r="C64" s="7">
        <v>10793</v>
      </c>
      <c r="D64" s="5">
        <f t="shared" si="8"/>
        <v>578</v>
      </c>
      <c r="E64" s="5">
        <f t="shared" si="9"/>
        <v>256673</v>
      </c>
    </row>
    <row r="65" spans="1:5" ht="17.25" customHeight="1" x14ac:dyDescent="0.2">
      <c r="A65" s="6" t="s">
        <v>13</v>
      </c>
      <c r="B65" s="7">
        <v>11456</v>
      </c>
      <c r="C65" s="7">
        <v>10684</v>
      </c>
      <c r="D65" s="5">
        <f t="shared" si="8"/>
        <v>772</v>
      </c>
      <c r="E65" s="5">
        <f t="shared" si="9"/>
        <v>257445</v>
      </c>
    </row>
    <row r="66" spans="1:5" ht="15" customHeight="1" x14ac:dyDescent="0.2">
      <c r="A66" s="6" t="s">
        <v>14</v>
      </c>
      <c r="B66" s="7">
        <v>11304</v>
      </c>
      <c r="C66" s="7">
        <v>11080</v>
      </c>
      <c r="D66" s="5">
        <f t="shared" si="8"/>
        <v>224</v>
      </c>
      <c r="E66" s="5">
        <f t="shared" si="9"/>
        <v>257669</v>
      </c>
    </row>
    <row r="67" spans="1:5" ht="15" customHeight="1" x14ac:dyDescent="0.2">
      <c r="A67" s="6" t="s">
        <v>15</v>
      </c>
      <c r="B67" s="7">
        <v>11997</v>
      </c>
      <c r="C67" s="7">
        <v>10826</v>
      </c>
      <c r="D67" s="5">
        <f t="shared" si="8"/>
        <v>1171</v>
      </c>
      <c r="E67" s="5">
        <f t="shared" si="9"/>
        <v>258840</v>
      </c>
    </row>
    <row r="68" spans="1:5" ht="15" customHeight="1" x14ac:dyDescent="0.2">
      <c r="A68" s="6" t="s">
        <v>16</v>
      </c>
      <c r="B68" s="7">
        <v>10957</v>
      </c>
      <c r="C68" s="7">
        <v>9796</v>
      </c>
      <c r="D68" s="5">
        <f t="shared" si="8"/>
        <v>1161</v>
      </c>
      <c r="E68" s="5">
        <f t="shared" si="9"/>
        <v>260001</v>
      </c>
    </row>
    <row r="69" spans="1:5" ht="15" customHeight="1" x14ac:dyDescent="0.2">
      <c r="A69" s="6" t="s">
        <v>17</v>
      </c>
      <c r="B69" s="7">
        <v>12029</v>
      </c>
      <c r="C69" s="7">
        <v>10603</v>
      </c>
      <c r="D69" s="5">
        <f t="shared" si="8"/>
        <v>1426</v>
      </c>
      <c r="E69" s="5">
        <f t="shared" si="9"/>
        <v>261427</v>
      </c>
    </row>
    <row r="70" spans="1:5" ht="15" customHeight="1" x14ac:dyDescent="0.2">
      <c r="A70" s="6" t="s">
        <v>18</v>
      </c>
      <c r="B70" s="7">
        <v>10027</v>
      </c>
      <c r="C70" s="7">
        <v>9874</v>
      </c>
      <c r="D70" s="5">
        <f t="shared" si="8"/>
        <v>153</v>
      </c>
      <c r="E70" s="5">
        <f t="shared" si="9"/>
        <v>261580</v>
      </c>
    </row>
    <row r="71" spans="1:5" ht="15" customHeight="1" x14ac:dyDescent="0.2">
      <c r="A71" s="6" t="s">
        <v>19</v>
      </c>
      <c r="B71" s="7">
        <v>7470</v>
      </c>
      <c r="C71" s="7">
        <v>10430</v>
      </c>
      <c r="D71" s="5">
        <f t="shared" si="8"/>
        <v>-2960</v>
      </c>
      <c r="E71" s="5">
        <f t="shared" si="9"/>
        <v>258620</v>
      </c>
    </row>
    <row r="72" spans="1:5" ht="15" customHeight="1" x14ac:dyDescent="0.2">
      <c r="A72" s="8" t="s">
        <v>38</v>
      </c>
      <c r="B72" s="9">
        <v>134202</v>
      </c>
      <c r="C72" s="9">
        <v>125427</v>
      </c>
      <c r="D72" s="10">
        <f>SUM(D60:D71)</f>
        <v>8775</v>
      </c>
      <c r="E72" s="10">
        <f>E71</f>
        <v>258620</v>
      </c>
    </row>
    <row r="73" spans="1:5" ht="15" customHeight="1" x14ac:dyDescent="0.2">
      <c r="A73" s="2" t="s">
        <v>39</v>
      </c>
      <c r="B73" s="3">
        <v>12855</v>
      </c>
      <c r="C73" s="3">
        <v>11145</v>
      </c>
      <c r="D73" s="4">
        <f t="shared" ref="D73:D84" si="10">B73-C73</f>
        <v>1710</v>
      </c>
      <c r="E73" s="4">
        <f>E71+D73</f>
        <v>260330</v>
      </c>
    </row>
    <row r="74" spans="1:5" ht="14.25" customHeight="1" x14ac:dyDescent="0.2">
      <c r="A74" s="6" t="s">
        <v>9</v>
      </c>
      <c r="B74" s="7">
        <v>14146</v>
      </c>
      <c r="C74" s="7">
        <v>10821</v>
      </c>
      <c r="D74" s="5">
        <f t="shared" si="10"/>
        <v>3325</v>
      </c>
      <c r="E74" s="5">
        <f t="shared" ref="E74:E84" si="11">E73+D74</f>
        <v>263655</v>
      </c>
    </row>
    <row r="75" spans="1:5" ht="15" customHeight="1" x14ac:dyDescent="0.2">
      <c r="A75" s="6" t="s">
        <v>10</v>
      </c>
      <c r="B75" s="7">
        <v>11879</v>
      </c>
      <c r="C75" s="7">
        <v>10946</v>
      </c>
      <c r="D75" s="5">
        <f t="shared" si="10"/>
        <v>933</v>
      </c>
      <c r="E75" s="5">
        <f t="shared" si="11"/>
        <v>264588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264588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264588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264588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264588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264588</v>
      </c>
    </row>
    <row r="81" spans="1:8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264588</v>
      </c>
    </row>
    <row r="82" spans="1:8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264588</v>
      </c>
    </row>
    <row r="83" spans="1:8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264588</v>
      </c>
    </row>
    <row r="84" spans="1:8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264588</v>
      </c>
    </row>
    <row r="85" spans="1:8" ht="15" customHeight="1" x14ac:dyDescent="0.2">
      <c r="A85" s="8" t="s">
        <v>37</v>
      </c>
      <c r="B85" s="9">
        <v>38880</v>
      </c>
      <c r="C85" s="9">
        <v>32912</v>
      </c>
      <c r="D85" s="10">
        <f>SUM(D73:D84)</f>
        <v>5968</v>
      </c>
      <c r="E85" s="10">
        <f>E84</f>
        <v>264588</v>
      </c>
    </row>
    <row r="86" spans="1:8" x14ac:dyDescent="0.2">
      <c r="A86" s="11" t="s">
        <v>26</v>
      </c>
    </row>
    <row r="87" spans="1:8" x14ac:dyDescent="0.2">
      <c r="A87" s="12" t="s">
        <v>27</v>
      </c>
    </row>
    <row r="88" spans="1:8" ht="26.25" customHeight="1" x14ac:dyDescent="0.2">
      <c r="A88" s="18" t="s">
        <v>40</v>
      </c>
      <c r="B88" s="18"/>
      <c r="C88" s="18"/>
      <c r="D88" s="18"/>
      <c r="E88" s="18"/>
    </row>
    <row r="90" spans="1:8" x14ac:dyDescent="0.2">
      <c r="D90" s="25"/>
      <c r="E90" s="25"/>
      <c r="F90" s="25"/>
      <c r="G90" s="25"/>
      <c r="H90" s="25"/>
    </row>
    <row r="91" spans="1:8" x14ac:dyDescent="0.2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2025-05-09T17:50:41Z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