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F1384EE4-FD8A-48FE-9F8B-97E17BE79E68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Amapá!$A$1:$E$88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Tocantins!$A$1:$E$88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58" i="3"/>
  <c r="D57" i="3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85" i="5" l="1"/>
  <c r="D85" i="1"/>
  <c r="D85" i="3"/>
  <c r="D59" i="7"/>
  <c r="D72" i="6"/>
  <c r="D72" i="5"/>
  <c r="D72" i="4"/>
  <c r="D72" i="3"/>
  <c r="D72" i="2"/>
  <c r="D72" i="1"/>
  <c r="D8" i="6"/>
  <c r="D34" i="3"/>
  <c r="D21" i="6" l="1"/>
  <c r="D34" i="4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59" i="3" l="1"/>
  <c r="D46" i="3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<sst xmlns="http://schemas.openxmlformats.org/spreadsheetml/2006/main" count="623" uniqueCount="41">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</sst>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9670</v>
      </c>
      <c r="C8" s="3">
        <v>9485</v>
      </c>
      <c r="D8" s="4">
        <f t="shared" ref="D8:D19" si="0">B8-C8</f>
        <v>185</v>
      </c>
      <c r="E8" s="5">
        <v>240890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242107</v>
      </c>
    </row>
    <row r="10" spans="1:5" ht="15" customHeight="1" x14ac:dyDescent="0.2">
      <c r="A10" s="6" t="s">
        <v>10</v>
      </c>
      <c r="B10" s="7">
        <v>9486</v>
      </c>
      <c r="C10" s="7">
        <v>10583</v>
      </c>
      <c r="D10" s="5">
        <f t="shared" si="0"/>
        <v>-1097</v>
      </c>
      <c r="E10" s="5">
        <f t="shared" si="1"/>
        <v>241010</v>
      </c>
    </row>
    <row r="11" spans="1:5" ht="15" customHeight="1" x14ac:dyDescent="0.2">
      <c r="A11" s="6" t="s">
        <v>11</v>
      </c>
      <c r="B11" s="7">
        <v>4013</v>
      </c>
      <c r="C11" s="7">
        <v>9529</v>
      </c>
      <c r="D11" s="5">
        <f t="shared" si="0"/>
        <v>-5516</v>
      </c>
      <c r="E11" s="5">
        <f t="shared" si="1"/>
        <v>235494</v>
      </c>
    </row>
    <row r="12" spans="1:5" ht="15" customHeight="1" x14ac:dyDescent="0.2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234003</v>
      </c>
    </row>
    <row r="13" spans="1:5" ht="15" customHeight="1" x14ac:dyDescent="0.2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234732</v>
      </c>
    </row>
    <row r="14" spans="1:5" ht="15" customHeight="1" x14ac:dyDescent="0.2">
      <c r="A14" s="6" t="s">
        <v>14</v>
      </c>
      <c r="B14" s="7">
        <v>9075</v>
      </c>
      <c r="C14" s="7">
        <v>7771</v>
      </c>
      <c r="D14" s="5">
        <f t="shared" si="0"/>
        <v>1304</v>
      </c>
      <c r="E14" s="5">
        <f t="shared" si="1"/>
        <v>236036</v>
      </c>
    </row>
    <row r="15" spans="1:5" ht="15" customHeight="1" x14ac:dyDescent="0.2">
      <c r="A15" s="6" t="s">
        <v>15</v>
      </c>
      <c r="B15" s="7">
        <v>9597</v>
      </c>
      <c r="C15" s="7">
        <v>7906</v>
      </c>
      <c r="D15" s="5">
        <f t="shared" si="0"/>
        <v>1691</v>
      </c>
      <c r="E15" s="5">
        <f t="shared" si="1"/>
        <v>237727</v>
      </c>
    </row>
    <row r="16" spans="1:5" ht="15" customHeight="1" x14ac:dyDescent="0.2">
      <c r="A16" s="6" t="s">
        <v>16</v>
      </c>
      <c r="B16" s="7">
        <v>9984</v>
      </c>
      <c r="C16" s="7">
        <v>8313</v>
      </c>
      <c r="D16" s="5">
        <f t="shared" si="0"/>
        <v>1671</v>
      </c>
      <c r="E16" s="5">
        <f t="shared" si="1"/>
        <v>239398</v>
      </c>
    </row>
    <row r="17" spans="1:5" ht="15" customHeight="1" x14ac:dyDescent="0.2">
      <c r="A17" s="6" t="s">
        <v>17</v>
      </c>
      <c r="B17" s="7">
        <v>10414</v>
      </c>
      <c r="C17" s="7">
        <v>8842</v>
      </c>
      <c r="D17" s="5">
        <f t="shared" si="0"/>
        <v>1572</v>
      </c>
      <c r="E17" s="5">
        <f t="shared" si="1"/>
        <v>240970</v>
      </c>
    </row>
    <row r="18" spans="1:5" ht="15" customHeight="1" x14ac:dyDescent="0.2">
      <c r="A18" s="6" t="s">
        <v>18</v>
      </c>
      <c r="B18" s="7">
        <v>10042</v>
      </c>
      <c r="C18" s="7">
        <v>9100</v>
      </c>
      <c r="D18" s="5">
        <f t="shared" si="0"/>
        <v>942</v>
      </c>
      <c r="E18" s="5">
        <f t="shared" si="1"/>
        <v>241912</v>
      </c>
    </row>
    <row r="19" spans="1:5" ht="15" customHeight="1" x14ac:dyDescent="0.2">
      <c r="A19" s="6" t="s">
        <v>19</v>
      </c>
      <c r="B19" s="7">
        <v>8128</v>
      </c>
      <c r="C19" s="7">
        <v>8291</v>
      </c>
      <c r="D19" s="5">
        <f t="shared" si="0"/>
        <v>-163</v>
      </c>
      <c r="E19" s="5">
        <f t="shared" si="1"/>
        <v>241749</v>
      </c>
    </row>
    <row r="20" spans="1:5" ht="15" customHeight="1" x14ac:dyDescent="0.2">
      <c r="A20" s="8" t="s">
        <v>20</v>
      </c>
      <c r="B20" s="9">
        <v>104905</v>
      </c>
      <c r="C20" s="9">
        <v>103861</v>
      </c>
      <c r="D20" s="9">
        <f>SUM(D8:D19)</f>
        <v>1044</v>
      </c>
      <c r="E20" s="10">
        <f>E19</f>
        <v>241749</v>
      </c>
    </row>
    <row r="21" spans="1:5" ht="15" customHeight="1" x14ac:dyDescent="0.2">
      <c r="A21" s="2" t="s">
        <v>21</v>
      </c>
      <c r="B21" s="3">
        <v>10412</v>
      </c>
      <c r="C21" s="3">
        <v>9831</v>
      </c>
      <c r="D21" s="4">
        <f t="shared" ref="D21:D32" si="2">B21-C21</f>
        <v>581</v>
      </c>
      <c r="E21" s="4">
        <f>E19+D21</f>
        <v>242330</v>
      </c>
    </row>
    <row r="22" spans="1:5" ht="15" customHeight="1" x14ac:dyDescent="0.2">
      <c r="A22" s="6" t="s">
        <v>9</v>
      </c>
      <c r="B22" s="7">
        <v>11435</v>
      </c>
      <c r="C22" s="7">
        <v>9471</v>
      </c>
      <c r="D22" s="5">
        <f t="shared" si="2"/>
        <v>1964</v>
      </c>
      <c r="E22" s="5">
        <f t="shared" ref="E22:E32" si="3">E21+D22</f>
        <v>244294</v>
      </c>
    </row>
    <row r="23" spans="1:5" ht="15" customHeight="1" x14ac:dyDescent="0.2">
      <c r="A23" s="6" t="s">
        <v>10</v>
      </c>
      <c r="B23" s="7">
        <v>10640</v>
      </c>
      <c r="C23" s="7">
        <v>10163</v>
      </c>
      <c r="D23" s="5">
        <f t="shared" si="2"/>
        <v>477</v>
      </c>
      <c r="E23" s="5">
        <f t="shared" si="3"/>
        <v>244771</v>
      </c>
    </row>
    <row r="24" spans="1:5" ht="15" customHeight="1" x14ac:dyDescent="0.2">
      <c r="A24" s="6" t="s">
        <v>11</v>
      </c>
      <c r="B24" s="7">
        <v>9847</v>
      </c>
      <c r="C24" s="7">
        <v>9242</v>
      </c>
      <c r="D24" s="5">
        <f t="shared" si="2"/>
        <v>605</v>
      </c>
      <c r="E24" s="5">
        <f t="shared" si="3"/>
        <v>245376</v>
      </c>
    </row>
    <row r="25" spans="1:5" ht="15" customHeight="1" x14ac:dyDescent="0.2">
      <c r="A25" s="6" t="s">
        <v>12</v>
      </c>
      <c r="B25" s="7">
        <v>11416</v>
      </c>
      <c r="C25" s="7">
        <v>9942</v>
      </c>
      <c r="D25" s="5">
        <f t="shared" si="2"/>
        <v>1474</v>
      </c>
      <c r="E25" s="5">
        <f t="shared" si="3"/>
        <v>246850</v>
      </c>
    </row>
    <row r="26" spans="1:5" ht="15" customHeight="1" x14ac:dyDescent="0.2">
      <c r="A26" s="6" t="s">
        <v>13</v>
      </c>
      <c r="B26" s="7">
        <v>13212</v>
      </c>
      <c r="C26" s="7">
        <v>9856</v>
      </c>
      <c r="D26" s="5">
        <f t="shared" si="2"/>
        <v>3356</v>
      </c>
      <c r="E26" s="5">
        <f t="shared" si="3"/>
        <v>250206</v>
      </c>
    </row>
    <row r="27" spans="1:5" ht="15" customHeight="1" x14ac:dyDescent="0.2">
      <c r="A27" s="6" t="s">
        <v>14</v>
      </c>
      <c r="B27" s="7">
        <v>13632</v>
      </c>
      <c r="C27" s="7">
        <v>10830</v>
      </c>
      <c r="D27" s="5">
        <f t="shared" si="2"/>
        <v>2802</v>
      </c>
      <c r="E27" s="5">
        <f t="shared" si="3"/>
        <v>253008</v>
      </c>
    </row>
    <row r="28" spans="1:5" ht="15" customHeight="1" x14ac:dyDescent="0.2">
      <c r="A28" s="6" t="s">
        <v>15</v>
      </c>
      <c r="B28" s="7">
        <v>13824</v>
      </c>
      <c r="C28" s="7">
        <v>10993</v>
      </c>
      <c r="D28" s="5">
        <f t="shared" si="2"/>
        <v>2831</v>
      </c>
      <c r="E28" s="5">
        <f t="shared" si="3"/>
        <v>255839</v>
      </c>
    </row>
    <row r="29" spans="1:5" ht="15" customHeight="1" x14ac:dyDescent="0.2">
      <c r="A29" s="6" t="s">
        <v>16</v>
      </c>
      <c r="B29" s="7">
        <v>12950</v>
      </c>
      <c r="C29" s="7">
        <v>12170</v>
      </c>
      <c r="D29" s="5">
        <f t="shared" si="2"/>
        <v>780</v>
      </c>
      <c r="E29" s="5">
        <f t="shared" si="3"/>
        <v>256619</v>
      </c>
    </row>
    <row r="30" spans="1:5" ht="15" customHeight="1" x14ac:dyDescent="0.2">
      <c r="A30" s="6" t="s">
        <v>17</v>
      </c>
      <c r="B30" s="7">
        <v>12486</v>
      </c>
      <c r="C30" s="7">
        <v>11524</v>
      </c>
      <c r="D30" s="5">
        <f t="shared" si="2"/>
        <v>962</v>
      </c>
      <c r="E30" s="5">
        <f t="shared" si="3"/>
        <v>257581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259139</v>
      </c>
    </row>
    <row r="32" spans="1:5" ht="15" customHeight="1" x14ac:dyDescent="0.2">
      <c r="A32" s="6" t="s">
        <v>19</v>
      </c>
      <c r="B32" s="7">
        <v>10324</v>
      </c>
      <c r="C32" s="7">
        <v>11358</v>
      </c>
      <c r="D32" s="5">
        <f t="shared" si="2"/>
        <v>-1034</v>
      </c>
      <c r="E32" s="5">
        <f t="shared" si="3"/>
        <v>258105</v>
      </c>
    </row>
    <row r="33" spans="1:5" ht="15" customHeight="1" x14ac:dyDescent="0.2">
      <c r="A33" s="8" t="s">
        <v>22</v>
      </c>
      <c r="B33" s="9">
        <v>142688</v>
      </c>
      <c r="C33" s="9">
        <v>126332</v>
      </c>
      <c r="D33" s="10">
        <f>SUM(D21:D32)</f>
        <v>16356</v>
      </c>
      <c r="E33" s="10">
        <f>E32</f>
        <v>258105</v>
      </c>
    </row>
    <row r="34" spans="1:5" ht="15" customHeight="1" x14ac:dyDescent="0.2">
      <c r="A34" s="2" t="s">
        <v>23</v>
      </c>
      <c r="B34" s="3">
        <v>12803</v>
      </c>
      <c r="C34" s="3">
        <v>11925</v>
      </c>
      <c r="D34" s="4">
        <f t="shared" ref="D34:D45" si="4">B34-C34</f>
        <v>878</v>
      </c>
      <c r="E34" s="4">
        <f>E32+D34</f>
        <v>258983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261922</v>
      </c>
    </row>
    <row r="36" spans="1:5" ht="15" customHeight="1" x14ac:dyDescent="0.2">
      <c r="A36" s="6" t="s">
        <v>10</v>
      </c>
      <c r="B36" s="7">
        <v>14240</v>
      </c>
      <c r="C36" s="7">
        <v>12848</v>
      </c>
      <c r="D36" s="5">
        <f t="shared" si="4"/>
        <v>1392</v>
      </c>
      <c r="E36" s="5">
        <f t="shared" si="5"/>
        <v>263314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264466</v>
      </c>
    </row>
    <row r="38" spans="1:5" ht="15" customHeight="1" x14ac:dyDescent="0.2">
      <c r="A38" s="6" t="s">
        <v>12</v>
      </c>
      <c r="B38" s="7">
        <v>13833</v>
      </c>
      <c r="C38" s="7">
        <v>11734</v>
      </c>
      <c r="D38" s="5">
        <f t="shared" si="4"/>
        <v>2099</v>
      </c>
      <c r="E38" s="5">
        <f t="shared" si="5"/>
        <v>266565</v>
      </c>
    </row>
    <row r="39" spans="1:5" ht="15" customHeight="1" x14ac:dyDescent="0.2">
      <c r="A39" s="6" t="s">
        <v>13</v>
      </c>
      <c r="B39" s="7">
        <v>14154</v>
      </c>
      <c r="C39" s="7">
        <v>11395</v>
      </c>
      <c r="D39" s="5">
        <f t="shared" si="4"/>
        <v>2759</v>
      </c>
      <c r="E39" s="5">
        <f t="shared" si="5"/>
        <v>269324</v>
      </c>
    </row>
    <row r="40" spans="1:5" ht="15" customHeight="1" x14ac:dyDescent="0.2">
      <c r="A40" s="6" t="s">
        <v>14</v>
      </c>
      <c r="B40" s="7">
        <v>13902</v>
      </c>
      <c r="C40" s="7">
        <v>12272</v>
      </c>
      <c r="D40" s="5">
        <f t="shared" si="4"/>
        <v>1630</v>
      </c>
      <c r="E40" s="5">
        <f t="shared" si="5"/>
        <v>270954</v>
      </c>
    </row>
    <row r="41" spans="1:5" ht="15" customHeight="1" x14ac:dyDescent="0.2">
      <c r="A41" s="6" t="s">
        <v>15</v>
      </c>
      <c r="B41" s="7">
        <v>14597</v>
      </c>
      <c r="C41" s="7">
        <v>12667</v>
      </c>
      <c r="D41" s="5">
        <f t="shared" si="4"/>
        <v>1930</v>
      </c>
      <c r="E41" s="5">
        <f t="shared" si="5"/>
        <v>272884</v>
      </c>
    </row>
    <row r="42" spans="1:5" ht="15" customHeight="1" x14ac:dyDescent="0.2">
      <c r="A42" s="6" t="s">
        <v>16</v>
      </c>
      <c r="B42" s="7">
        <v>13498</v>
      </c>
      <c r="C42" s="7">
        <v>11660</v>
      </c>
      <c r="D42" s="5">
        <f t="shared" si="4"/>
        <v>1838</v>
      </c>
      <c r="E42" s="5">
        <f t="shared" si="5"/>
        <v>274722</v>
      </c>
    </row>
    <row r="43" spans="1:5" ht="18" customHeight="1" x14ac:dyDescent="0.2">
      <c r="A43" s="6" t="s">
        <v>17</v>
      </c>
      <c r="B43" s="7">
        <v>12463</v>
      </c>
      <c r="C43" s="7">
        <v>11749</v>
      </c>
      <c r="D43" s="5">
        <f t="shared" si="4"/>
        <v>714</v>
      </c>
      <c r="E43" s="5">
        <f t="shared" si="5"/>
        <v>275436</v>
      </c>
    </row>
    <row r="44" spans="1:5" ht="15" customHeight="1" x14ac:dyDescent="0.2">
      <c r="A44" s="6" t="s">
        <v>18</v>
      </c>
      <c r="B44" s="7">
        <v>11029</v>
      </c>
      <c r="C44" s="7">
        <v>10843</v>
      </c>
      <c r="D44" s="5">
        <f t="shared" si="4"/>
        <v>186</v>
      </c>
      <c r="E44" s="5">
        <f t="shared" si="5"/>
        <v>275622</v>
      </c>
    </row>
    <row r="45" spans="1:5" ht="15" customHeight="1" x14ac:dyDescent="0.2">
      <c r="A45" s="6" t="s">
        <v>19</v>
      </c>
      <c r="B45" s="7">
        <v>9340</v>
      </c>
      <c r="C45" s="7">
        <v>10713</v>
      </c>
      <c r="D45" s="5">
        <f t="shared" si="4"/>
        <v>-1373</v>
      </c>
      <c r="E45" s="5">
        <f t="shared" si="5"/>
        <v>274249</v>
      </c>
    </row>
    <row r="46" spans="1:5" ht="15" customHeight="1" x14ac:dyDescent="0.2">
      <c r="A46" s="8" t="s">
        <v>24</v>
      </c>
      <c r="B46" s="9">
        <v>157530</v>
      </c>
      <c r="C46" s="9">
        <v>141386</v>
      </c>
      <c r="D46" s="10">
        <f>SUM(D34:D45)</f>
        <v>16144</v>
      </c>
      <c r="E46" s="10">
        <f>E45</f>
        <v>274249</v>
      </c>
    </row>
    <row r="47" spans="1:5" ht="15" customHeight="1" x14ac:dyDescent="0.2">
      <c r="A47" s="2" t="s">
        <v>25</v>
      </c>
      <c r="B47" s="3">
        <v>12538</v>
      </c>
      <c r="C47" s="3">
        <v>12935</v>
      </c>
      <c r="D47" s="4">
        <f t="shared" ref="D47:D58" si="6">B47-C47</f>
        <v>-397</v>
      </c>
      <c r="E47" s="4">
        <f>E45+D47</f>
        <v>273852</v>
      </c>
    </row>
    <row r="48" spans="1:5" ht="15" customHeight="1" x14ac:dyDescent="0.2">
      <c r="A48" s="6" t="s">
        <v>9</v>
      </c>
      <c r="B48" s="7">
        <v>14524</v>
      </c>
      <c r="C48" s="7">
        <v>12046</v>
      </c>
      <c r="D48" s="5">
        <f t="shared" si="6"/>
        <v>2478</v>
      </c>
      <c r="E48" s="5">
        <f t="shared" ref="E48:E58" si="7">E47+D48</f>
        <v>276330</v>
      </c>
    </row>
    <row r="49" spans="1:5" ht="15" customHeight="1" x14ac:dyDescent="0.2">
      <c r="A49" s="6" t="s">
        <v>10</v>
      </c>
      <c r="B49" s="7">
        <v>14472</v>
      </c>
      <c r="C49" s="7">
        <v>13371</v>
      </c>
      <c r="D49" s="5">
        <f t="shared" si="6"/>
        <v>1101</v>
      </c>
      <c r="E49" s="5">
        <f t="shared" si="7"/>
        <v>277431</v>
      </c>
    </row>
    <row r="50" spans="1:5" ht="15" customHeight="1" x14ac:dyDescent="0.2">
      <c r="A50" s="6" t="s">
        <v>11</v>
      </c>
      <c r="B50" s="7">
        <v>12564</v>
      </c>
      <c r="C50" s="7">
        <v>11661</v>
      </c>
      <c r="D50" s="5">
        <f t="shared" si="6"/>
        <v>903</v>
      </c>
      <c r="E50" s="5">
        <f t="shared" si="7"/>
        <v>278334</v>
      </c>
    </row>
    <row r="51" spans="1:5" ht="15" customHeight="1" x14ac:dyDescent="0.2">
      <c r="A51" s="6" t="s">
        <v>12</v>
      </c>
      <c r="B51" s="7">
        <v>14467</v>
      </c>
      <c r="C51" s="7">
        <v>12654</v>
      </c>
      <c r="D51" s="5">
        <f t="shared" si="6"/>
        <v>1813</v>
      </c>
      <c r="E51" s="5">
        <f t="shared" si="7"/>
        <v>280147</v>
      </c>
    </row>
    <row r="52" spans="1:5" ht="15" customHeight="1" x14ac:dyDescent="0.2">
      <c r="A52" s="6" t="s">
        <v>13</v>
      </c>
      <c r="B52" s="7">
        <v>14250</v>
      </c>
      <c r="C52" s="7">
        <v>12108</v>
      </c>
      <c r="D52" s="5">
        <f t="shared" si="6"/>
        <v>2142</v>
      </c>
      <c r="E52" s="5">
        <f t="shared" si="7"/>
        <v>282289</v>
      </c>
    </row>
    <row r="53" spans="1:5" ht="15" customHeight="1" x14ac:dyDescent="0.2">
      <c r="A53" s="6" t="s">
        <v>14</v>
      </c>
      <c r="B53" s="7">
        <v>13924</v>
      </c>
      <c r="C53" s="7">
        <v>12846</v>
      </c>
      <c r="D53" s="5">
        <f t="shared" si="6"/>
        <v>1078</v>
      </c>
      <c r="E53" s="5">
        <f t="shared" si="7"/>
        <v>283367</v>
      </c>
    </row>
    <row r="54" spans="1:5" ht="15" customHeight="1" x14ac:dyDescent="0.2">
      <c r="A54" s="6" t="s">
        <v>15</v>
      </c>
      <c r="B54" s="7">
        <v>14779</v>
      </c>
      <c r="C54" s="7">
        <v>12779</v>
      </c>
      <c r="D54" s="5">
        <f t="shared" si="6"/>
        <v>2000</v>
      </c>
      <c r="E54" s="5">
        <f t="shared" si="7"/>
        <v>285367</v>
      </c>
    </row>
    <row r="55" spans="1:5" ht="15" customHeight="1" x14ac:dyDescent="0.2">
      <c r="A55" s="6" t="s">
        <v>16</v>
      </c>
      <c r="B55" s="7">
        <v>13405</v>
      </c>
      <c r="C55" s="7">
        <v>12104</v>
      </c>
      <c r="D55" s="5">
        <f t="shared" si="6"/>
        <v>1301</v>
      </c>
      <c r="E55" s="5">
        <f t="shared" si="7"/>
        <v>286668</v>
      </c>
    </row>
    <row r="56" spans="1:5" ht="18" customHeight="1" x14ac:dyDescent="0.2">
      <c r="A56" s="6" t="s">
        <v>17</v>
      </c>
      <c r="B56" s="7">
        <v>12788</v>
      </c>
      <c r="C56" s="7">
        <v>12342</v>
      </c>
      <c r="D56" s="5">
        <f t="shared" si="6"/>
        <v>446</v>
      </c>
      <c r="E56" s="5">
        <f t="shared" si="7"/>
        <v>287114</v>
      </c>
    </row>
    <row r="57" spans="1:5" ht="15" customHeight="1" x14ac:dyDescent="0.2">
      <c r="A57" s="6" t="s">
        <v>18</v>
      </c>
      <c r="B57" s="7">
        <v>12340</v>
      </c>
      <c r="C57" s="7">
        <v>11905</v>
      </c>
      <c r="D57" s="5">
        <f t="shared" si="6"/>
        <v>435</v>
      </c>
      <c r="E57" s="5">
        <f t="shared" si="7"/>
        <v>287549</v>
      </c>
    </row>
    <row r="58" spans="1:5" ht="15" customHeight="1" x14ac:dyDescent="0.2">
      <c r="A58" s="6" t="s">
        <v>19</v>
      </c>
      <c r="B58" s="7">
        <v>9374</v>
      </c>
      <c r="C58" s="7">
        <v>11620</v>
      </c>
      <c r="D58" s="5">
        <f t="shared" si="6"/>
        <v>-2246</v>
      </c>
      <c r="E58" s="5">
        <f t="shared" si="7"/>
        <v>285303</v>
      </c>
    </row>
    <row r="59" spans="1:5" ht="15" customHeight="1" x14ac:dyDescent="0.2">
      <c r="A59" s="8" t="s">
        <v>34</v>
      </c>
      <c r="B59" s="9">
        <v>159425</v>
      </c>
      <c r="C59" s="9">
        <v>148371</v>
      </c>
      <c r="D59" s="10">
        <f>SUM(D47:D58)</f>
        <v>11054</v>
      </c>
      <c r="E59" s="10">
        <f>E58</f>
        <v>285303</v>
      </c>
    </row>
    <row r="60" spans="1:5" ht="14.25" customHeight="1" x14ac:dyDescent="0.2">
      <c r="A60" s="2" t="s">
        <v>35</v>
      </c>
      <c r="B60" s="3">
        <v>13848</v>
      </c>
      <c r="C60" s="3">
        <v>13635</v>
      </c>
      <c r="D60" s="4">
        <f t="shared" ref="D60:D71" si="8">B60-C60</f>
        <v>213</v>
      </c>
      <c r="E60" s="4">
        <f>E58+D60</f>
        <v>285516</v>
      </c>
    </row>
    <row r="61" spans="1:5" ht="15" customHeight="1" x14ac:dyDescent="0.2">
      <c r="A61" s="6" t="s">
        <v>9</v>
      </c>
      <c r="B61" s="7">
        <v>16186</v>
      </c>
      <c r="C61" s="7">
        <v>13583</v>
      </c>
      <c r="D61" s="5">
        <f t="shared" si="8"/>
        <v>2603</v>
      </c>
      <c r="E61" s="5">
        <f t="shared" ref="E61:E71" si="9">E60+D61</f>
        <v>288119</v>
      </c>
    </row>
    <row r="62" spans="1:5" ht="15" customHeight="1" x14ac:dyDescent="0.2">
      <c r="A62" s="6" t="s">
        <v>10</v>
      </c>
      <c r="B62" s="7">
        <v>14811</v>
      </c>
      <c r="C62" s="7">
        <v>13238</v>
      </c>
      <c r="D62" s="5">
        <f t="shared" si="8"/>
        <v>1573</v>
      </c>
      <c r="E62" s="5">
        <f t="shared" si="9"/>
        <v>289692</v>
      </c>
    </row>
    <row r="63" spans="1:5" ht="15" customHeight="1" x14ac:dyDescent="0.2">
      <c r="A63" s="6" t="s">
        <v>11</v>
      </c>
      <c r="B63" s="7">
        <v>14626</v>
      </c>
      <c r="C63" s="7">
        <v>14046</v>
      </c>
      <c r="D63" s="5">
        <f t="shared" si="8"/>
        <v>580</v>
      </c>
      <c r="E63" s="5">
        <f t="shared" si="9"/>
        <v>290272</v>
      </c>
    </row>
    <row r="64" spans="1:5" ht="15" customHeight="1" x14ac:dyDescent="0.2">
      <c r="A64" s="6" t="s">
        <v>12</v>
      </c>
      <c r="B64" s="7">
        <v>14008</v>
      </c>
      <c r="C64" s="7">
        <v>13060</v>
      </c>
      <c r="D64" s="5">
        <f t="shared" si="8"/>
        <v>948</v>
      </c>
      <c r="E64" s="5">
        <f t="shared" si="9"/>
        <v>291220</v>
      </c>
    </row>
    <row r="65" spans="1:5" ht="15" customHeight="1" x14ac:dyDescent="0.2">
      <c r="A65" s="6" t="s">
        <v>13</v>
      </c>
      <c r="B65" s="7">
        <v>14304</v>
      </c>
      <c r="C65" s="7">
        <v>12786</v>
      </c>
      <c r="D65" s="5">
        <f t="shared" si="8"/>
        <v>1518</v>
      </c>
      <c r="E65" s="5">
        <f t="shared" si="9"/>
        <v>292738</v>
      </c>
    </row>
    <row r="66" spans="1:5" ht="15" customHeight="1" x14ac:dyDescent="0.2">
      <c r="A66" s="6" t="s">
        <v>14</v>
      </c>
      <c r="B66" s="7">
        <v>16177</v>
      </c>
      <c r="C66" s="7">
        <v>13753</v>
      </c>
      <c r="D66" s="5">
        <f t="shared" si="8"/>
        <v>2424</v>
      </c>
      <c r="E66" s="5">
        <f t="shared" si="9"/>
        <v>295162</v>
      </c>
    </row>
    <row r="67" spans="1:5" ht="15" customHeight="1" x14ac:dyDescent="0.2">
      <c r="A67" s="6" t="s">
        <v>15</v>
      </c>
      <c r="B67" s="7">
        <v>14863</v>
      </c>
      <c r="C67" s="7">
        <v>13618</v>
      </c>
      <c r="D67" s="5">
        <f t="shared" si="8"/>
        <v>1245</v>
      </c>
      <c r="E67" s="5">
        <f t="shared" si="9"/>
        <v>296407</v>
      </c>
    </row>
    <row r="68" spans="1:5" ht="15" customHeight="1" x14ac:dyDescent="0.2">
      <c r="A68" s="6" t="s">
        <v>16</v>
      </c>
      <c r="B68" s="7">
        <v>13330</v>
      </c>
      <c r="C68" s="7">
        <v>12705</v>
      </c>
      <c r="D68" s="5">
        <f t="shared" si="8"/>
        <v>625</v>
      </c>
      <c r="E68" s="5">
        <f t="shared" si="9"/>
        <v>297032</v>
      </c>
    </row>
    <row r="69" spans="1:5" ht="18" customHeight="1" x14ac:dyDescent="0.2">
      <c r="A69" s="6" t="s">
        <v>17</v>
      </c>
      <c r="B69" s="7">
        <v>13677</v>
      </c>
      <c r="C69" s="7">
        <v>13484</v>
      </c>
      <c r="D69" s="5">
        <f t="shared" si="8"/>
        <v>193</v>
      </c>
      <c r="E69" s="5">
        <f t="shared" si="9"/>
        <v>297225</v>
      </c>
    </row>
    <row r="70" spans="1:5" ht="15" customHeight="1" x14ac:dyDescent="0.2">
      <c r="A70" s="6" t="s">
        <v>18</v>
      </c>
      <c r="B70" s="7">
        <v>12120</v>
      </c>
      <c r="C70" s="7">
        <v>12367</v>
      </c>
      <c r="D70" s="5">
        <f t="shared" si="8"/>
        <v>-247</v>
      </c>
      <c r="E70" s="5">
        <f t="shared" si="9"/>
        <v>296978</v>
      </c>
    </row>
    <row r="71" spans="1:5" ht="15" customHeight="1" x14ac:dyDescent="0.2">
      <c r="A71" s="6" t="s">
        <v>19</v>
      </c>
      <c r="B71" s="7">
        <v>9767</v>
      </c>
      <c r="C71" s="7">
        <v>12119</v>
      </c>
      <c r="D71" s="5">
        <f t="shared" si="8"/>
        <v>-2352</v>
      </c>
      <c r="E71" s="5">
        <f t="shared" si="9"/>
        <v>294626</v>
      </c>
    </row>
    <row r="72" spans="1:5" ht="15" customHeight="1" x14ac:dyDescent="0.2">
      <c r="A72" s="8" t="s">
        <v>38</v>
      </c>
      <c r="B72" s="9">
        <v>167717</v>
      </c>
      <c r="C72" s="9">
        <v>158394</v>
      </c>
      <c r="D72" s="10">
        <f>SUM(D60:D71)</f>
        <v>9323</v>
      </c>
      <c r="E72" s="10">
        <f>E71</f>
        <v>294626</v>
      </c>
    </row>
    <row r="73" spans="1:5" ht="14.25" customHeight="1" x14ac:dyDescent="0.2">
      <c r="A73" s="2" t="s">
        <v>39</v>
      </c>
      <c r="B73" s="3">
        <v>14238</v>
      </c>
      <c r="C73" s="3">
        <v>14098</v>
      </c>
      <c r="D73" s="4">
        <f t="shared" ref="D73:D84" si="10">B73-C73</f>
        <v>140</v>
      </c>
      <c r="E73" s="4">
        <f>E71+D73</f>
        <v>294766</v>
      </c>
    </row>
    <row r="74" spans="1:5" ht="15" customHeight="1" x14ac:dyDescent="0.2">
      <c r="A74" s="6" t="s">
        <v>9</v>
      </c>
      <c r="B74" s="7">
        <v>16997</v>
      </c>
      <c r="C74" s="7">
        <v>13814</v>
      </c>
      <c r="D74" s="5">
        <f t="shared" si="10"/>
        <v>3183</v>
      </c>
      <c r="E74" s="5">
        <f t="shared" ref="E74:E84" si="11">E73+D74</f>
        <v>297949</v>
      </c>
    </row>
    <row r="75" spans="1:5" ht="15" customHeight="1" x14ac:dyDescent="0.2">
      <c r="A75" s="6" t="s">
        <v>10</v>
      </c>
      <c r="B75" s="7">
        <v>15248</v>
      </c>
      <c r="C75" s="7">
        <v>14041</v>
      </c>
      <c r="D75" s="5">
        <f t="shared" si="10"/>
        <v>1207</v>
      </c>
      <c r="E75" s="5">
        <f t="shared" si="11"/>
        <v>299156</v>
      </c>
    </row>
    <row r="76" spans="1:5" ht="15" customHeight="1" x14ac:dyDescent="0.2">
      <c r="A76" s="6" t="s">
        <v>11</v>
      </c>
      <c r="B76" s="7">
        <v>14249</v>
      </c>
      <c r="C76" s="7">
        <v>13132</v>
      </c>
      <c r="D76" s="5">
        <f t="shared" si="10"/>
        <v>1117</v>
      </c>
      <c r="E76" s="5">
        <f t="shared" si="11"/>
        <v>300273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300273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300273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300273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300273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300273</v>
      </c>
    </row>
    <row r="82" spans="1:5" ht="18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300273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300273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300273</v>
      </c>
    </row>
    <row r="85" spans="1:5" ht="15" customHeight="1" x14ac:dyDescent="0.2">
      <c r="A85" s="8" t="s">
        <v>37</v>
      </c>
      <c r="B85" s="9">
        <v>60732</v>
      </c>
      <c r="C85" s="9">
        <v>55085</v>
      </c>
      <c r="D85" s="10">
        <f>SUM(D73:D84)</f>
        <v>5647</v>
      </c>
      <c r="E85" s="10">
        <f>E84</f>
        <v>300273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2.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ht="12.75" customHeight="1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B92" sqref="B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81301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82271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82389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81820</v>
      </c>
    </row>
    <row r="12" spans="1:5" ht="15" customHeight="1" x14ac:dyDescent="0.2">
      <c r="A12" s="6" t="s">
        <v>12</v>
      </c>
      <c r="B12" s="7">
        <v>1701</v>
      </c>
      <c r="C12" s="7">
        <v>1808</v>
      </c>
      <c r="D12" s="5">
        <f t="shared" si="0"/>
        <v>-107</v>
      </c>
      <c r="E12" s="5">
        <f t="shared" si="1"/>
        <v>81713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81693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81878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82488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83003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83646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84177</v>
      </c>
    </row>
    <row r="19" spans="1:5" ht="15" customHeight="1" x14ac:dyDescent="0.2">
      <c r="A19" s="6" t="s">
        <v>19</v>
      </c>
      <c r="B19" s="7">
        <v>1994</v>
      </c>
      <c r="C19" s="7">
        <v>2447</v>
      </c>
      <c r="D19" s="5">
        <f t="shared" si="0"/>
        <v>-453</v>
      </c>
      <c r="E19" s="5">
        <f t="shared" si="1"/>
        <v>83724</v>
      </c>
    </row>
    <row r="20" spans="1:5" ht="15" customHeight="1" x14ac:dyDescent="0.2">
      <c r="A20" s="8" t="s">
        <v>20</v>
      </c>
      <c r="B20" s="9">
        <v>29554</v>
      </c>
      <c r="C20" s="9">
        <v>26938</v>
      </c>
      <c r="D20" s="9">
        <f>SUM(D8:D19)</f>
        <v>2616</v>
      </c>
      <c r="E20" s="10">
        <f>E19</f>
        <v>83724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84143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85017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85045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85403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86749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87810</v>
      </c>
    </row>
    <row r="27" spans="1:5" ht="15" customHeight="1" x14ac:dyDescent="0.2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88705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89106</v>
      </c>
    </row>
    <row r="29" spans="1:5" ht="15" customHeight="1" x14ac:dyDescent="0.2">
      <c r="A29" s="6" t="s">
        <v>16</v>
      </c>
      <c r="B29" s="7">
        <v>4642</v>
      </c>
      <c r="C29" s="7">
        <v>3611</v>
      </c>
      <c r="D29" s="5">
        <f t="shared" si="2"/>
        <v>1031</v>
      </c>
      <c r="E29" s="5">
        <f t="shared" si="3"/>
        <v>90137</v>
      </c>
    </row>
    <row r="30" spans="1:5" ht="15" customHeight="1" x14ac:dyDescent="0.2">
      <c r="A30" s="6" t="s">
        <v>17</v>
      </c>
      <c r="B30" s="7">
        <v>4108</v>
      </c>
      <c r="C30" s="7">
        <v>3140</v>
      </c>
      <c r="D30" s="5">
        <f t="shared" si="2"/>
        <v>968</v>
      </c>
      <c r="E30" s="5">
        <f t="shared" si="3"/>
        <v>91105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92030</v>
      </c>
    </row>
    <row r="32" spans="1:5" ht="15" customHeight="1" x14ac:dyDescent="0.2">
      <c r="A32" s="6" t="s">
        <v>19</v>
      </c>
      <c r="B32" s="7">
        <v>2744</v>
      </c>
      <c r="C32" s="7">
        <v>3008</v>
      </c>
      <c r="D32" s="5">
        <f t="shared" si="2"/>
        <v>-264</v>
      </c>
      <c r="E32" s="5">
        <f t="shared" si="3"/>
        <v>91766</v>
      </c>
    </row>
    <row r="33" spans="1:5" ht="15" customHeight="1" x14ac:dyDescent="0.2">
      <c r="A33" s="8" t="s">
        <v>22</v>
      </c>
      <c r="B33" s="9">
        <v>43499</v>
      </c>
      <c r="C33" s="9">
        <v>35457</v>
      </c>
      <c r="D33" s="10">
        <f>SUM(D21:D32)</f>
        <v>8042</v>
      </c>
      <c r="E33" s="10">
        <f>E32</f>
        <v>91766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91972</v>
      </c>
    </row>
    <row r="35" spans="1:5" ht="15" customHeight="1" x14ac:dyDescent="0.2">
      <c r="A35" s="6" t="s">
        <v>9</v>
      </c>
      <c r="B35" s="7">
        <v>4205</v>
      </c>
      <c r="C35" s="7">
        <v>3530</v>
      </c>
      <c r="D35" s="5">
        <f t="shared" si="4"/>
        <v>675</v>
      </c>
      <c r="E35" s="5">
        <f t="shared" ref="E35:E45" si="5">E34+D35</f>
        <v>92647</v>
      </c>
    </row>
    <row r="36" spans="1:5" ht="15" customHeight="1" x14ac:dyDescent="0.2">
      <c r="A36" s="6" t="s">
        <v>10</v>
      </c>
      <c r="B36" s="7">
        <v>4287</v>
      </c>
      <c r="C36" s="7">
        <v>3590</v>
      </c>
      <c r="D36" s="5">
        <f t="shared" si="4"/>
        <v>697</v>
      </c>
      <c r="E36" s="5">
        <f t="shared" si="5"/>
        <v>93344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94143</v>
      </c>
    </row>
    <row r="38" spans="1:5" ht="15" customHeight="1" x14ac:dyDescent="0.2">
      <c r="A38" s="6" t="s">
        <v>12</v>
      </c>
      <c r="B38" s="7">
        <v>4951</v>
      </c>
      <c r="C38" s="7">
        <v>4090</v>
      </c>
      <c r="D38" s="5">
        <f t="shared" si="4"/>
        <v>861</v>
      </c>
      <c r="E38" s="5">
        <f t="shared" si="5"/>
        <v>95004</v>
      </c>
    </row>
    <row r="39" spans="1:5" ht="15" customHeight="1" x14ac:dyDescent="0.2">
      <c r="A39" s="6" t="s">
        <v>13</v>
      </c>
      <c r="B39" s="7">
        <v>4911</v>
      </c>
      <c r="C39" s="7">
        <v>3677</v>
      </c>
      <c r="D39" s="5">
        <f t="shared" si="4"/>
        <v>1234</v>
      </c>
      <c r="E39" s="5">
        <f t="shared" si="5"/>
        <v>96238</v>
      </c>
    </row>
    <row r="40" spans="1:5" ht="15" customHeight="1" x14ac:dyDescent="0.2">
      <c r="A40" s="6" t="s">
        <v>14</v>
      </c>
      <c r="B40" s="7">
        <v>5155</v>
      </c>
      <c r="C40" s="7">
        <v>4051</v>
      </c>
      <c r="D40" s="5">
        <f t="shared" si="4"/>
        <v>1104</v>
      </c>
      <c r="E40" s="5">
        <f t="shared" si="5"/>
        <v>97342</v>
      </c>
    </row>
    <row r="41" spans="1:5" ht="15" customHeight="1" x14ac:dyDescent="0.2">
      <c r="A41" s="6" t="s">
        <v>15</v>
      </c>
      <c r="B41" s="7">
        <v>4736</v>
      </c>
      <c r="C41" s="7">
        <v>3737</v>
      </c>
      <c r="D41" s="5">
        <f t="shared" si="4"/>
        <v>999</v>
      </c>
      <c r="E41" s="5">
        <f t="shared" si="5"/>
        <v>98341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99062</v>
      </c>
    </row>
    <row r="43" spans="1:5" ht="15" customHeight="1" x14ac:dyDescent="0.2">
      <c r="A43" s="6" t="s">
        <v>17</v>
      </c>
      <c r="B43" s="7">
        <v>3989</v>
      </c>
      <c r="C43" s="7">
        <v>3284</v>
      </c>
      <c r="D43" s="5">
        <f t="shared" si="4"/>
        <v>705</v>
      </c>
      <c r="E43" s="5">
        <f t="shared" si="5"/>
        <v>99767</v>
      </c>
    </row>
    <row r="44" spans="1:5" ht="15" customHeight="1" x14ac:dyDescent="0.2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100224</v>
      </c>
    </row>
    <row r="45" spans="1:5" ht="15" customHeight="1" x14ac:dyDescent="0.2">
      <c r="A45" s="6" t="s">
        <v>19</v>
      </c>
      <c r="B45" s="7">
        <v>2457</v>
      </c>
      <c r="C45" s="7">
        <v>3303</v>
      </c>
      <c r="D45" s="5">
        <f t="shared" si="4"/>
        <v>-846</v>
      </c>
      <c r="E45" s="5">
        <f t="shared" si="5"/>
        <v>99378</v>
      </c>
    </row>
    <row r="46" spans="1:5" ht="15" customHeight="1" x14ac:dyDescent="0.2">
      <c r="A46" s="8" t="s">
        <v>24</v>
      </c>
      <c r="B46" s="9">
        <v>49876</v>
      </c>
      <c r="C46" s="9">
        <v>42264</v>
      </c>
      <c r="D46" s="10">
        <f>SUM(D34:D45)</f>
        <v>7612</v>
      </c>
      <c r="E46" s="10">
        <f>E45</f>
        <v>99378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98457</v>
      </c>
    </row>
    <row r="48" spans="1:5" ht="15" customHeight="1" x14ac:dyDescent="0.2">
      <c r="A48" s="6" t="s">
        <v>9</v>
      </c>
      <c r="B48" s="7">
        <v>4324</v>
      </c>
      <c r="C48" s="7">
        <v>3523</v>
      </c>
      <c r="D48" s="5">
        <f t="shared" si="6"/>
        <v>801</v>
      </c>
      <c r="E48" s="5">
        <f t="shared" ref="E48:E57" si="7">E47+D48</f>
        <v>99258</v>
      </c>
    </row>
    <row r="49" spans="1:5" ht="15.75" customHeight="1" x14ac:dyDescent="0.2">
      <c r="A49" s="6" t="s">
        <v>10</v>
      </c>
      <c r="B49" s="7">
        <v>5156</v>
      </c>
      <c r="C49" s="7">
        <v>4374</v>
      </c>
      <c r="D49" s="5">
        <f t="shared" si="6"/>
        <v>782</v>
      </c>
      <c r="E49" s="5">
        <f t="shared" si="7"/>
        <v>100040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100421</v>
      </c>
    </row>
    <row r="51" spans="1:5" ht="15" customHeight="1" x14ac:dyDescent="0.2">
      <c r="A51" s="6" t="s">
        <v>12</v>
      </c>
      <c r="B51" s="7">
        <v>4643</v>
      </c>
      <c r="C51" s="7">
        <v>4120</v>
      </c>
      <c r="D51" s="5">
        <f t="shared" si="6"/>
        <v>523</v>
      </c>
      <c r="E51" s="5">
        <f t="shared" si="7"/>
        <v>100944</v>
      </c>
    </row>
    <row r="52" spans="1:5" ht="15.75" customHeight="1" x14ac:dyDescent="0.2">
      <c r="A52" s="6" t="s">
        <v>13</v>
      </c>
      <c r="B52" s="7">
        <v>4752</v>
      </c>
      <c r="C52" s="7">
        <v>3491</v>
      </c>
      <c r="D52" s="5">
        <f t="shared" si="6"/>
        <v>1261</v>
      </c>
      <c r="E52" s="5">
        <f t="shared" si="7"/>
        <v>102205</v>
      </c>
    </row>
    <row r="53" spans="1:5" ht="15" customHeight="1" x14ac:dyDescent="0.2">
      <c r="A53" s="6" t="s">
        <v>14</v>
      </c>
      <c r="B53" s="7">
        <v>4359</v>
      </c>
      <c r="C53" s="7">
        <v>3552</v>
      </c>
      <c r="D53" s="5">
        <f t="shared" si="6"/>
        <v>807</v>
      </c>
      <c r="E53" s="5">
        <f t="shared" si="7"/>
        <v>103012</v>
      </c>
    </row>
    <row r="54" spans="1:5" ht="15.75" customHeight="1" x14ac:dyDescent="0.2">
      <c r="A54" s="6" t="s">
        <v>15</v>
      </c>
      <c r="B54" s="7">
        <v>4629</v>
      </c>
      <c r="C54" s="7">
        <v>4066</v>
      </c>
      <c r="D54" s="5">
        <f t="shared" si="6"/>
        <v>563</v>
      </c>
      <c r="E54" s="5">
        <f t="shared" si="7"/>
        <v>103575</v>
      </c>
    </row>
    <row r="55" spans="1:5" ht="15" customHeight="1" x14ac:dyDescent="0.2">
      <c r="A55" s="6" t="s">
        <v>16</v>
      </c>
      <c r="B55" s="7">
        <v>3911</v>
      </c>
      <c r="C55" s="7">
        <v>3596</v>
      </c>
      <c r="D55" s="5">
        <f t="shared" si="6"/>
        <v>315</v>
      </c>
      <c r="E55" s="5">
        <f t="shared" si="7"/>
        <v>103890</v>
      </c>
    </row>
    <row r="56" spans="1:5" ht="15" customHeight="1" x14ac:dyDescent="0.2">
      <c r="A56" s="6" t="s">
        <v>17</v>
      </c>
      <c r="B56" s="7">
        <v>3984</v>
      </c>
      <c r="C56" s="7">
        <v>3918</v>
      </c>
      <c r="D56" s="5">
        <f t="shared" si="6"/>
        <v>66</v>
      </c>
      <c r="E56" s="5">
        <f t="shared" si="7"/>
        <v>103956</v>
      </c>
    </row>
    <row r="57" spans="1:5" ht="15" customHeight="1" x14ac:dyDescent="0.2">
      <c r="A57" s="6" t="s">
        <v>18</v>
      </c>
      <c r="B57" s="7">
        <v>3874</v>
      </c>
      <c r="C57" s="7">
        <v>3617</v>
      </c>
      <c r="D57" s="5">
        <f t="shared" si="6"/>
        <v>257</v>
      </c>
      <c r="E57" s="5">
        <f t="shared" si="7"/>
        <v>104213</v>
      </c>
    </row>
    <row r="58" spans="1:5" ht="15" customHeight="1" x14ac:dyDescent="0.2">
      <c r="A58" s="6" t="s">
        <v>19</v>
      </c>
      <c r="B58" s="7">
        <v>3520</v>
      </c>
      <c r="C58" s="7">
        <v>3897</v>
      </c>
      <c r="D58" s="5">
        <f t="shared" si="6"/>
        <v>-377</v>
      </c>
      <c r="E58" s="5">
        <f>E57+D58</f>
        <v>103836</v>
      </c>
    </row>
    <row r="59" spans="1:5" ht="15" customHeight="1" x14ac:dyDescent="0.2">
      <c r="A59" s="8" t="s">
        <v>34</v>
      </c>
      <c r="B59" s="9">
        <v>50983</v>
      </c>
      <c r="C59" s="9">
        <v>46525</v>
      </c>
      <c r="D59" s="10">
        <f>SUM(D47:D58)</f>
        <v>4458</v>
      </c>
      <c r="E59" s="10">
        <f>E58</f>
        <v>103836</v>
      </c>
    </row>
    <row r="60" spans="1:5" ht="15" customHeight="1" x14ac:dyDescent="0.2">
      <c r="A60" s="2" t="s">
        <v>35</v>
      </c>
      <c r="B60" s="3">
        <v>4089</v>
      </c>
      <c r="C60" s="3">
        <v>4135</v>
      </c>
      <c r="D60" s="4">
        <f t="shared" ref="D60:D71" si="8">B60-C60</f>
        <v>-46</v>
      </c>
      <c r="E60" s="4">
        <f>E58+D60</f>
        <v>103790</v>
      </c>
    </row>
    <row r="61" spans="1:5" ht="15" customHeight="1" x14ac:dyDescent="0.2">
      <c r="A61" s="6" t="s">
        <v>9</v>
      </c>
      <c r="B61" s="7">
        <v>4893</v>
      </c>
      <c r="C61" s="7">
        <v>4015</v>
      </c>
      <c r="D61" s="5">
        <f t="shared" si="8"/>
        <v>878</v>
      </c>
      <c r="E61" s="5">
        <f t="shared" ref="E61:E71" si="9">E60+D61</f>
        <v>104668</v>
      </c>
    </row>
    <row r="62" spans="1:5" ht="15.75" customHeight="1" x14ac:dyDescent="0.2">
      <c r="A62" s="6" t="s">
        <v>10</v>
      </c>
      <c r="B62" s="7">
        <v>5185</v>
      </c>
      <c r="C62" s="7">
        <v>3897</v>
      </c>
      <c r="D62" s="5">
        <f t="shared" si="8"/>
        <v>1288</v>
      </c>
      <c r="E62" s="5">
        <f t="shared" si="9"/>
        <v>105956</v>
      </c>
    </row>
    <row r="63" spans="1:5" ht="15" customHeight="1" x14ac:dyDescent="0.2">
      <c r="A63" s="6" t="s">
        <v>11</v>
      </c>
      <c r="B63" s="7">
        <v>5217</v>
      </c>
      <c r="C63" s="7">
        <v>3913</v>
      </c>
      <c r="D63" s="5">
        <f t="shared" si="8"/>
        <v>1304</v>
      </c>
      <c r="E63" s="5">
        <f t="shared" si="9"/>
        <v>107260</v>
      </c>
    </row>
    <row r="64" spans="1:5" ht="15" customHeight="1" x14ac:dyDescent="0.2">
      <c r="A64" s="6" t="s">
        <v>12</v>
      </c>
      <c r="B64" s="7">
        <v>4856</v>
      </c>
      <c r="C64" s="7">
        <v>3867</v>
      </c>
      <c r="D64" s="5">
        <f t="shared" si="8"/>
        <v>989</v>
      </c>
      <c r="E64" s="5">
        <f t="shared" si="9"/>
        <v>108249</v>
      </c>
    </row>
    <row r="65" spans="1:5" ht="15.75" customHeight="1" x14ac:dyDescent="0.2">
      <c r="A65" s="6" t="s">
        <v>13</v>
      </c>
      <c r="B65" s="7">
        <v>4585</v>
      </c>
      <c r="C65" s="7">
        <v>3550</v>
      </c>
      <c r="D65" s="5">
        <f t="shared" si="8"/>
        <v>1035</v>
      </c>
      <c r="E65" s="5">
        <f t="shared" si="9"/>
        <v>109284</v>
      </c>
    </row>
    <row r="66" spans="1:5" ht="15" customHeight="1" x14ac:dyDescent="0.2">
      <c r="A66" s="6" t="s">
        <v>14</v>
      </c>
      <c r="B66" s="7">
        <v>4855</v>
      </c>
      <c r="C66" s="7">
        <v>4248</v>
      </c>
      <c r="D66" s="5">
        <f t="shared" si="8"/>
        <v>607</v>
      </c>
      <c r="E66" s="5">
        <f t="shared" si="9"/>
        <v>109891</v>
      </c>
    </row>
    <row r="67" spans="1:5" ht="15.75" customHeight="1" x14ac:dyDescent="0.2">
      <c r="A67" s="6" t="s">
        <v>15</v>
      </c>
      <c r="B67" s="7">
        <v>4574</v>
      </c>
      <c r="C67" s="7">
        <v>4207</v>
      </c>
      <c r="D67" s="5">
        <f t="shared" si="8"/>
        <v>367</v>
      </c>
      <c r="E67" s="5">
        <f t="shared" si="9"/>
        <v>110258</v>
      </c>
    </row>
    <row r="68" spans="1:5" ht="15.75" customHeight="1" x14ac:dyDescent="0.2">
      <c r="A68" s="6" t="s">
        <v>16</v>
      </c>
      <c r="B68" s="7">
        <v>4714</v>
      </c>
      <c r="C68" s="7">
        <v>3623</v>
      </c>
      <c r="D68" s="5">
        <f t="shared" si="8"/>
        <v>1091</v>
      </c>
      <c r="E68" s="5">
        <f t="shared" si="9"/>
        <v>111349</v>
      </c>
    </row>
    <row r="69" spans="1:5" ht="15" customHeight="1" x14ac:dyDescent="0.2">
      <c r="A69" s="6" t="s">
        <v>17</v>
      </c>
      <c r="B69" s="7">
        <v>4738</v>
      </c>
      <c r="C69" s="7">
        <v>4497</v>
      </c>
      <c r="D69" s="5">
        <f t="shared" si="8"/>
        <v>241</v>
      </c>
      <c r="E69" s="5">
        <f t="shared" si="9"/>
        <v>111590</v>
      </c>
    </row>
    <row r="70" spans="1:5" ht="15" customHeight="1" x14ac:dyDescent="0.2">
      <c r="A70" s="6" t="s">
        <v>18</v>
      </c>
      <c r="B70" s="7">
        <v>3977</v>
      </c>
      <c r="C70" s="7">
        <v>4296</v>
      </c>
      <c r="D70" s="5">
        <f t="shared" si="8"/>
        <v>-319</v>
      </c>
      <c r="E70" s="5">
        <f t="shared" si="9"/>
        <v>111271</v>
      </c>
    </row>
    <row r="71" spans="1:5" ht="15" customHeight="1" x14ac:dyDescent="0.2">
      <c r="A71" s="6" t="s">
        <v>19</v>
      </c>
      <c r="B71" s="7">
        <v>3051</v>
      </c>
      <c r="C71" s="7">
        <v>3840</v>
      </c>
      <c r="D71" s="5">
        <f t="shared" si="8"/>
        <v>-789</v>
      </c>
      <c r="E71" s="5">
        <f t="shared" si="9"/>
        <v>110482</v>
      </c>
    </row>
    <row r="72" spans="1:5" ht="15" customHeight="1" x14ac:dyDescent="0.2">
      <c r="A72" s="8" t="s">
        <v>38</v>
      </c>
      <c r="B72" s="9">
        <v>54734</v>
      </c>
      <c r="C72" s="9">
        <v>48088</v>
      </c>
      <c r="D72" s="10">
        <f>SUM(D60:D71)</f>
        <v>6646</v>
      </c>
      <c r="E72" s="10">
        <f>E71</f>
        <v>110482</v>
      </c>
    </row>
    <row r="73" spans="1:5" ht="15" customHeight="1" x14ac:dyDescent="0.2">
      <c r="A73" s="2" t="s">
        <v>39</v>
      </c>
      <c r="B73" s="3">
        <v>4055</v>
      </c>
      <c r="C73" s="3">
        <v>4623</v>
      </c>
      <c r="D73" s="4">
        <f t="shared" ref="D73:D84" si="10">B73-C73</f>
        <v>-568</v>
      </c>
      <c r="E73" s="4">
        <f>E71+D73</f>
        <v>109914</v>
      </c>
    </row>
    <row r="74" spans="1:5" ht="15" customHeight="1" x14ac:dyDescent="0.2">
      <c r="A74" s="6" t="s">
        <v>9</v>
      </c>
      <c r="B74" s="7">
        <v>5463</v>
      </c>
      <c r="C74" s="7">
        <v>4816</v>
      </c>
      <c r="D74" s="5">
        <f t="shared" si="10"/>
        <v>647</v>
      </c>
      <c r="E74" s="5">
        <f t="shared" ref="E74:E84" si="11">E73+D74</f>
        <v>110561</v>
      </c>
    </row>
    <row r="75" spans="1:5" ht="15.75" customHeight="1" x14ac:dyDescent="0.2">
      <c r="A75" s="6" t="s">
        <v>10</v>
      </c>
      <c r="B75" s="7">
        <v>4919</v>
      </c>
      <c r="C75" s="7">
        <v>4472</v>
      </c>
      <c r="D75" s="5">
        <f t="shared" si="10"/>
        <v>447</v>
      </c>
      <c r="E75" s="5">
        <f t="shared" si="11"/>
        <v>111008</v>
      </c>
    </row>
    <row r="76" spans="1:5" ht="15" customHeight="1" x14ac:dyDescent="0.2">
      <c r="A76" s="6" t="s">
        <v>11</v>
      </c>
      <c r="B76" s="7">
        <v>4660</v>
      </c>
      <c r="C76" s="7">
        <v>3900</v>
      </c>
      <c r="D76" s="5">
        <f t="shared" si="10"/>
        <v>760</v>
      </c>
      <c r="E76" s="5">
        <f t="shared" si="11"/>
        <v>111768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111768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111768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111768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111768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111768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111768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111768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111768</v>
      </c>
    </row>
    <row r="85" spans="1:5" ht="15" customHeight="1" x14ac:dyDescent="0.2">
      <c r="A85" s="8" t="s">
        <v>37</v>
      </c>
      <c r="B85" s="9">
        <v>19097</v>
      </c>
      <c r="C85" s="9">
        <v>17811</v>
      </c>
      <c r="D85" s="10">
        <f>SUM(D73:D84)</f>
        <v>1286</v>
      </c>
      <c r="E85" s="10">
        <f>E84</f>
        <v>111768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3.2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3" activePane="bottomLeft" state="frozen"/>
      <selection pane="bottomLeft" activeCell="A90" sqref="A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15478</v>
      </c>
      <c r="C8" s="3">
        <v>14551</v>
      </c>
      <c r="D8" s="4">
        <f t="shared" ref="D8:D19" si="0">B8-C8</f>
        <v>927</v>
      </c>
      <c r="E8" s="5">
        <v>415784</v>
      </c>
    </row>
    <row r="9" spans="1:5" ht="15" customHeight="1" x14ac:dyDescent="0.2">
      <c r="A9" s="6" t="s">
        <v>9</v>
      </c>
      <c r="B9" s="7">
        <v>14874</v>
      </c>
      <c r="C9" s="7">
        <v>13012</v>
      </c>
      <c r="D9" s="5">
        <f t="shared" si="0"/>
        <v>1862</v>
      </c>
      <c r="E9" s="5">
        <f t="shared" ref="E9:E19" si="1">E8+D9</f>
        <v>417646</v>
      </c>
    </row>
    <row r="10" spans="1:5" ht="15" customHeight="1" x14ac:dyDescent="0.2">
      <c r="A10" s="6" t="s">
        <v>10</v>
      </c>
      <c r="B10" s="7">
        <v>13284</v>
      </c>
      <c r="C10" s="7">
        <v>16850</v>
      </c>
      <c r="D10" s="5">
        <f t="shared" si="0"/>
        <v>-3566</v>
      </c>
      <c r="E10" s="5">
        <f t="shared" si="1"/>
        <v>414080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403791</v>
      </c>
    </row>
    <row r="12" spans="1:5" ht="15" customHeight="1" x14ac:dyDescent="0.2">
      <c r="A12" s="6" t="s">
        <v>12</v>
      </c>
      <c r="B12" s="7">
        <v>6457</v>
      </c>
      <c r="C12" s="7">
        <v>11797</v>
      </c>
      <c r="D12" s="5">
        <f t="shared" si="0"/>
        <v>-5340</v>
      </c>
      <c r="E12" s="5">
        <f t="shared" si="1"/>
        <v>398451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397649</v>
      </c>
    </row>
    <row r="14" spans="1:5" ht="15" customHeight="1" x14ac:dyDescent="0.2">
      <c r="A14" s="6" t="s">
        <v>14</v>
      </c>
      <c r="B14" s="7">
        <v>15297</v>
      </c>
      <c r="C14" s="7">
        <v>11128</v>
      </c>
      <c r="D14" s="5">
        <f t="shared" si="0"/>
        <v>4169</v>
      </c>
      <c r="E14" s="5">
        <f t="shared" si="1"/>
        <v>401818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409196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415312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420967</v>
      </c>
    </row>
    <row r="18" spans="1:5" ht="15" customHeight="1" x14ac:dyDescent="0.2">
      <c r="A18" s="6" t="s">
        <v>18</v>
      </c>
      <c r="B18" s="7">
        <v>17763</v>
      </c>
      <c r="C18" s="7">
        <v>12350</v>
      </c>
      <c r="D18" s="5">
        <f t="shared" si="0"/>
        <v>5413</v>
      </c>
      <c r="E18" s="5">
        <f t="shared" si="1"/>
        <v>426380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423625</v>
      </c>
    </row>
    <row r="20" spans="1:5" ht="15" customHeight="1" x14ac:dyDescent="0.2">
      <c r="A20" s="8" t="s">
        <v>20</v>
      </c>
      <c r="B20" s="9">
        <v>166725</v>
      </c>
      <c r="C20" s="9">
        <v>157957</v>
      </c>
      <c r="D20" s="9">
        <f>SUM(D8:D19)</f>
        <v>8768</v>
      </c>
      <c r="E20" s="10">
        <f>E19</f>
        <v>423625</v>
      </c>
    </row>
    <row r="21" spans="1:5" ht="15" customHeight="1" x14ac:dyDescent="0.2">
      <c r="A21" s="2" t="s">
        <v>21</v>
      </c>
      <c r="B21" s="3">
        <v>16057</v>
      </c>
      <c r="C21" s="3">
        <v>14351</v>
      </c>
      <c r="D21" s="4">
        <f t="shared" ref="D21:D32" si="2">B21-C21</f>
        <v>1706</v>
      </c>
      <c r="E21" s="4">
        <f>E19+D21</f>
        <v>425331</v>
      </c>
    </row>
    <row r="22" spans="1:5" ht="15" customHeight="1" x14ac:dyDescent="0.2">
      <c r="A22" s="6" t="s">
        <v>9</v>
      </c>
      <c r="B22" s="7">
        <v>12164</v>
      </c>
      <c r="C22" s="7">
        <v>13378</v>
      </c>
      <c r="D22" s="5">
        <f t="shared" si="2"/>
        <v>-1214</v>
      </c>
      <c r="E22" s="5">
        <f t="shared" ref="E22:E32" si="3">E21+D22</f>
        <v>424117</v>
      </c>
    </row>
    <row r="23" spans="1:5" ht="15" customHeight="1" x14ac:dyDescent="0.2">
      <c r="A23" s="6" t="s">
        <v>10</v>
      </c>
      <c r="B23" s="7">
        <v>17264</v>
      </c>
      <c r="C23" s="7">
        <v>15526</v>
      </c>
      <c r="D23" s="5">
        <f t="shared" si="2"/>
        <v>1738</v>
      </c>
      <c r="E23" s="5">
        <f t="shared" si="3"/>
        <v>425855</v>
      </c>
    </row>
    <row r="24" spans="1:5" ht="15" customHeight="1" x14ac:dyDescent="0.2">
      <c r="A24" s="6" t="s">
        <v>11</v>
      </c>
      <c r="B24" s="7">
        <v>16745</v>
      </c>
      <c r="C24" s="7">
        <v>14417</v>
      </c>
      <c r="D24" s="5">
        <f t="shared" si="2"/>
        <v>2328</v>
      </c>
      <c r="E24" s="5">
        <f t="shared" si="3"/>
        <v>428183</v>
      </c>
    </row>
    <row r="25" spans="1:5" ht="15" customHeight="1" x14ac:dyDescent="0.2">
      <c r="A25" s="6" t="s">
        <v>12</v>
      </c>
      <c r="B25" s="7">
        <v>17623</v>
      </c>
      <c r="C25" s="7">
        <v>14030</v>
      </c>
      <c r="D25" s="5">
        <f t="shared" si="2"/>
        <v>3593</v>
      </c>
      <c r="E25" s="5">
        <f t="shared" si="3"/>
        <v>431776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437666</v>
      </c>
    </row>
    <row r="27" spans="1:5" ht="15" customHeight="1" x14ac:dyDescent="0.2">
      <c r="A27" s="6" t="s">
        <v>14</v>
      </c>
      <c r="B27" s="7">
        <v>23012</v>
      </c>
      <c r="C27" s="7">
        <v>15595</v>
      </c>
      <c r="D27" s="5">
        <f t="shared" si="2"/>
        <v>7417</v>
      </c>
      <c r="E27" s="5">
        <f t="shared" si="3"/>
        <v>445083</v>
      </c>
    </row>
    <row r="28" spans="1:5" ht="15" customHeight="1" x14ac:dyDescent="0.2">
      <c r="A28" s="6" t="s">
        <v>15</v>
      </c>
      <c r="B28" s="7">
        <v>22160</v>
      </c>
      <c r="C28" s="7">
        <v>16031</v>
      </c>
      <c r="D28" s="5">
        <f t="shared" si="2"/>
        <v>6129</v>
      </c>
      <c r="E28" s="5">
        <f t="shared" si="3"/>
        <v>451212</v>
      </c>
    </row>
    <row r="29" spans="1:5" ht="15" customHeight="1" x14ac:dyDescent="0.2">
      <c r="A29" s="6" t="s">
        <v>16</v>
      </c>
      <c r="B29" s="7">
        <v>20245</v>
      </c>
      <c r="C29" s="7">
        <v>15543</v>
      </c>
      <c r="D29" s="5">
        <f t="shared" si="2"/>
        <v>4702</v>
      </c>
      <c r="E29" s="5">
        <f t="shared" si="3"/>
        <v>455914</v>
      </c>
    </row>
    <row r="30" spans="1:5" ht="15" customHeight="1" x14ac:dyDescent="0.2">
      <c r="A30" s="6" t="s">
        <v>17</v>
      </c>
      <c r="B30" s="7">
        <v>19224</v>
      </c>
      <c r="C30" s="7">
        <v>16784</v>
      </c>
      <c r="D30" s="5">
        <f t="shared" si="2"/>
        <v>2440</v>
      </c>
      <c r="E30" s="5">
        <f t="shared" si="3"/>
        <v>458354</v>
      </c>
    </row>
    <row r="31" spans="1:5" ht="15" customHeight="1" x14ac:dyDescent="0.2">
      <c r="A31" s="6" t="s">
        <v>18</v>
      </c>
      <c r="B31" s="7">
        <v>20073</v>
      </c>
      <c r="C31" s="7">
        <v>14410</v>
      </c>
      <c r="D31" s="5">
        <f t="shared" si="2"/>
        <v>5663</v>
      </c>
      <c r="E31" s="5">
        <f t="shared" si="3"/>
        <v>464017</v>
      </c>
    </row>
    <row r="32" spans="1:5" ht="15" customHeight="1" x14ac:dyDescent="0.2">
      <c r="A32" s="6" t="s">
        <v>19</v>
      </c>
      <c r="B32" s="7">
        <v>14440</v>
      </c>
      <c r="C32" s="7">
        <v>17743</v>
      </c>
      <c r="D32" s="5">
        <f t="shared" si="2"/>
        <v>-3303</v>
      </c>
      <c r="E32" s="5">
        <f t="shared" si="3"/>
        <v>460714</v>
      </c>
    </row>
    <row r="33" spans="1:5" ht="15" customHeight="1" x14ac:dyDescent="0.2">
      <c r="A33" s="8" t="s">
        <v>22</v>
      </c>
      <c r="B33" s="9">
        <v>218665</v>
      </c>
      <c r="C33" s="9">
        <v>181576</v>
      </c>
      <c r="D33" s="10">
        <f>SUM(D21:D32)</f>
        <v>37089</v>
      </c>
      <c r="E33" s="10">
        <f>E32</f>
        <v>460714</v>
      </c>
    </row>
    <row r="34" spans="1:5" ht="15" customHeight="1" x14ac:dyDescent="0.2">
      <c r="A34" s="2" t="s">
        <v>23</v>
      </c>
      <c r="B34" s="3">
        <v>18937</v>
      </c>
      <c r="C34" s="3">
        <v>18151</v>
      </c>
      <c r="D34" s="4">
        <f t="shared" ref="D34:D45" si="4">B34-C34</f>
        <v>786</v>
      </c>
      <c r="E34" s="4">
        <f>E32+D34</f>
        <v>461500</v>
      </c>
    </row>
    <row r="35" spans="1:5" ht="15" customHeight="1" x14ac:dyDescent="0.2">
      <c r="A35" s="6" t="s">
        <v>9</v>
      </c>
      <c r="B35" s="7">
        <v>20642</v>
      </c>
      <c r="C35" s="7">
        <v>16329</v>
      </c>
      <c r="D35" s="5">
        <f t="shared" si="4"/>
        <v>4313</v>
      </c>
      <c r="E35" s="5">
        <f t="shared" ref="E35:E45" si="5">E34+D35</f>
        <v>465813</v>
      </c>
    </row>
    <row r="36" spans="1:5" ht="15" customHeight="1" x14ac:dyDescent="0.2">
      <c r="A36" s="6" t="s">
        <v>10</v>
      </c>
      <c r="B36" s="7">
        <v>19859</v>
      </c>
      <c r="C36" s="7">
        <v>17639</v>
      </c>
      <c r="D36" s="5">
        <f t="shared" si="4"/>
        <v>2220</v>
      </c>
      <c r="E36" s="5">
        <f t="shared" si="5"/>
        <v>468033</v>
      </c>
    </row>
    <row r="37" spans="1:5" ht="15" customHeight="1" x14ac:dyDescent="0.2">
      <c r="A37" s="6" t="s">
        <v>11</v>
      </c>
      <c r="B37" s="7">
        <v>19826</v>
      </c>
      <c r="C37" s="7">
        <v>16326</v>
      </c>
      <c r="D37" s="5">
        <f t="shared" si="4"/>
        <v>3500</v>
      </c>
      <c r="E37" s="5">
        <f t="shared" si="5"/>
        <v>471533</v>
      </c>
    </row>
    <row r="38" spans="1:5" ht="15" customHeight="1" x14ac:dyDescent="0.2">
      <c r="A38" s="6" t="s">
        <v>12</v>
      </c>
      <c r="B38" s="7">
        <v>20843</v>
      </c>
      <c r="C38" s="7">
        <v>16341</v>
      </c>
      <c r="D38" s="5">
        <f t="shared" si="4"/>
        <v>4502</v>
      </c>
      <c r="E38" s="5">
        <f t="shared" si="5"/>
        <v>476035</v>
      </c>
    </row>
    <row r="39" spans="1:5" ht="15" customHeight="1" x14ac:dyDescent="0.2">
      <c r="A39" s="6" t="s">
        <v>13</v>
      </c>
      <c r="B39" s="7">
        <v>21745</v>
      </c>
      <c r="C39" s="7">
        <v>16503</v>
      </c>
      <c r="D39" s="5">
        <f t="shared" si="4"/>
        <v>5242</v>
      </c>
      <c r="E39" s="5">
        <f t="shared" si="5"/>
        <v>481277</v>
      </c>
    </row>
    <row r="40" spans="1:5" ht="15" customHeight="1" x14ac:dyDescent="0.2">
      <c r="A40" s="6" t="s">
        <v>14</v>
      </c>
      <c r="B40" s="7">
        <v>24860</v>
      </c>
      <c r="C40" s="7">
        <v>18820</v>
      </c>
      <c r="D40" s="5">
        <f t="shared" si="4"/>
        <v>6040</v>
      </c>
      <c r="E40" s="5">
        <f t="shared" si="5"/>
        <v>487317</v>
      </c>
    </row>
    <row r="41" spans="1:5" ht="15" customHeight="1" x14ac:dyDescent="0.2">
      <c r="A41" s="6" t="s">
        <v>15</v>
      </c>
      <c r="B41" s="7">
        <v>23776</v>
      </c>
      <c r="C41" s="7">
        <v>18810</v>
      </c>
      <c r="D41" s="5">
        <f t="shared" si="4"/>
        <v>4966</v>
      </c>
      <c r="E41" s="5">
        <f t="shared" si="5"/>
        <v>492283</v>
      </c>
    </row>
    <row r="42" spans="1:5" ht="15" customHeight="1" x14ac:dyDescent="0.2">
      <c r="A42" s="6" t="s">
        <v>16</v>
      </c>
      <c r="B42" s="7">
        <v>21837</v>
      </c>
      <c r="C42" s="7">
        <v>16520</v>
      </c>
      <c r="D42" s="5">
        <f t="shared" si="4"/>
        <v>5317</v>
      </c>
      <c r="E42" s="5">
        <f t="shared" si="5"/>
        <v>497600</v>
      </c>
    </row>
    <row r="43" spans="1:5" ht="15" customHeight="1" x14ac:dyDescent="0.2">
      <c r="A43" s="6" t="s">
        <v>17</v>
      </c>
      <c r="B43" s="7">
        <v>20367</v>
      </c>
      <c r="C43" s="7">
        <v>16929</v>
      </c>
      <c r="D43" s="5">
        <f t="shared" si="4"/>
        <v>3438</v>
      </c>
      <c r="E43" s="5">
        <f t="shared" si="5"/>
        <v>501038</v>
      </c>
    </row>
    <row r="44" spans="1:5" ht="15" customHeight="1" x14ac:dyDescent="0.2">
      <c r="A44" s="6" t="s">
        <v>18</v>
      </c>
      <c r="B44" s="7">
        <v>19418</v>
      </c>
      <c r="C44" s="7">
        <v>17574</v>
      </c>
      <c r="D44" s="5">
        <f t="shared" si="4"/>
        <v>1844</v>
      </c>
      <c r="E44" s="5">
        <f t="shared" si="5"/>
        <v>502882</v>
      </c>
    </row>
    <row r="45" spans="1:5" ht="15" customHeight="1" x14ac:dyDescent="0.2">
      <c r="A45" s="6" t="s">
        <v>19</v>
      </c>
      <c r="B45" s="7">
        <v>14169</v>
      </c>
      <c r="C45" s="7">
        <v>21512</v>
      </c>
      <c r="D45" s="5">
        <f t="shared" si="4"/>
        <v>-7343</v>
      </c>
      <c r="E45" s="5">
        <f t="shared" si="5"/>
        <v>495539</v>
      </c>
    </row>
    <row r="46" spans="1:5" ht="15" customHeight="1" x14ac:dyDescent="0.2">
      <c r="A46" s="8" t="s">
        <v>24</v>
      </c>
      <c r="B46" s="9">
        <v>246279</v>
      </c>
      <c r="C46" s="9">
        <v>211454</v>
      </c>
      <c r="D46" s="10">
        <f>SUM(D34:D45)</f>
        <v>34825</v>
      </c>
      <c r="E46" s="10">
        <f>E45</f>
        <v>495539</v>
      </c>
    </row>
    <row r="47" spans="1:5" ht="15" customHeight="1" x14ac:dyDescent="0.2">
      <c r="A47" s="2" t="s">
        <v>25</v>
      </c>
      <c r="B47" s="3">
        <v>20146</v>
      </c>
      <c r="C47" s="3">
        <v>21324</v>
      </c>
      <c r="D47" s="4">
        <f t="shared" ref="D47:D56" si="6">B47-C47</f>
        <v>-1178</v>
      </c>
      <c r="E47" s="4">
        <f>E45+D47</f>
        <v>494361</v>
      </c>
    </row>
    <row r="48" spans="1:5" ht="15" customHeight="1" x14ac:dyDescent="0.2">
      <c r="A48" s="6" t="s">
        <v>9</v>
      </c>
      <c r="B48" s="7">
        <v>20134</v>
      </c>
      <c r="C48" s="7">
        <v>17436</v>
      </c>
      <c r="D48" s="5">
        <f t="shared" si="6"/>
        <v>2698</v>
      </c>
      <c r="E48" s="5">
        <f t="shared" ref="E48:E58" si="7">E47+D48</f>
        <v>497059</v>
      </c>
    </row>
    <row r="49" spans="1:5" ht="15" customHeight="1" x14ac:dyDescent="0.2">
      <c r="A49" s="6" t="s">
        <v>10</v>
      </c>
      <c r="B49" s="7">
        <v>21183</v>
      </c>
      <c r="C49" s="7">
        <v>19551</v>
      </c>
      <c r="D49" s="5">
        <f t="shared" si="6"/>
        <v>1632</v>
      </c>
      <c r="E49" s="5">
        <f t="shared" si="7"/>
        <v>498691</v>
      </c>
    </row>
    <row r="50" spans="1:5" ht="15" customHeight="1" x14ac:dyDescent="0.2">
      <c r="A50" s="6" t="s">
        <v>11</v>
      </c>
      <c r="B50" s="7">
        <v>19938</v>
      </c>
      <c r="C50" s="7">
        <v>16977</v>
      </c>
      <c r="D50" s="5">
        <f t="shared" si="6"/>
        <v>2961</v>
      </c>
      <c r="E50" s="5">
        <f t="shared" si="7"/>
        <v>501652</v>
      </c>
    </row>
    <row r="51" spans="1:5" ht="15" customHeight="1" x14ac:dyDescent="0.2">
      <c r="A51" s="6" t="s">
        <v>12</v>
      </c>
      <c r="B51" s="7">
        <v>20747</v>
      </c>
      <c r="C51" s="7">
        <v>18791</v>
      </c>
      <c r="D51" s="5">
        <f t="shared" si="6"/>
        <v>1956</v>
      </c>
      <c r="E51" s="5">
        <f t="shared" si="7"/>
        <v>503608</v>
      </c>
    </row>
    <row r="52" spans="1:5" ht="15" customHeight="1" x14ac:dyDescent="0.2">
      <c r="A52" s="6" t="s">
        <v>13</v>
      </c>
      <c r="B52" s="7">
        <v>20736</v>
      </c>
      <c r="C52" s="7">
        <v>18605</v>
      </c>
      <c r="D52" s="5">
        <f t="shared" si="6"/>
        <v>2131</v>
      </c>
      <c r="E52" s="5">
        <f t="shared" si="7"/>
        <v>505739</v>
      </c>
    </row>
    <row r="53" spans="1:5" ht="15" customHeight="1" x14ac:dyDescent="0.2">
      <c r="A53" s="6" t="s">
        <v>14</v>
      </c>
      <c r="B53" s="7">
        <v>21631</v>
      </c>
      <c r="C53" s="7">
        <v>18220</v>
      </c>
      <c r="D53" s="5">
        <f t="shared" si="6"/>
        <v>3411</v>
      </c>
      <c r="E53" s="5">
        <f t="shared" si="7"/>
        <v>509150</v>
      </c>
    </row>
    <row r="54" spans="1:5" ht="15" customHeight="1" x14ac:dyDescent="0.2">
      <c r="A54" s="6" t="s">
        <v>15</v>
      </c>
      <c r="B54" s="7">
        <v>23416</v>
      </c>
      <c r="C54" s="7">
        <v>19310</v>
      </c>
      <c r="D54" s="5">
        <f t="shared" si="6"/>
        <v>4106</v>
      </c>
      <c r="E54" s="5">
        <f t="shared" si="7"/>
        <v>513256</v>
      </c>
    </row>
    <row r="55" spans="1:5" ht="15" customHeight="1" x14ac:dyDescent="0.2">
      <c r="A55" s="6" t="s">
        <v>16</v>
      </c>
      <c r="B55" s="7">
        <v>20277</v>
      </c>
      <c r="C55" s="7">
        <v>17696</v>
      </c>
      <c r="D55" s="5">
        <f t="shared" si="6"/>
        <v>2581</v>
      </c>
      <c r="E55" s="5">
        <f t="shared" si="7"/>
        <v>515837</v>
      </c>
    </row>
    <row r="56" spans="1:5" ht="15" customHeight="1" x14ac:dyDescent="0.2">
      <c r="A56" s="6" t="s">
        <v>17</v>
      </c>
      <c r="B56" s="7">
        <v>20471</v>
      </c>
      <c r="C56" s="7">
        <v>18064</v>
      </c>
      <c r="D56" s="5">
        <f t="shared" si="6"/>
        <v>2407</v>
      </c>
      <c r="E56" s="5">
        <f t="shared" si="7"/>
        <v>518244</v>
      </c>
    </row>
    <row r="57" spans="1:5" ht="15" customHeight="1" x14ac:dyDescent="0.2">
      <c r="A57" s="6" t="s">
        <v>18</v>
      </c>
      <c r="B57" s="7">
        <v>19954</v>
      </c>
      <c r="C57" s="7">
        <v>17715</v>
      </c>
      <c r="D57" s="5">
        <f>B57-C57</f>
        <v>2239</v>
      </c>
      <c r="E57" s="5">
        <f t="shared" si="7"/>
        <v>520483</v>
      </c>
    </row>
    <row r="58" spans="1:5" ht="15" customHeight="1" x14ac:dyDescent="0.2">
      <c r="A58" s="6" t="s">
        <v>19</v>
      </c>
      <c r="B58" s="7">
        <v>15644</v>
      </c>
      <c r="C58" s="7">
        <v>19026</v>
      </c>
      <c r="D58" s="5">
        <f>B58-C58</f>
        <v>-3382</v>
      </c>
      <c r="E58" s="5">
        <f t="shared" si="7"/>
        <v>517101</v>
      </c>
    </row>
    <row r="59" spans="1:5" ht="15" customHeight="1" x14ac:dyDescent="0.2">
      <c r="A59" s="8" t="s">
        <v>34</v>
      </c>
      <c r="B59" s="9">
        <v>244277</v>
      </c>
      <c r="C59" s="9">
        <v>222715</v>
      </c>
      <c r="D59" s="10">
        <f>SUM(D47:D58)</f>
        <v>21562</v>
      </c>
      <c r="E59" s="10">
        <f>E58</f>
        <v>517101</v>
      </c>
    </row>
    <row r="60" spans="1:5" ht="15" customHeight="1" x14ac:dyDescent="0.2">
      <c r="A60" s="2" t="s">
        <v>35</v>
      </c>
      <c r="B60" s="3">
        <v>22426</v>
      </c>
      <c r="C60" s="3">
        <v>22046</v>
      </c>
      <c r="D60" s="4">
        <f t="shared" ref="D60:D71" si="8">B60-C60</f>
        <v>380</v>
      </c>
      <c r="E60" s="4">
        <f>E58+D60</f>
        <v>517481</v>
      </c>
    </row>
    <row r="61" spans="1:5" ht="15" customHeight="1" x14ac:dyDescent="0.2">
      <c r="A61" s="6" t="s">
        <v>9</v>
      </c>
      <c r="B61" s="7">
        <v>22163</v>
      </c>
      <c r="C61" s="7">
        <v>18573</v>
      </c>
      <c r="D61" s="5">
        <f t="shared" si="8"/>
        <v>3590</v>
      </c>
      <c r="E61" s="5">
        <f t="shared" ref="E61:E71" si="9">E60+D61</f>
        <v>521071</v>
      </c>
    </row>
    <row r="62" spans="1:5" ht="15" customHeight="1" x14ac:dyDescent="0.2">
      <c r="A62" s="6" t="s">
        <v>10</v>
      </c>
      <c r="B62" s="7">
        <v>23106</v>
      </c>
      <c r="C62" s="7">
        <v>19990</v>
      </c>
      <c r="D62" s="5">
        <f t="shared" si="8"/>
        <v>3116</v>
      </c>
      <c r="E62" s="5">
        <f t="shared" si="9"/>
        <v>524187</v>
      </c>
    </row>
    <row r="63" spans="1:5" ht="15" customHeight="1" x14ac:dyDescent="0.2">
      <c r="A63" s="6" t="s">
        <v>11</v>
      </c>
      <c r="B63" s="7">
        <v>24216</v>
      </c>
      <c r="C63" s="7">
        <v>20513</v>
      </c>
      <c r="D63" s="5">
        <f t="shared" si="8"/>
        <v>3703</v>
      </c>
      <c r="E63" s="5">
        <f t="shared" si="9"/>
        <v>527890</v>
      </c>
    </row>
    <row r="64" spans="1:5" ht="15" customHeight="1" x14ac:dyDescent="0.2">
      <c r="A64" s="6" t="s">
        <v>12</v>
      </c>
      <c r="B64" s="7">
        <v>23796</v>
      </c>
      <c r="C64" s="7">
        <v>20340</v>
      </c>
      <c r="D64" s="5">
        <f t="shared" si="8"/>
        <v>3456</v>
      </c>
      <c r="E64" s="5">
        <f t="shared" si="9"/>
        <v>531346</v>
      </c>
    </row>
    <row r="65" spans="1:5" ht="15" customHeight="1" x14ac:dyDescent="0.2">
      <c r="A65" s="6" t="s">
        <v>13</v>
      </c>
      <c r="B65" s="7">
        <v>24222</v>
      </c>
      <c r="C65" s="7">
        <v>19198</v>
      </c>
      <c r="D65" s="5">
        <f t="shared" si="8"/>
        <v>5024</v>
      </c>
      <c r="E65" s="5">
        <f t="shared" si="9"/>
        <v>536370</v>
      </c>
    </row>
    <row r="66" spans="1:5" ht="15" customHeight="1" x14ac:dyDescent="0.2">
      <c r="A66" s="6" t="s">
        <v>14</v>
      </c>
      <c r="B66" s="7">
        <v>26327</v>
      </c>
      <c r="C66" s="7">
        <v>21657</v>
      </c>
      <c r="D66" s="5">
        <f t="shared" si="8"/>
        <v>4670</v>
      </c>
      <c r="E66" s="5">
        <f t="shared" si="9"/>
        <v>541040</v>
      </c>
    </row>
    <row r="67" spans="1:5" ht="15" customHeight="1" x14ac:dyDescent="0.2">
      <c r="A67" s="6" t="s">
        <v>15</v>
      </c>
      <c r="B67" s="7">
        <v>27830</v>
      </c>
      <c r="C67" s="7">
        <v>22239</v>
      </c>
      <c r="D67" s="5">
        <f t="shared" si="8"/>
        <v>5591</v>
      </c>
      <c r="E67" s="5">
        <f t="shared" si="9"/>
        <v>546631</v>
      </c>
    </row>
    <row r="68" spans="1:5" ht="15" customHeight="1" x14ac:dyDescent="0.2">
      <c r="A68" s="6" t="s">
        <v>16</v>
      </c>
      <c r="B68" s="7">
        <v>25299</v>
      </c>
      <c r="C68" s="7">
        <v>22132</v>
      </c>
      <c r="D68" s="5">
        <f t="shared" si="8"/>
        <v>3167</v>
      </c>
      <c r="E68" s="5">
        <f t="shared" si="9"/>
        <v>549798</v>
      </c>
    </row>
    <row r="69" spans="1:5" ht="15" customHeight="1" x14ac:dyDescent="0.2">
      <c r="A69" s="6" t="s">
        <v>17</v>
      </c>
      <c r="B69" s="7">
        <v>26534</v>
      </c>
      <c r="C69" s="7">
        <v>23899</v>
      </c>
      <c r="D69" s="5">
        <f t="shared" si="8"/>
        <v>2635</v>
      </c>
      <c r="E69" s="5">
        <f t="shared" si="9"/>
        <v>552433</v>
      </c>
    </row>
    <row r="70" spans="1:5" ht="15" customHeight="1" x14ac:dyDescent="0.2">
      <c r="A70" s="6" t="s">
        <v>18</v>
      </c>
      <c r="B70" s="7">
        <v>26191</v>
      </c>
      <c r="C70" s="7">
        <v>20608</v>
      </c>
      <c r="D70" s="5">
        <f t="shared" si="8"/>
        <v>5583</v>
      </c>
      <c r="E70" s="5">
        <f t="shared" si="9"/>
        <v>558016</v>
      </c>
    </row>
    <row r="71" spans="1:5" ht="15" customHeight="1" x14ac:dyDescent="0.2">
      <c r="A71" s="6" t="s">
        <v>19</v>
      </c>
      <c r="B71" s="7">
        <v>19040</v>
      </c>
      <c r="C71" s="7">
        <v>24587</v>
      </c>
      <c r="D71" s="5">
        <f t="shared" si="8"/>
        <v>-5547</v>
      </c>
      <c r="E71" s="5">
        <f t="shared" si="9"/>
        <v>552469</v>
      </c>
    </row>
    <row r="72" spans="1:5" ht="15" customHeight="1" x14ac:dyDescent="0.2">
      <c r="A72" s="8" t="s">
        <v>38</v>
      </c>
      <c r="B72" s="9">
        <v>291150</v>
      </c>
      <c r="C72" s="9">
        <v>255782</v>
      </c>
      <c r="D72" s="10">
        <f>SUM(D60:D71)</f>
        <v>35368</v>
      </c>
      <c r="E72" s="10">
        <f>E71</f>
        <v>552469</v>
      </c>
    </row>
    <row r="73" spans="1:5" ht="15" customHeight="1" x14ac:dyDescent="0.2">
      <c r="A73" s="2" t="s">
        <v>39</v>
      </c>
      <c r="B73" s="3">
        <v>28421</v>
      </c>
      <c r="C73" s="3">
        <v>25869</v>
      </c>
      <c r="D73" s="4">
        <f t="shared" ref="D73:D84" si="10">B73-C73</f>
        <v>2552</v>
      </c>
      <c r="E73" s="4">
        <f>E71+D73</f>
        <v>555021</v>
      </c>
    </row>
    <row r="74" spans="1:5" ht="15" customHeight="1" x14ac:dyDescent="0.2">
      <c r="A74" s="6" t="s">
        <v>9</v>
      </c>
      <c r="B74" s="7">
        <v>28364</v>
      </c>
      <c r="C74" s="7">
        <v>25039</v>
      </c>
      <c r="D74" s="5">
        <f t="shared" si="10"/>
        <v>3325</v>
      </c>
      <c r="E74" s="5">
        <f t="shared" ref="E74:E84" si="11">E73+D74</f>
        <v>558346</v>
      </c>
    </row>
    <row r="75" spans="1:5" ht="15" customHeight="1" x14ac:dyDescent="0.2">
      <c r="A75" s="6" t="s">
        <v>10</v>
      </c>
      <c r="B75" s="7">
        <v>24574</v>
      </c>
      <c r="C75" s="7">
        <v>23597</v>
      </c>
      <c r="D75" s="5">
        <f t="shared" si="10"/>
        <v>977</v>
      </c>
      <c r="E75" s="5">
        <f t="shared" si="11"/>
        <v>559323</v>
      </c>
    </row>
    <row r="76" spans="1:5" ht="15" customHeight="1" x14ac:dyDescent="0.2">
      <c r="A76" s="6" t="s">
        <v>11</v>
      </c>
      <c r="B76" s="7">
        <v>25806</v>
      </c>
      <c r="C76" s="7">
        <v>23128</v>
      </c>
      <c r="D76" s="5">
        <f t="shared" si="10"/>
        <v>2678</v>
      </c>
      <c r="E76" s="5">
        <f t="shared" si="11"/>
        <v>562001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562001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562001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562001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562001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562001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562001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562001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562001</v>
      </c>
    </row>
    <row r="85" spans="1:5" ht="15" customHeight="1" x14ac:dyDescent="0.2">
      <c r="A85" s="8" t="s">
        <v>37</v>
      </c>
      <c r="B85" s="9">
        <v>107165</v>
      </c>
      <c r="C85" s="9">
        <v>97633</v>
      </c>
      <c r="D85" s="10">
        <f>SUM(D73:D84)</f>
        <v>9532</v>
      </c>
      <c r="E85" s="10">
        <f>E84</f>
        <v>562001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4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3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55707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56468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56885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55467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55031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54991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55168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55820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56994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57623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58652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58807</v>
      </c>
    </row>
    <row r="20" spans="1:5" ht="15" customHeight="1" x14ac:dyDescent="0.2">
      <c r="A20" s="8" t="s">
        <v>20</v>
      </c>
      <c r="B20" s="9">
        <v>28120</v>
      </c>
      <c r="C20" s="9">
        <v>24639</v>
      </c>
      <c r="D20" s="9">
        <f>SUM(D8:D19)</f>
        <v>3481</v>
      </c>
      <c r="E20" s="10">
        <f>E19</f>
        <v>58807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59234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59661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59991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60301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60646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61553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61997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62670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63421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63894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64371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63738</v>
      </c>
    </row>
    <row r="33" spans="1:5" ht="15" customHeight="1" x14ac:dyDescent="0.2">
      <c r="A33" s="8" t="s">
        <v>22</v>
      </c>
      <c r="B33" s="9">
        <v>37880</v>
      </c>
      <c r="C33" s="9">
        <v>32949</v>
      </c>
      <c r="D33" s="10">
        <f>SUM(D21:D32)</f>
        <v>4931</v>
      </c>
      <c r="E33" s="10">
        <f>E32</f>
        <v>63738</v>
      </c>
    </row>
    <row r="34" spans="1:5" ht="15" customHeight="1" x14ac:dyDescent="0.2">
      <c r="A34" s="2" t="s">
        <v>23</v>
      </c>
      <c r="B34" s="3">
        <v>4302</v>
      </c>
      <c r="C34" s="3">
        <v>3357</v>
      </c>
      <c r="D34" s="4">
        <f t="shared" ref="D34:D45" si="4">B34-C34</f>
        <v>945</v>
      </c>
      <c r="E34" s="4">
        <f>E32+D34</f>
        <v>64683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65976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66416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66965</v>
      </c>
    </row>
    <row r="38" spans="1:5" ht="15" customHeight="1" x14ac:dyDescent="0.2">
      <c r="A38" s="6" t="s">
        <v>12</v>
      </c>
      <c r="B38" s="7">
        <v>3792</v>
      </c>
      <c r="C38" s="7">
        <v>3283</v>
      </c>
      <c r="D38" s="5">
        <f t="shared" si="4"/>
        <v>509</v>
      </c>
      <c r="E38" s="5">
        <f t="shared" si="5"/>
        <v>67474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68193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68894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70197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71355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71931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72657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71171</v>
      </c>
    </row>
    <row r="46" spans="1:5" ht="15" customHeight="1" x14ac:dyDescent="0.2">
      <c r="A46" s="8" t="s">
        <v>24</v>
      </c>
      <c r="B46" s="9">
        <v>47921</v>
      </c>
      <c r="C46" s="9">
        <v>40488</v>
      </c>
      <c r="D46" s="10">
        <f>SUM(D34:D45)</f>
        <v>7433</v>
      </c>
      <c r="E46" s="10">
        <f>E45</f>
        <v>71171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72047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72401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73501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74249</v>
      </c>
    </row>
    <row r="51" spans="1:5" ht="15" customHeight="1" x14ac:dyDescent="0.2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74439</v>
      </c>
    </row>
    <row r="52" spans="1:5" ht="15" customHeight="1" x14ac:dyDescent="0.2">
      <c r="A52" s="6" t="s">
        <v>13</v>
      </c>
      <c r="B52" s="7">
        <v>3510</v>
      </c>
      <c r="C52" s="7">
        <v>3471</v>
      </c>
      <c r="D52" s="5">
        <f t="shared" si="6"/>
        <v>39</v>
      </c>
      <c r="E52" s="5">
        <f t="shared" si="7"/>
        <v>74478</v>
      </c>
    </row>
    <row r="53" spans="1:5" ht="15" customHeight="1" x14ac:dyDescent="0.2">
      <c r="A53" s="6" t="s">
        <v>14</v>
      </c>
      <c r="B53" s="7">
        <v>3785</v>
      </c>
      <c r="C53" s="7">
        <v>3416</v>
      </c>
      <c r="D53" s="5">
        <f t="shared" si="6"/>
        <v>369</v>
      </c>
      <c r="E53" s="5">
        <f t="shared" si="7"/>
        <v>74847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75675</v>
      </c>
    </row>
    <row r="55" spans="1:5" ht="15" customHeight="1" x14ac:dyDescent="0.2">
      <c r="A55" s="6" t="s">
        <v>16</v>
      </c>
      <c r="B55" s="7">
        <v>4181</v>
      </c>
      <c r="C55" s="7">
        <v>3300</v>
      </c>
      <c r="D55" s="5">
        <f t="shared" si="6"/>
        <v>881</v>
      </c>
      <c r="E55" s="5">
        <f t="shared" si="7"/>
        <v>76556</v>
      </c>
    </row>
    <row r="56" spans="1:5" ht="15" customHeight="1" x14ac:dyDescent="0.2">
      <c r="A56" s="6" t="s">
        <v>17</v>
      </c>
      <c r="B56" s="7">
        <v>3536</v>
      </c>
      <c r="C56" s="7">
        <v>3545</v>
      </c>
      <c r="D56" s="5">
        <f t="shared" si="6"/>
        <v>-9</v>
      </c>
      <c r="E56" s="5">
        <f t="shared" si="7"/>
        <v>76547</v>
      </c>
    </row>
    <row r="57" spans="1:5" ht="18" customHeight="1" x14ac:dyDescent="0.2">
      <c r="A57" s="6" t="s">
        <v>18</v>
      </c>
      <c r="B57" s="7">
        <v>4023</v>
      </c>
      <c r="C57" s="7">
        <v>3467</v>
      </c>
      <c r="D57" s="5">
        <f t="shared" si="6"/>
        <v>556</v>
      </c>
      <c r="E57" s="5">
        <f t="shared" si="7"/>
        <v>77103</v>
      </c>
    </row>
    <row r="58" spans="1:5" ht="15" customHeight="1" x14ac:dyDescent="0.2">
      <c r="A58" s="6" t="s">
        <v>19</v>
      </c>
      <c r="B58" s="7">
        <v>2714</v>
      </c>
      <c r="C58" s="7">
        <v>3622</v>
      </c>
      <c r="D58" s="5">
        <f t="shared" si="6"/>
        <v>-908</v>
      </c>
      <c r="E58" s="5">
        <f t="shared" si="7"/>
        <v>76195</v>
      </c>
    </row>
    <row r="59" spans="1:5" ht="15" customHeight="1" x14ac:dyDescent="0.2">
      <c r="A59" s="8" t="s">
        <v>34</v>
      </c>
      <c r="B59" s="9">
        <v>47991</v>
      </c>
      <c r="C59" s="9">
        <v>42967</v>
      </c>
      <c r="D59" s="10">
        <f>SUM(D47:D58)</f>
        <v>5024</v>
      </c>
      <c r="E59" s="10">
        <f>E58</f>
        <v>76195</v>
      </c>
    </row>
    <row r="60" spans="1:5" ht="15" customHeight="1" x14ac:dyDescent="0.2">
      <c r="A60" s="2" t="s">
        <v>35</v>
      </c>
      <c r="B60" s="3">
        <v>3771</v>
      </c>
      <c r="C60" s="3">
        <v>3389</v>
      </c>
      <c r="D60" s="4">
        <f t="shared" ref="D60:D71" si="8">B60-C60</f>
        <v>382</v>
      </c>
      <c r="E60" s="4">
        <f>E58+D60</f>
        <v>76577</v>
      </c>
    </row>
    <row r="61" spans="1:5" ht="15" customHeight="1" x14ac:dyDescent="0.2">
      <c r="A61" s="6" t="s">
        <v>9</v>
      </c>
      <c r="B61" s="7">
        <v>4709</v>
      </c>
      <c r="C61" s="7">
        <v>3589</v>
      </c>
      <c r="D61" s="5">
        <f t="shared" si="8"/>
        <v>1120</v>
      </c>
      <c r="E61" s="5">
        <f t="shared" ref="E61:E71" si="9">E60+D61</f>
        <v>77697</v>
      </c>
    </row>
    <row r="62" spans="1:5" ht="15" customHeight="1" x14ac:dyDescent="0.2">
      <c r="A62" s="6" t="s">
        <v>10</v>
      </c>
      <c r="B62" s="7">
        <v>4446</v>
      </c>
      <c r="C62" s="7">
        <v>3605</v>
      </c>
      <c r="D62" s="5">
        <f t="shared" si="8"/>
        <v>841</v>
      </c>
      <c r="E62" s="5">
        <f t="shared" si="9"/>
        <v>78538</v>
      </c>
    </row>
    <row r="63" spans="1:5" ht="15" customHeight="1" x14ac:dyDescent="0.2">
      <c r="A63" s="6" t="s">
        <v>11</v>
      </c>
      <c r="B63" s="7">
        <v>4223</v>
      </c>
      <c r="C63" s="7">
        <v>3703</v>
      </c>
      <c r="D63" s="5">
        <f t="shared" si="8"/>
        <v>520</v>
      </c>
      <c r="E63" s="5">
        <f t="shared" si="9"/>
        <v>79058</v>
      </c>
    </row>
    <row r="64" spans="1:5" ht="15" customHeight="1" x14ac:dyDescent="0.2">
      <c r="A64" s="6" t="s">
        <v>12</v>
      </c>
      <c r="B64" s="7">
        <v>4241</v>
      </c>
      <c r="C64" s="7">
        <v>3631</v>
      </c>
      <c r="D64" s="5">
        <f t="shared" si="8"/>
        <v>610</v>
      </c>
      <c r="E64" s="5">
        <f t="shared" si="9"/>
        <v>79668</v>
      </c>
    </row>
    <row r="65" spans="1:5" ht="15" customHeight="1" x14ac:dyDescent="0.2">
      <c r="A65" s="6" t="s">
        <v>13</v>
      </c>
      <c r="B65" s="7">
        <v>3533</v>
      </c>
      <c r="C65" s="7">
        <v>3224</v>
      </c>
      <c r="D65" s="5">
        <f t="shared" si="8"/>
        <v>309</v>
      </c>
      <c r="E65" s="5">
        <f t="shared" si="9"/>
        <v>79977</v>
      </c>
    </row>
    <row r="66" spans="1:5" ht="15" customHeight="1" x14ac:dyDescent="0.2">
      <c r="A66" s="6" t="s">
        <v>14</v>
      </c>
      <c r="B66" s="7">
        <v>4004</v>
      </c>
      <c r="C66" s="7">
        <v>3796</v>
      </c>
      <c r="D66" s="5">
        <f t="shared" si="8"/>
        <v>208</v>
      </c>
      <c r="E66" s="5">
        <f t="shared" si="9"/>
        <v>80185</v>
      </c>
    </row>
    <row r="67" spans="1:5" ht="15" customHeight="1" x14ac:dyDescent="0.2">
      <c r="A67" s="6" t="s">
        <v>15</v>
      </c>
      <c r="B67" s="7">
        <v>4540</v>
      </c>
      <c r="C67" s="7">
        <v>3651</v>
      </c>
      <c r="D67" s="5">
        <f t="shared" si="8"/>
        <v>889</v>
      </c>
      <c r="E67" s="5">
        <f t="shared" si="9"/>
        <v>81074</v>
      </c>
    </row>
    <row r="68" spans="1:5" ht="15" customHeight="1" x14ac:dyDescent="0.2">
      <c r="A68" s="6" t="s">
        <v>16</v>
      </c>
      <c r="B68" s="7">
        <v>4287</v>
      </c>
      <c r="C68" s="7">
        <v>3374</v>
      </c>
      <c r="D68" s="5">
        <f t="shared" si="8"/>
        <v>913</v>
      </c>
      <c r="E68" s="5">
        <f t="shared" si="9"/>
        <v>81987</v>
      </c>
    </row>
    <row r="69" spans="1:5" ht="15" customHeight="1" x14ac:dyDescent="0.2">
      <c r="A69" s="6" t="s">
        <v>17</v>
      </c>
      <c r="B69" s="7">
        <v>4161</v>
      </c>
      <c r="C69" s="7">
        <v>3874</v>
      </c>
      <c r="D69" s="5">
        <f t="shared" si="8"/>
        <v>287</v>
      </c>
      <c r="E69" s="5">
        <f t="shared" si="9"/>
        <v>82274</v>
      </c>
    </row>
    <row r="70" spans="1:5" ht="18" customHeight="1" x14ac:dyDescent="0.2">
      <c r="A70" s="6" t="s">
        <v>18</v>
      </c>
      <c r="B70" s="7">
        <v>4494</v>
      </c>
      <c r="C70" s="7">
        <v>3633</v>
      </c>
      <c r="D70" s="5">
        <f t="shared" si="8"/>
        <v>861</v>
      </c>
      <c r="E70" s="5">
        <f t="shared" si="9"/>
        <v>83135</v>
      </c>
    </row>
    <row r="71" spans="1:5" ht="15" customHeight="1" x14ac:dyDescent="0.2">
      <c r="A71" s="6" t="s">
        <v>19</v>
      </c>
      <c r="B71" s="7">
        <v>3265</v>
      </c>
      <c r="C71" s="7">
        <v>3825</v>
      </c>
      <c r="D71" s="5">
        <f t="shared" si="8"/>
        <v>-560</v>
      </c>
      <c r="E71" s="5">
        <f t="shared" si="9"/>
        <v>82575</v>
      </c>
    </row>
    <row r="72" spans="1:5" ht="15" customHeight="1" x14ac:dyDescent="0.2">
      <c r="A72" s="8" t="s">
        <v>38</v>
      </c>
      <c r="B72" s="9">
        <v>49674</v>
      </c>
      <c r="C72" s="9">
        <v>43294</v>
      </c>
      <c r="D72" s="10">
        <f>SUM(D60:D71)</f>
        <v>6380</v>
      </c>
      <c r="E72" s="10">
        <f>E71</f>
        <v>82575</v>
      </c>
    </row>
    <row r="73" spans="1:5" ht="15" customHeight="1" x14ac:dyDescent="0.2">
      <c r="A73" s="2" t="s">
        <v>39</v>
      </c>
      <c r="B73" s="3">
        <v>3989</v>
      </c>
      <c r="C73" s="3">
        <v>3688</v>
      </c>
      <c r="D73" s="4">
        <f t="shared" ref="D73:D84" si="10">B73-C73</f>
        <v>301</v>
      </c>
      <c r="E73" s="4">
        <f>E71+D73</f>
        <v>82876</v>
      </c>
    </row>
    <row r="74" spans="1:5" ht="15" customHeight="1" x14ac:dyDescent="0.2">
      <c r="A74" s="6" t="s">
        <v>9</v>
      </c>
      <c r="B74" s="7">
        <v>4742</v>
      </c>
      <c r="C74" s="7">
        <v>3713</v>
      </c>
      <c r="D74" s="5">
        <f t="shared" si="10"/>
        <v>1029</v>
      </c>
      <c r="E74" s="5">
        <f t="shared" ref="E74:E84" si="11">E73+D74</f>
        <v>83905</v>
      </c>
    </row>
    <row r="75" spans="1:5" ht="15" customHeight="1" x14ac:dyDescent="0.2">
      <c r="A75" s="6" t="s">
        <v>10</v>
      </c>
      <c r="B75" s="7">
        <v>4059</v>
      </c>
      <c r="C75" s="7">
        <v>3999</v>
      </c>
      <c r="D75" s="5">
        <f t="shared" si="10"/>
        <v>60</v>
      </c>
      <c r="E75" s="5">
        <f t="shared" si="11"/>
        <v>83965</v>
      </c>
    </row>
    <row r="76" spans="1:5" ht="15" customHeight="1" x14ac:dyDescent="0.2">
      <c r="A76" s="6" t="s">
        <v>11</v>
      </c>
      <c r="B76" s="7">
        <v>4225</v>
      </c>
      <c r="C76" s="7">
        <v>3556</v>
      </c>
      <c r="D76" s="5">
        <f t="shared" si="10"/>
        <v>669</v>
      </c>
      <c r="E76" s="5">
        <f t="shared" si="11"/>
        <v>84634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84634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84634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84634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84634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84634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84634</v>
      </c>
    </row>
    <row r="83" spans="1:5" ht="18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84634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84634</v>
      </c>
    </row>
    <row r="85" spans="1:5" ht="15" customHeight="1" x14ac:dyDescent="0.2">
      <c r="A85" s="8" t="s">
        <v>37</v>
      </c>
      <c r="B85" s="9">
        <v>17015</v>
      </c>
      <c r="C85" s="9">
        <v>14956</v>
      </c>
      <c r="D85" s="10">
        <f>SUM(D73:D84)</f>
        <v>2059</v>
      </c>
      <c r="E85" s="10">
        <f>E84</f>
        <v>84634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6.2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25736</v>
      </c>
      <c r="C8" s="3">
        <v>24398</v>
      </c>
      <c r="D8" s="4">
        <f t="shared" ref="D8:D19" si="0">B8-C8</f>
        <v>1338</v>
      </c>
      <c r="E8" s="5">
        <v>767312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771833</v>
      </c>
    </row>
    <row r="10" spans="1:5" ht="15" customHeight="1" x14ac:dyDescent="0.2">
      <c r="A10" s="6" t="s">
        <v>10</v>
      </c>
      <c r="B10" s="7">
        <v>24354</v>
      </c>
      <c r="C10" s="7">
        <v>27176</v>
      </c>
      <c r="D10" s="5">
        <f t="shared" si="0"/>
        <v>-2822</v>
      </c>
      <c r="E10" s="5">
        <f t="shared" si="1"/>
        <v>769011</v>
      </c>
    </row>
    <row r="11" spans="1:5" ht="15" customHeight="1" x14ac:dyDescent="0.2">
      <c r="A11" s="6" t="s">
        <v>11</v>
      </c>
      <c r="B11" s="17">
        <v>13300</v>
      </c>
      <c r="C11" s="7">
        <v>24292</v>
      </c>
      <c r="D11" s="5">
        <f t="shared" si="0"/>
        <v>-10992</v>
      </c>
      <c r="E11" s="5">
        <f t="shared" si="1"/>
        <v>758019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754521</v>
      </c>
    </row>
    <row r="13" spans="1:5" ht="15" customHeight="1" x14ac:dyDescent="0.2">
      <c r="A13" s="6" t="s">
        <v>13</v>
      </c>
      <c r="B13" s="7">
        <v>23111</v>
      </c>
      <c r="C13" s="7">
        <v>18219</v>
      </c>
      <c r="D13" s="5">
        <f t="shared" si="0"/>
        <v>4892</v>
      </c>
      <c r="E13" s="5">
        <f t="shared" si="1"/>
        <v>759413</v>
      </c>
    </row>
    <row r="14" spans="1:5" ht="15" customHeight="1" x14ac:dyDescent="0.2">
      <c r="A14" s="6" t="s">
        <v>14</v>
      </c>
      <c r="B14" s="7">
        <v>28752</v>
      </c>
      <c r="C14" s="7">
        <v>20275</v>
      </c>
      <c r="D14" s="5">
        <f t="shared" si="0"/>
        <v>8477</v>
      </c>
      <c r="E14" s="5">
        <f t="shared" si="1"/>
        <v>767890</v>
      </c>
    </row>
    <row r="15" spans="1:5" ht="15" customHeight="1" x14ac:dyDescent="0.2">
      <c r="A15" s="6" t="s">
        <v>15</v>
      </c>
      <c r="B15" s="7">
        <v>30683</v>
      </c>
      <c r="C15" s="7">
        <v>20583</v>
      </c>
      <c r="D15" s="5">
        <f t="shared" si="0"/>
        <v>10100</v>
      </c>
      <c r="E15" s="5">
        <f t="shared" si="1"/>
        <v>777990</v>
      </c>
    </row>
    <row r="16" spans="1:5" ht="15" customHeight="1" x14ac:dyDescent="0.2">
      <c r="A16" s="6" t="s">
        <v>16</v>
      </c>
      <c r="B16" s="7">
        <v>32164</v>
      </c>
      <c r="C16" s="7">
        <v>22236</v>
      </c>
      <c r="D16" s="5">
        <f t="shared" si="0"/>
        <v>9928</v>
      </c>
      <c r="E16" s="5">
        <f t="shared" si="1"/>
        <v>787918</v>
      </c>
    </row>
    <row r="17" spans="1:5" ht="15.75" customHeight="1" x14ac:dyDescent="0.2">
      <c r="A17" s="6" t="s">
        <v>17</v>
      </c>
      <c r="B17" s="7">
        <v>34191</v>
      </c>
      <c r="C17" s="7">
        <v>24312</v>
      </c>
      <c r="D17" s="5">
        <f t="shared" si="0"/>
        <v>9879</v>
      </c>
      <c r="E17" s="5">
        <f t="shared" si="1"/>
        <v>797797</v>
      </c>
    </row>
    <row r="18" spans="1:5" ht="15" customHeight="1" x14ac:dyDescent="0.2">
      <c r="A18" s="6" t="s">
        <v>18</v>
      </c>
      <c r="B18" s="7">
        <v>31011</v>
      </c>
      <c r="C18" s="7">
        <v>25170</v>
      </c>
      <c r="D18" s="5">
        <f t="shared" si="0"/>
        <v>5841</v>
      </c>
      <c r="E18" s="5">
        <f t="shared" si="1"/>
        <v>803638</v>
      </c>
    </row>
    <row r="19" spans="1:5" ht="15" customHeight="1" x14ac:dyDescent="0.2">
      <c r="A19" s="6" t="s">
        <v>19</v>
      </c>
      <c r="B19" s="7">
        <v>23485</v>
      </c>
      <c r="C19" s="7">
        <v>31159</v>
      </c>
      <c r="D19" s="5">
        <f t="shared" si="0"/>
        <v>-7674</v>
      </c>
      <c r="E19" s="5">
        <f t="shared" si="1"/>
        <v>795964</v>
      </c>
    </row>
    <row r="20" spans="1:5" ht="15" customHeight="1" x14ac:dyDescent="0.2">
      <c r="A20" s="8" t="s">
        <v>20</v>
      </c>
      <c r="B20" s="9">
        <v>309533</v>
      </c>
      <c r="C20" s="9">
        <v>279543</v>
      </c>
      <c r="D20" s="9">
        <f>SUM(D8:D19)</f>
        <v>29990</v>
      </c>
      <c r="E20" s="10">
        <f>E19</f>
        <v>795964</v>
      </c>
    </row>
    <row r="21" spans="1:5" ht="15" customHeight="1" x14ac:dyDescent="0.2">
      <c r="A21" s="2" t="s">
        <v>21</v>
      </c>
      <c r="B21" s="3">
        <v>31749</v>
      </c>
      <c r="C21" s="3">
        <v>28087</v>
      </c>
      <c r="D21" s="4">
        <f t="shared" ref="D21:D32" si="2">B21-C21</f>
        <v>3662</v>
      </c>
      <c r="E21" s="4">
        <f>E19+D21</f>
        <v>799626</v>
      </c>
    </row>
    <row r="22" spans="1:5" ht="15" customHeight="1" x14ac:dyDescent="0.2">
      <c r="A22" s="6" t="s">
        <v>9</v>
      </c>
      <c r="B22" s="7">
        <v>34774</v>
      </c>
      <c r="C22" s="7">
        <v>25785</v>
      </c>
      <c r="D22" s="5">
        <f t="shared" si="2"/>
        <v>8989</v>
      </c>
      <c r="E22" s="5">
        <f t="shared" ref="E22:E32" si="3">E21+D22</f>
        <v>808615</v>
      </c>
    </row>
    <row r="23" spans="1:5" ht="15" customHeight="1" x14ac:dyDescent="0.2">
      <c r="A23" s="6" t="s">
        <v>10</v>
      </c>
      <c r="B23" s="7">
        <v>34973</v>
      </c>
      <c r="C23" s="7">
        <v>29388</v>
      </c>
      <c r="D23" s="5">
        <f t="shared" si="2"/>
        <v>5585</v>
      </c>
      <c r="E23" s="5">
        <f t="shared" si="3"/>
        <v>814200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819323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828755</v>
      </c>
    </row>
    <row r="26" spans="1:5" ht="15" customHeight="1" x14ac:dyDescent="0.2">
      <c r="A26" s="6" t="s">
        <v>13</v>
      </c>
      <c r="B26" s="7">
        <v>38514</v>
      </c>
      <c r="C26" s="7">
        <v>27316</v>
      </c>
      <c r="D26" s="5">
        <f t="shared" si="2"/>
        <v>11198</v>
      </c>
      <c r="E26" s="5">
        <f t="shared" si="3"/>
        <v>839953</v>
      </c>
    </row>
    <row r="27" spans="1:5" ht="18" customHeight="1" x14ac:dyDescent="0.2">
      <c r="A27" s="6" t="s">
        <v>14</v>
      </c>
      <c r="B27" s="7">
        <v>38806</v>
      </c>
      <c r="C27" s="7">
        <v>28462</v>
      </c>
      <c r="D27" s="5">
        <f t="shared" si="2"/>
        <v>10344</v>
      </c>
      <c r="E27" s="5">
        <f t="shared" si="3"/>
        <v>850297</v>
      </c>
    </row>
    <row r="28" spans="1:5" ht="15" customHeight="1" x14ac:dyDescent="0.2">
      <c r="A28" s="6" t="s">
        <v>15</v>
      </c>
      <c r="B28" s="7">
        <v>41040</v>
      </c>
      <c r="C28" s="7">
        <v>30949</v>
      </c>
      <c r="D28" s="5">
        <f t="shared" si="2"/>
        <v>10091</v>
      </c>
      <c r="E28" s="5">
        <f t="shared" si="3"/>
        <v>860388</v>
      </c>
    </row>
    <row r="29" spans="1:5" ht="15" customHeight="1" x14ac:dyDescent="0.2">
      <c r="A29" s="6" t="s">
        <v>16</v>
      </c>
      <c r="B29" s="7">
        <v>37943</v>
      </c>
      <c r="C29" s="16">
        <v>29446</v>
      </c>
      <c r="D29" s="5">
        <f t="shared" si="2"/>
        <v>8497</v>
      </c>
      <c r="E29" s="5">
        <f t="shared" si="3"/>
        <v>868885</v>
      </c>
    </row>
    <row r="30" spans="1:5" ht="15" customHeight="1" x14ac:dyDescent="0.2">
      <c r="A30" s="6" t="s">
        <v>17</v>
      </c>
      <c r="B30" s="7">
        <v>38580</v>
      </c>
      <c r="C30" s="16">
        <v>35521</v>
      </c>
      <c r="D30" s="5">
        <f t="shared" si="2"/>
        <v>3059</v>
      </c>
      <c r="E30" s="5">
        <f t="shared" si="3"/>
        <v>871944</v>
      </c>
    </row>
    <row r="31" spans="1:5" ht="15" customHeight="1" x14ac:dyDescent="0.2">
      <c r="A31" s="6" t="s">
        <v>18</v>
      </c>
      <c r="B31" s="7">
        <v>35238</v>
      </c>
      <c r="C31" s="16">
        <v>28831</v>
      </c>
      <c r="D31" s="5">
        <f t="shared" si="2"/>
        <v>6407</v>
      </c>
      <c r="E31" s="5">
        <f t="shared" si="3"/>
        <v>878351</v>
      </c>
    </row>
    <row r="32" spans="1:5" ht="15" customHeight="1" x14ac:dyDescent="0.2">
      <c r="A32" s="6" t="s">
        <v>19</v>
      </c>
      <c r="B32" s="7">
        <v>26733</v>
      </c>
      <c r="C32" s="16">
        <v>34329</v>
      </c>
      <c r="D32" s="5">
        <f t="shared" si="2"/>
        <v>-7596</v>
      </c>
      <c r="E32" s="5">
        <f t="shared" si="3"/>
        <v>870755</v>
      </c>
    </row>
    <row r="33" spans="1:5" ht="15" customHeight="1" x14ac:dyDescent="0.2">
      <c r="A33" s="8" t="s">
        <v>22</v>
      </c>
      <c r="B33" s="9">
        <v>424388</v>
      </c>
      <c r="C33" s="9">
        <v>349597</v>
      </c>
      <c r="D33" s="10">
        <f>SUM(D21:D32)</f>
        <v>74791</v>
      </c>
      <c r="E33" s="10">
        <f>E32</f>
        <v>870755</v>
      </c>
    </row>
    <row r="34" spans="1:5" ht="15" customHeight="1" x14ac:dyDescent="0.2">
      <c r="A34" s="2" t="s">
        <v>23</v>
      </c>
      <c r="B34" s="3">
        <v>33981</v>
      </c>
      <c r="C34" s="3">
        <v>34330</v>
      </c>
      <c r="D34" s="4">
        <f t="shared" ref="D34:D45" si="4">B34-C34</f>
        <v>-349</v>
      </c>
      <c r="E34" s="4">
        <f>E32+D34</f>
        <v>870406</v>
      </c>
    </row>
    <row r="35" spans="1:5" ht="15" customHeight="1" x14ac:dyDescent="0.2">
      <c r="A35" s="6" t="s">
        <v>9</v>
      </c>
      <c r="B35" s="7">
        <v>34153</v>
      </c>
      <c r="C35" s="7">
        <v>30431</v>
      </c>
      <c r="D35" s="5">
        <f t="shared" si="4"/>
        <v>3722</v>
      </c>
      <c r="E35" s="5">
        <f t="shared" ref="E35:E45" si="5">E34+D35</f>
        <v>874128</v>
      </c>
    </row>
    <row r="36" spans="1:5" ht="15" customHeight="1" x14ac:dyDescent="0.2">
      <c r="A36" s="6" t="s">
        <v>10</v>
      </c>
      <c r="B36" s="7">
        <v>34873</v>
      </c>
      <c r="C36" s="7">
        <v>33018</v>
      </c>
      <c r="D36" s="5">
        <f t="shared" si="4"/>
        <v>1855</v>
      </c>
      <c r="E36" s="5">
        <f t="shared" si="5"/>
        <v>875983</v>
      </c>
    </row>
    <row r="37" spans="1:5" ht="15" customHeight="1" x14ac:dyDescent="0.2">
      <c r="A37" s="6" t="s">
        <v>11</v>
      </c>
      <c r="B37" s="7">
        <v>34005</v>
      </c>
      <c r="C37" s="7">
        <v>29143</v>
      </c>
      <c r="D37" s="5">
        <f t="shared" si="4"/>
        <v>4862</v>
      </c>
      <c r="E37" s="5">
        <f t="shared" si="5"/>
        <v>880845</v>
      </c>
    </row>
    <row r="38" spans="1:5" ht="15" customHeight="1" x14ac:dyDescent="0.2">
      <c r="A38" s="6" t="s">
        <v>12</v>
      </c>
      <c r="B38" s="7">
        <v>37485</v>
      </c>
      <c r="C38" s="7">
        <v>30930</v>
      </c>
      <c r="D38" s="5">
        <f t="shared" si="4"/>
        <v>6555</v>
      </c>
      <c r="E38" s="5">
        <f t="shared" si="5"/>
        <v>887400</v>
      </c>
    </row>
    <row r="39" spans="1:5" ht="15" customHeight="1" x14ac:dyDescent="0.2">
      <c r="A39" s="6" t="s">
        <v>13</v>
      </c>
      <c r="B39" s="7">
        <v>39695</v>
      </c>
      <c r="C39" s="7">
        <v>29350</v>
      </c>
      <c r="D39" s="5">
        <f t="shared" si="4"/>
        <v>10345</v>
      </c>
      <c r="E39" s="5">
        <f t="shared" si="5"/>
        <v>897745</v>
      </c>
    </row>
    <row r="40" spans="1:5" ht="15" customHeight="1" x14ac:dyDescent="0.2">
      <c r="A40" s="6" t="s">
        <v>14</v>
      </c>
      <c r="B40" s="7">
        <v>37220</v>
      </c>
      <c r="C40" s="7">
        <v>30995</v>
      </c>
      <c r="D40" s="5">
        <f t="shared" si="4"/>
        <v>6225</v>
      </c>
      <c r="E40" s="5">
        <f t="shared" si="5"/>
        <v>903970</v>
      </c>
    </row>
    <row r="41" spans="1:5" ht="15" customHeight="1" x14ac:dyDescent="0.2">
      <c r="A41" s="6" t="s">
        <v>15</v>
      </c>
      <c r="B41" s="7">
        <v>41709</v>
      </c>
      <c r="C41" s="7">
        <v>33502</v>
      </c>
      <c r="D41" s="5">
        <f t="shared" si="4"/>
        <v>8207</v>
      </c>
      <c r="E41" s="5">
        <f t="shared" si="5"/>
        <v>912177</v>
      </c>
    </row>
    <row r="42" spans="1:5" ht="15" customHeight="1" x14ac:dyDescent="0.2">
      <c r="A42" s="6" t="s">
        <v>16</v>
      </c>
      <c r="B42" s="7">
        <v>40230</v>
      </c>
      <c r="C42" s="7">
        <v>32199</v>
      </c>
      <c r="D42" s="5">
        <f t="shared" si="4"/>
        <v>8031</v>
      </c>
      <c r="E42" s="5">
        <f t="shared" si="5"/>
        <v>920208</v>
      </c>
    </row>
    <row r="43" spans="1:5" ht="15" customHeight="1" x14ac:dyDescent="0.2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921830</v>
      </c>
    </row>
    <row r="44" spans="1:5" ht="15" customHeight="1" x14ac:dyDescent="0.2">
      <c r="A44" s="6" t="s">
        <v>18</v>
      </c>
      <c r="B44" s="7">
        <v>32778</v>
      </c>
      <c r="C44" s="7">
        <v>34434</v>
      </c>
      <c r="D44" s="5">
        <f t="shared" si="4"/>
        <v>-1656</v>
      </c>
      <c r="E44" s="5">
        <f t="shared" si="5"/>
        <v>920174</v>
      </c>
    </row>
    <row r="45" spans="1:5" ht="15" customHeight="1" x14ac:dyDescent="0.2">
      <c r="A45" s="6" t="s">
        <v>19</v>
      </c>
      <c r="B45" s="7">
        <v>25845</v>
      </c>
      <c r="C45" s="7">
        <v>42847</v>
      </c>
      <c r="D45" s="5">
        <f t="shared" si="4"/>
        <v>-17002</v>
      </c>
      <c r="E45" s="5">
        <f t="shared" si="5"/>
        <v>903172</v>
      </c>
    </row>
    <row r="46" spans="1:5" ht="15" customHeight="1" x14ac:dyDescent="0.2">
      <c r="A46" s="8" t="s">
        <v>24</v>
      </c>
      <c r="B46" s="9">
        <v>427807</v>
      </c>
      <c r="C46" s="9">
        <v>395390</v>
      </c>
      <c r="D46" s="10">
        <f>SUM(D34:D45)</f>
        <v>32417</v>
      </c>
      <c r="E46" s="10">
        <f>E45</f>
        <v>903172</v>
      </c>
    </row>
    <row r="47" spans="1:5" ht="15" customHeight="1" x14ac:dyDescent="0.2">
      <c r="A47" s="2" t="s">
        <v>25</v>
      </c>
      <c r="B47" s="3">
        <v>35386</v>
      </c>
      <c r="C47" s="3">
        <v>37282</v>
      </c>
      <c r="D47" s="4">
        <f t="shared" ref="D47:D58" si="6">B47-C47</f>
        <v>-1896</v>
      </c>
      <c r="E47" s="4">
        <f>E45+D47</f>
        <v>901276</v>
      </c>
    </row>
    <row r="48" spans="1:5" ht="15" customHeight="1" x14ac:dyDescent="0.2">
      <c r="A48" s="6" t="s">
        <v>9</v>
      </c>
      <c r="B48" s="7">
        <v>36083</v>
      </c>
      <c r="C48" s="7">
        <v>30407</v>
      </c>
      <c r="D48" s="5">
        <f t="shared" si="6"/>
        <v>5676</v>
      </c>
      <c r="E48" s="5">
        <f t="shared" ref="E48:E58" si="7">E47+D48</f>
        <v>906952</v>
      </c>
    </row>
    <row r="49" spans="1:5" ht="15" customHeight="1" x14ac:dyDescent="0.2">
      <c r="A49" s="6" t="s">
        <v>10</v>
      </c>
      <c r="B49" s="7">
        <v>39033</v>
      </c>
      <c r="C49" s="7">
        <v>34709</v>
      </c>
      <c r="D49" s="5">
        <f t="shared" si="6"/>
        <v>4324</v>
      </c>
      <c r="E49" s="5">
        <f t="shared" si="7"/>
        <v>911276</v>
      </c>
    </row>
    <row r="50" spans="1:5" ht="15" customHeight="1" x14ac:dyDescent="0.2">
      <c r="A50" s="6" t="s">
        <v>11</v>
      </c>
      <c r="B50" s="7">
        <v>36325</v>
      </c>
      <c r="C50" s="7">
        <v>30090</v>
      </c>
      <c r="D50" s="5">
        <f t="shared" si="6"/>
        <v>6235</v>
      </c>
      <c r="E50" s="5">
        <f t="shared" si="7"/>
        <v>917511</v>
      </c>
    </row>
    <row r="51" spans="1:5" ht="15" customHeight="1" x14ac:dyDescent="0.2">
      <c r="A51" s="6" t="s">
        <v>12</v>
      </c>
      <c r="B51" s="7">
        <v>39819</v>
      </c>
      <c r="C51" s="7">
        <v>32323</v>
      </c>
      <c r="D51" s="5">
        <f t="shared" si="6"/>
        <v>7496</v>
      </c>
      <c r="E51" s="5">
        <f t="shared" si="7"/>
        <v>925007</v>
      </c>
    </row>
    <row r="52" spans="1:5" ht="15" customHeight="1" x14ac:dyDescent="0.2">
      <c r="A52" s="6" t="s">
        <v>13</v>
      </c>
      <c r="B52" s="7">
        <v>40490</v>
      </c>
      <c r="C52" s="7">
        <v>33707</v>
      </c>
      <c r="D52" s="5">
        <f t="shared" si="6"/>
        <v>6783</v>
      </c>
      <c r="E52" s="5">
        <f t="shared" si="7"/>
        <v>931790</v>
      </c>
    </row>
    <row r="53" spans="1:5" ht="15" customHeight="1" x14ac:dyDescent="0.2">
      <c r="A53" s="6" t="s">
        <v>14</v>
      </c>
      <c r="B53" s="7">
        <v>38882</v>
      </c>
      <c r="C53" s="7">
        <v>31950</v>
      </c>
      <c r="D53" s="5">
        <f t="shared" si="6"/>
        <v>6932</v>
      </c>
      <c r="E53" s="5">
        <f t="shared" si="7"/>
        <v>938722</v>
      </c>
    </row>
    <row r="54" spans="1:5" ht="15" customHeight="1" x14ac:dyDescent="0.2">
      <c r="A54" s="6" t="s">
        <v>15</v>
      </c>
      <c r="B54" s="7">
        <v>43273</v>
      </c>
      <c r="C54" s="7">
        <v>36310</v>
      </c>
      <c r="D54" s="5">
        <f t="shared" si="6"/>
        <v>6963</v>
      </c>
      <c r="E54" s="5">
        <f t="shared" si="7"/>
        <v>945685</v>
      </c>
    </row>
    <row r="55" spans="1:5" ht="15" customHeight="1" x14ac:dyDescent="0.2">
      <c r="A55" s="6" t="s">
        <v>16</v>
      </c>
      <c r="B55" s="7">
        <v>41273</v>
      </c>
      <c r="C55" s="7">
        <v>32784</v>
      </c>
      <c r="D55" s="5">
        <f t="shared" si="6"/>
        <v>8489</v>
      </c>
      <c r="E55" s="5">
        <f t="shared" si="7"/>
        <v>954174</v>
      </c>
    </row>
    <row r="56" spans="1:5" ht="15" customHeight="1" x14ac:dyDescent="0.2">
      <c r="A56" s="6" t="s">
        <v>17</v>
      </c>
      <c r="B56" s="7">
        <v>37851</v>
      </c>
      <c r="C56" s="7">
        <v>33227</v>
      </c>
      <c r="D56" s="5">
        <f t="shared" si="6"/>
        <v>4624</v>
      </c>
      <c r="E56" s="5">
        <f t="shared" si="7"/>
        <v>958798</v>
      </c>
    </row>
    <row r="57" spans="1:5" ht="15" customHeight="1" x14ac:dyDescent="0.2">
      <c r="A57" s="6" t="s">
        <v>18</v>
      </c>
      <c r="B57" s="7">
        <v>34756</v>
      </c>
      <c r="C57" s="7">
        <v>34951</v>
      </c>
      <c r="D57" s="5">
        <f t="shared" si="6"/>
        <v>-195</v>
      </c>
      <c r="E57" s="5">
        <f t="shared" si="7"/>
        <v>958603</v>
      </c>
    </row>
    <row r="58" spans="1:5" ht="15" customHeight="1" x14ac:dyDescent="0.2">
      <c r="A58" s="6" t="s">
        <v>19</v>
      </c>
      <c r="B58" s="7">
        <v>27842</v>
      </c>
      <c r="C58" s="7">
        <v>37908</v>
      </c>
      <c r="D58" s="5">
        <f t="shared" si="6"/>
        <v>-10066</v>
      </c>
      <c r="E58" s="5">
        <f t="shared" si="7"/>
        <v>948537</v>
      </c>
    </row>
    <row r="59" spans="1:5" ht="15" customHeight="1" x14ac:dyDescent="0.2">
      <c r="A59" s="8" t="s">
        <v>34</v>
      </c>
      <c r="B59" s="9">
        <v>451013</v>
      </c>
      <c r="C59" s="9">
        <v>405648</v>
      </c>
      <c r="D59" s="10">
        <f>SUM(D47:D58)</f>
        <v>45365</v>
      </c>
      <c r="E59" s="10">
        <f>E58</f>
        <v>948537</v>
      </c>
    </row>
    <row r="60" spans="1:5" ht="15" customHeight="1" x14ac:dyDescent="0.2">
      <c r="A60" s="2" t="s">
        <v>35</v>
      </c>
      <c r="B60" s="3">
        <v>36763</v>
      </c>
      <c r="C60" s="3">
        <v>36415</v>
      </c>
      <c r="D60" s="4">
        <f t="shared" ref="D60:D71" si="8">B60-C60</f>
        <v>348</v>
      </c>
      <c r="E60" s="4">
        <f>E58+D60</f>
        <v>948885</v>
      </c>
    </row>
    <row r="61" spans="1:5" ht="15" customHeight="1" x14ac:dyDescent="0.2">
      <c r="A61" s="6" t="s">
        <v>9</v>
      </c>
      <c r="B61" s="7">
        <v>42250</v>
      </c>
      <c r="C61" s="7">
        <v>34958</v>
      </c>
      <c r="D61" s="5">
        <f t="shared" si="8"/>
        <v>7292</v>
      </c>
      <c r="E61" s="5">
        <f t="shared" ref="E61:E71" si="9">E60+D61</f>
        <v>956177</v>
      </c>
    </row>
    <row r="62" spans="1:5" ht="15" customHeight="1" x14ac:dyDescent="0.2">
      <c r="A62" s="6" t="s">
        <v>10</v>
      </c>
      <c r="B62" s="7">
        <v>40423</v>
      </c>
      <c r="C62" s="7">
        <v>38385</v>
      </c>
      <c r="D62" s="5">
        <f t="shared" si="8"/>
        <v>2038</v>
      </c>
      <c r="E62" s="5">
        <f t="shared" si="9"/>
        <v>958215</v>
      </c>
    </row>
    <row r="63" spans="1:5" ht="15" customHeight="1" x14ac:dyDescent="0.2">
      <c r="A63" s="6" t="s">
        <v>11</v>
      </c>
      <c r="B63" s="7">
        <v>44396</v>
      </c>
      <c r="C63" s="7">
        <v>37538</v>
      </c>
      <c r="D63" s="5">
        <f t="shared" si="8"/>
        <v>6858</v>
      </c>
      <c r="E63" s="5">
        <f t="shared" si="9"/>
        <v>965073</v>
      </c>
    </row>
    <row r="64" spans="1:5" ht="15" customHeight="1" x14ac:dyDescent="0.2">
      <c r="A64" s="6" t="s">
        <v>12</v>
      </c>
      <c r="B64" s="7">
        <v>42063</v>
      </c>
      <c r="C64" s="7">
        <v>38613</v>
      </c>
      <c r="D64" s="5">
        <f t="shared" si="8"/>
        <v>3450</v>
      </c>
      <c r="E64" s="5">
        <f t="shared" si="9"/>
        <v>968523</v>
      </c>
    </row>
    <row r="65" spans="1:5" ht="15" customHeight="1" x14ac:dyDescent="0.2">
      <c r="A65" s="6" t="s">
        <v>13</v>
      </c>
      <c r="B65" s="7">
        <v>42846</v>
      </c>
      <c r="C65" s="7">
        <v>34881</v>
      </c>
      <c r="D65" s="5">
        <f t="shared" si="8"/>
        <v>7965</v>
      </c>
      <c r="E65" s="5">
        <f t="shared" si="9"/>
        <v>976488</v>
      </c>
    </row>
    <row r="66" spans="1:5" ht="15" customHeight="1" x14ac:dyDescent="0.2">
      <c r="A66" s="6" t="s">
        <v>14</v>
      </c>
      <c r="B66" s="7">
        <v>43034</v>
      </c>
      <c r="C66" s="7">
        <v>37880</v>
      </c>
      <c r="D66" s="5">
        <f t="shared" si="8"/>
        <v>5154</v>
      </c>
      <c r="E66" s="5">
        <f t="shared" si="9"/>
        <v>981642</v>
      </c>
    </row>
    <row r="67" spans="1:5" ht="15" customHeight="1" x14ac:dyDescent="0.2">
      <c r="A67" s="6" t="s">
        <v>15</v>
      </c>
      <c r="B67" s="7">
        <v>43427</v>
      </c>
      <c r="C67" s="7">
        <v>38544</v>
      </c>
      <c r="D67" s="5">
        <f t="shared" si="8"/>
        <v>4883</v>
      </c>
      <c r="E67" s="5">
        <f t="shared" si="9"/>
        <v>986525</v>
      </c>
    </row>
    <row r="68" spans="1:5" ht="15" customHeight="1" x14ac:dyDescent="0.2">
      <c r="A68" s="6" t="s">
        <v>16</v>
      </c>
      <c r="B68" s="7">
        <v>43098</v>
      </c>
      <c r="C68" s="7">
        <v>34425</v>
      </c>
      <c r="D68" s="5">
        <f t="shared" si="8"/>
        <v>8673</v>
      </c>
      <c r="E68" s="5">
        <f t="shared" si="9"/>
        <v>995198</v>
      </c>
    </row>
    <row r="69" spans="1:5" ht="15" customHeight="1" x14ac:dyDescent="0.2">
      <c r="A69" s="6" t="s">
        <v>17</v>
      </c>
      <c r="B69" s="7">
        <v>40750</v>
      </c>
      <c r="C69" s="7">
        <v>38114</v>
      </c>
      <c r="D69" s="5">
        <f t="shared" si="8"/>
        <v>2636</v>
      </c>
      <c r="E69" s="5">
        <f t="shared" si="9"/>
        <v>997834</v>
      </c>
    </row>
    <row r="70" spans="1:5" ht="15" customHeight="1" x14ac:dyDescent="0.2">
      <c r="A70" s="6" t="s">
        <v>18</v>
      </c>
      <c r="B70" s="7">
        <v>36830</v>
      </c>
      <c r="C70" s="7">
        <v>35420</v>
      </c>
      <c r="D70" s="5">
        <f t="shared" si="8"/>
        <v>1410</v>
      </c>
      <c r="E70" s="5">
        <f t="shared" si="9"/>
        <v>999244</v>
      </c>
    </row>
    <row r="71" spans="1:5" ht="15" customHeight="1" x14ac:dyDescent="0.2">
      <c r="A71" s="6" t="s">
        <v>19</v>
      </c>
      <c r="B71" s="7">
        <v>28919</v>
      </c>
      <c r="C71" s="7">
        <v>40511</v>
      </c>
      <c r="D71" s="5">
        <f t="shared" si="8"/>
        <v>-11592</v>
      </c>
      <c r="E71" s="5">
        <f t="shared" si="9"/>
        <v>987652</v>
      </c>
    </row>
    <row r="72" spans="1:5" ht="15" customHeight="1" x14ac:dyDescent="0.2">
      <c r="A72" s="8" t="s">
        <v>38</v>
      </c>
      <c r="B72" s="9">
        <v>484799</v>
      </c>
      <c r="C72" s="9">
        <v>445684</v>
      </c>
      <c r="D72" s="10">
        <f>SUM(D60:D71)</f>
        <v>39115</v>
      </c>
      <c r="E72" s="10">
        <f>E71</f>
        <v>987652</v>
      </c>
    </row>
    <row r="73" spans="1:5" ht="15" customHeight="1" x14ac:dyDescent="0.2">
      <c r="A73" s="2" t="s">
        <v>39</v>
      </c>
      <c r="B73" s="3">
        <v>39316</v>
      </c>
      <c r="C73" s="3">
        <v>40973</v>
      </c>
      <c r="D73" s="4">
        <f t="shared" ref="D73:D84" si="10">B73-C73</f>
        <v>-1657</v>
      </c>
      <c r="E73" s="4">
        <f>E71+D73</f>
        <v>985995</v>
      </c>
    </row>
    <row r="74" spans="1:5" ht="15" customHeight="1" x14ac:dyDescent="0.2">
      <c r="A74" s="6" t="s">
        <v>9</v>
      </c>
      <c r="B74" s="7">
        <v>47681</v>
      </c>
      <c r="C74" s="7">
        <v>38219</v>
      </c>
      <c r="D74" s="5">
        <f t="shared" si="10"/>
        <v>9462</v>
      </c>
      <c r="E74" s="5">
        <f t="shared" ref="E74:E84" si="11">E73+D74</f>
        <v>995457</v>
      </c>
    </row>
    <row r="75" spans="1:5" ht="15" customHeight="1" x14ac:dyDescent="0.2">
      <c r="A75" s="6" t="s">
        <v>10</v>
      </c>
      <c r="B75" s="7">
        <v>40183</v>
      </c>
      <c r="C75" s="7">
        <v>38529</v>
      </c>
      <c r="D75" s="5">
        <f t="shared" si="10"/>
        <v>1654</v>
      </c>
      <c r="E75" s="5">
        <f t="shared" si="11"/>
        <v>997111</v>
      </c>
    </row>
    <row r="76" spans="1:5" ht="15" customHeight="1" x14ac:dyDescent="0.2">
      <c r="A76" s="6" t="s">
        <v>11</v>
      </c>
      <c r="B76" s="7">
        <v>42257</v>
      </c>
      <c r="C76" s="7">
        <v>37137</v>
      </c>
      <c r="D76" s="5">
        <f t="shared" si="10"/>
        <v>5120</v>
      </c>
      <c r="E76" s="5">
        <f t="shared" si="11"/>
        <v>1002231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1002231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1002231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1002231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1002231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1002231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1002231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1002231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1002231</v>
      </c>
    </row>
    <row r="85" spans="1:5" ht="15" customHeight="1" x14ac:dyDescent="0.2">
      <c r="A85" s="8" t="s">
        <v>37</v>
      </c>
      <c r="B85" s="9">
        <v>169437</v>
      </c>
      <c r="C85" s="9">
        <v>154858</v>
      </c>
      <c r="D85" s="10">
        <f>SUM(D73:D84)</f>
        <v>14579</v>
      </c>
      <c r="E85" s="10">
        <f>E84</f>
        <v>1002231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5.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71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67509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67689</v>
      </c>
    </row>
    <row r="10" spans="1:5" ht="15" customHeight="1" x14ac:dyDescent="0.2">
      <c r="A10" s="6" t="s">
        <v>10</v>
      </c>
      <c r="B10" s="7">
        <v>1696</v>
      </c>
      <c r="C10" s="7">
        <v>2032</v>
      </c>
      <c r="D10" s="5">
        <f t="shared" si="0"/>
        <v>-336</v>
      </c>
      <c r="E10" s="5">
        <f t="shared" si="1"/>
        <v>67353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66300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65899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65885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65869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66401</v>
      </c>
    </row>
    <row r="16" spans="1:5" ht="15" customHeight="1" x14ac:dyDescent="0.2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67083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68416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68495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68426</v>
      </c>
    </row>
    <row r="20" spans="1:5" ht="15" customHeight="1" x14ac:dyDescent="0.2">
      <c r="A20" s="8" t="s">
        <v>20</v>
      </c>
      <c r="B20" s="9">
        <v>23028</v>
      </c>
      <c r="C20" s="9">
        <v>22036</v>
      </c>
      <c r="D20" s="9">
        <f>SUM(D8:D19)</f>
        <v>992</v>
      </c>
      <c r="E20" s="10">
        <f>E19</f>
        <v>68426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68862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69436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69813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69877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70622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71106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72083</v>
      </c>
    </row>
    <row r="28" spans="1:5" ht="15" customHeight="1" x14ac:dyDescent="0.2">
      <c r="A28" s="6" t="s">
        <v>15</v>
      </c>
      <c r="B28" s="17">
        <v>3648</v>
      </c>
      <c r="C28" s="7">
        <v>2229</v>
      </c>
      <c r="D28" s="5">
        <f t="shared" si="2"/>
        <v>1419</v>
      </c>
      <c r="E28" s="5">
        <f t="shared" si="3"/>
        <v>73502</v>
      </c>
    </row>
    <row r="29" spans="1:5" ht="15" customHeight="1" x14ac:dyDescent="0.2">
      <c r="A29" s="6" t="s">
        <v>16</v>
      </c>
      <c r="B29" s="7">
        <v>3257</v>
      </c>
      <c r="C29" s="7">
        <v>2830</v>
      </c>
      <c r="D29" s="5">
        <f t="shared" si="2"/>
        <v>427</v>
      </c>
      <c r="E29" s="5">
        <f t="shared" si="3"/>
        <v>73929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73725</v>
      </c>
    </row>
    <row r="31" spans="1:5" ht="15" customHeight="1" x14ac:dyDescent="0.2">
      <c r="A31" s="6" t="s">
        <v>18</v>
      </c>
      <c r="B31" s="7">
        <v>3614</v>
      </c>
      <c r="C31" s="7">
        <v>2396</v>
      </c>
      <c r="D31" s="5">
        <f t="shared" si="2"/>
        <v>1218</v>
      </c>
      <c r="E31" s="5">
        <f t="shared" si="3"/>
        <v>74943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74689</v>
      </c>
    </row>
    <row r="33" spans="1:5" ht="15" customHeight="1" x14ac:dyDescent="0.2">
      <c r="A33" s="8" t="s">
        <v>22</v>
      </c>
      <c r="B33" s="9">
        <v>34819</v>
      </c>
      <c r="C33" s="9">
        <v>28556</v>
      </c>
      <c r="D33" s="10">
        <f>SUM(D21:D32)</f>
        <v>6263</v>
      </c>
      <c r="E33" s="10">
        <f>E32</f>
        <v>74689</v>
      </c>
    </row>
    <row r="34" spans="1:5" ht="15" customHeight="1" x14ac:dyDescent="0.2">
      <c r="A34" s="2" t="s">
        <v>23</v>
      </c>
      <c r="B34" s="3">
        <v>3342</v>
      </c>
      <c r="C34" s="3">
        <v>2723</v>
      </c>
      <c r="D34" s="4">
        <f t="shared" ref="D34:D45" si="4">B34-C34</f>
        <v>619</v>
      </c>
      <c r="E34" s="4">
        <f>E32+D34</f>
        <v>75308</v>
      </c>
    </row>
    <row r="35" spans="1:5" ht="15" customHeight="1" x14ac:dyDescent="0.2">
      <c r="A35" s="6" t="s">
        <v>9</v>
      </c>
      <c r="B35" s="7">
        <v>3569</v>
      </c>
      <c r="C35" s="7">
        <v>3003</v>
      </c>
      <c r="D35" s="5">
        <f t="shared" si="4"/>
        <v>566</v>
      </c>
      <c r="E35" s="5">
        <f t="shared" ref="E35:E45" si="5">E34+D35</f>
        <v>75874</v>
      </c>
    </row>
    <row r="36" spans="1:5" ht="15" customHeight="1" x14ac:dyDescent="0.2">
      <c r="A36" s="6" t="s">
        <v>10</v>
      </c>
      <c r="B36" s="7">
        <v>4202</v>
      </c>
      <c r="C36" s="7">
        <v>3136</v>
      </c>
      <c r="D36" s="5">
        <f t="shared" si="4"/>
        <v>1066</v>
      </c>
      <c r="E36" s="5">
        <f t="shared" si="5"/>
        <v>76940</v>
      </c>
    </row>
    <row r="37" spans="1:5" ht="15" customHeight="1" x14ac:dyDescent="0.2">
      <c r="A37" s="6" t="s">
        <v>11</v>
      </c>
      <c r="B37" s="7">
        <v>3456</v>
      </c>
      <c r="C37" s="7">
        <v>2536</v>
      </c>
      <c r="D37" s="5">
        <f t="shared" si="4"/>
        <v>920</v>
      </c>
      <c r="E37" s="5">
        <f t="shared" si="5"/>
        <v>77860</v>
      </c>
    </row>
    <row r="38" spans="1:5" ht="15" customHeight="1" x14ac:dyDescent="0.2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78328</v>
      </c>
    </row>
    <row r="39" spans="1:5" ht="15" customHeight="1" x14ac:dyDescent="0.2">
      <c r="A39" s="6" t="s">
        <v>13</v>
      </c>
      <c r="B39" s="7">
        <v>4177</v>
      </c>
      <c r="C39" s="7">
        <v>3170</v>
      </c>
      <c r="D39" s="5">
        <f t="shared" si="4"/>
        <v>1007</v>
      </c>
      <c r="E39" s="5">
        <f t="shared" si="5"/>
        <v>79335</v>
      </c>
    </row>
    <row r="40" spans="1:5" ht="15" customHeight="1" x14ac:dyDescent="0.2">
      <c r="A40" s="6" t="s">
        <v>14</v>
      </c>
      <c r="B40" s="7">
        <v>3715</v>
      </c>
      <c r="C40" s="7">
        <v>2983</v>
      </c>
      <c r="D40" s="5">
        <f t="shared" si="4"/>
        <v>732</v>
      </c>
      <c r="E40" s="5">
        <f t="shared" si="5"/>
        <v>80067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81217</v>
      </c>
    </row>
    <row r="42" spans="1:5" ht="15" customHeight="1" x14ac:dyDescent="0.2">
      <c r="A42" s="6" t="s">
        <v>16</v>
      </c>
      <c r="B42" s="7">
        <v>3831</v>
      </c>
      <c r="C42" s="7">
        <v>3066</v>
      </c>
      <c r="D42" s="5">
        <f t="shared" si="4"/>
        <v>765</v>
      </c>
      <c r="E42" s="5">
        <f t="shared" si="5"/>
        <v>81982</v>
      </c>
    </row>
    <row r="43" spans="1:5" ht="15" customHeight="1" x14ac:dyDescent="0.2">
      <c r="A43" s="6" t="s">
        <v>17</v>
      </c>
      <c r="B43" s="7">
        <v>3400</v>
      </c>
      <c r="C43" s="7">
        <v>3932</v>
      </c>
      <c r="D43" s="5">
        <f t="shared" si="4"/>
        <v>-532</v>
      </c>
      <c r="E43" s="5">
        <f t="shared" si="5"/>
        <v>81450</v>
      </c>
    </row>
    <row r="44" spans="1:5" ht="15" customHeight="1" x14ac:dyDescent="0.2">
      <c r="A44" s="6" t="s">
        <v>18</v>
      </c>
      <c r="B44" s="7">
        <v>3303</v>
      </c>
      <c r="C44" s="7">
        <v>3452</v>
      </c>
      <c r="D44" s="5">
        <f t="shared" si="4"/>
        <v>-149</v>
      </c>
      <c r="E44" s="5">
        <f t="shared" si="5"/>
        <v>81301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80233</v>
      </c>
    </row>
    <row r="46" spans="1:5" ht="15" customHeight="1" x14ac:dyDescent="0.2">
      <c r="A46" s="8" t="s">
        <v>24</v>
      </c>
      <c r="B46" s="9">
        <v>43423</v>
      </c>
      <c r="C46" s="9">
        <v>37879</v>
      </c>
      <c r="D46" s="10">
        <f>SUM(D34:D45)</f>
        <v>5544</v>
      </c>
      <c r="E46" s="10">
        <f>E45</f>
        <v>80233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80510</v>
      </c>
    </row>
    <row r="48" spans="1:5" ht="15" customHeight="1" x14ac:dyDescent="0.2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80722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80795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81336</v>
      </c>
    </row>
    <row r="51" spans="1:5" ht="15" customHeight="1" x14ac:dyDescent="0.2">
      <c r="A51" s="6" t="s">
        <v>12</v>
      </c>
      <c r="B51" s="7">
        <v>3485</v>
      </c>
      <c r="C51" s="7">
        <v>3139</v>
      </c>
      <c r="D51" s="5">
        <f t="shared" si="6"/>
        <v>346</v>
      </c>
      <c r="E51" s="5">
        <f t="shared" si="7"/>
        <v>81682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82444</v>
      </c>
    </row>
    <row r="53" spans="1:5" ht="15" customHeight="1" x14ac:dyDescent="0.2">
      <c r="A53" s="6" t="s">
        <v>14</v>
      </c>
      <c r="B53" s="7">
        <v>4116</v>
      </c>
      <c r="C53" s="7">
        <v>2946</v>
      </c>
      <c r="D53" s="5">
        <f t="shared" si="6"/>
        <v>1170</v>
      </c>
      <c r="E53" s="5">
        <f t="shared" si="7"/>
        <v>83614</v>
      </c>
    </row>
    <row r="54" spans="1:5" ht="15" customHeight="1" x14ac:dyDescent="0.2">
      <c r="A54" s="6" t="s">
        <v>15</v>
      </c>
      <c r="B54" s="7">
        <v>4293</v>
      </c>
      <c r="C54" s="7">
        <v>3203</v>
      </c>
      <c r="D54" s="5">
        <f t="shared" si="6"/>
        <v>1090</v>
      </c>
      <c r="E54" s="5">
        <f t="shared" si="7"/>
        <v>84704</v>
      </c>
    </row>
    <row r="55" spans="1:5" ht="15" customHeight="1" x14ac:dyDescent="0.2">
      <c r="A55" s="6" t="s">
        <v>16</v>
      </c>
      <c r="B55" s="7">
        <v>4238</v>
      </c>
      <c r="C55" s="7">
        <v>3084</v>
      </c>
      <c r="D55" s="5">
        <f t="shared" si="6"/>
        <v>1154</v>
      </c>
      <c r="E55" s="5">
        <f t="shared" si="7"/>
        <v>85858</v>
      </c>
    </row>
    <row r="56" spans="1:5" ht="15" customHeight="1" x14ac:dyDescent="0.2">
      <c r="A56" s="6" t="s">
        <v>17</v>
      </c>
      <c r="B56" s="7">
        <v>4113</v>
      </c>
      <c r="C56" s="7">
        <v>3436</v>
      </c>
      <c r="D56" s="5">
        <f t="shared" si="6"/>
        <v>677</v>
      </c>
      <c r="E56" s="5">
        <f t="shared" si="7"/>
        <v>86535</v>
      </c>
    </row>
    <row r="57" spans="1:5" ht="15" customHeight="1" x14ac:dyDescent="0.2">
      <c r="A57" s="6" t="s">
        <v>18</v>
      </c>
      <c r="B57" s="7">
        <v>3609</v>
      </c>
      <c r="C57" s="7">
        <v>3113</v>
      </c>
      <c r="D57" s="5">
        <f t="shared" si="6"/>
        <v>496</v>
      </c>
      <c r="E57" s="5">
        <f t="shared" si="7"/>
        <v>87031</v>
      </c>
    </row>
    <row r="58" spans="1:5" ht="15" customHeight="1" x14ac:dyDescent="0.2">
      <c r="A58" s="6" t="s">
        <v>19</v>
      </c>
      <c r="B58" s="7">
        <v>3038</v>
      </c>
      <c r="C58" s="7">
        <v>3711</v>
      </c>
      <c r="D58" s="5">
        <f t="shared" si="6"/>
        <v>-673</v>
      </c>
      <c r="E58" s="5">
        <f t="shared" si="7"/>
        <v>86358</v>
      </c>
    </row>
    <row r="59" spans="1:5" ht="15" customHeight="1" x14ac:dyDescent="0.2">
      <c r="A59" s="8" t="s">
        <v>34</v>
      </c>
      <c r="B59" s="9">
        <v>44056</v>
      </c>
      <c r="C59" s="9">
        <v>37931</v>
      </c>
      <c r="D59" s="10">
        <f>SUM(D47:D58)</f>
        <v>6125</v>
      </c>
      <c r="E59" s="10">
        <f>E58</f>
        <v>86358</v>
      </c>
    </row>
    <row r="60" spans="1:5" ht="15" customHeight="1" x14ac:dyDescent="0.2">
      <c r="A60" s="2" t="s">
        <v>35</v>
      </c>
      <c r="B60" s="3">
        <v>4515</v>
      </c>
      <c r="C60" s="3">
        <v>3257</v>
      </c>
      <c r="D60" s="4">
        <f t="shared" ref="D60:D71" si="8">B60-C60</f>
        <v>1258</v>
      </c>
      <c r="E60" s="4">
        <f>E58+D60</f>
        <v>87616</v>
      </c>
    </row>
    <row r="61" spans="1:5" ht="15" customHeight="1" x14ac:dyDescent="0.2">
      <c r="A61" s="6" t="s">
        <v>9</v>
      </c>
      <c r="B61" s="7">
        <v>4133</v>
      </c>
      <c r="C61" s="7">
        <v>3783</v>
      </c>
      <c r="D61" s="5">
        <f t="shared" si="8"/>
        <v>350</v>
      </c>
      <c r="E61" s="5">
        <f t="shared" ref="E61:E71" si="9">E60+D61</f>
        <v>87966</v>
      </c>
    </row>
    <row r="62" spans="1:5" ht="15" customHeight="1" x14ac:dyDescent="0.2">
      <c r="A62" s="6" t="s">
        <v>10</v>
      </c>
      <c r="B62" s="7">
        <v>3779</v>
      </c>
      <c r="C62" s="7">
        <v>3376</v>
      </c>
      <c r="D62" s="5">
        <f t="shared" si="8"/>
        <v>403</v>
      </c>
      <c r="E62" s="5">
        <f t="shared" si="9"/>
        <v>88369</v>
      </c>
    </row>
    <row r="63" spans="1:5" ht="15" customHeight="1" x14ac:dyDescent="0.2">
      <c r="A63" s="6" t="s">
        <v>11</v>
      </c>
      <c r="B63" s="7">
        <v>4201</v>
      </c>
      <c r="C63" s="7">
        <v>2971</v>
      </c>
      <c r="D63" s="5">
        <f t="shared" si="8"/>
        <v>1230</v>
      </c>
      <c r="E63" s="5">
        <f t="shared" si="9"/>
        <v>89599</v>
      </c>
    </row>
    <row r="64" spans="1:5" ht="15" customHeight="1" x14ac:dyDescent="0.2">
      <c r="A64" s="6" t="s">
        <v>12</v>
      </c>
      <c r="B64" s="7">
        <v>3809</v>
      </c>
      <c r="C64" s="7">
        <v>3395</v>
      </c>
      <c r="D64" s="5">
        <f t="shared" si="8"/>
        <v>414</v>
      </c>
      <c r="E64" s="5">
        <f t="shared" si="9"/>
        <v>90013</v>
      </c>
    </row>
    <row r="65" spans="1:5" ht="15" customHeight="1" x14ac:dyDescent="0.2">
      <c r="A65" s="6" t="s">
        <v>13</v>
      </c>
      <c r="B65" s="7">
        <v>5305</v>
      </c>
      <c r="C65" s="7">
        <v>3201</v>
      </c>
      <c r="D65" s="5">
        <f t="shared" si="8"/>
        <v>2104</v>
      </c>
      <c r="E65" s="5">
        <f t="shared" si="9"/>
        <v>92117</v>
      </c>
    </row>
    <row r="66" spans="1:5" ht="15" customHeight="1" x14ac:dyDescent="0.2">
      <c r="A66" s="6" t="s">
        <v>14</v>
      </c>
      <c r="B66" s="7">
        <v>4312</v>
      </c>
      <c r="C66" s="7">
        <v>3795</v>
      </c>
      <c r="D66" s="5">
        <f t="shared" si="8"/>
        <v>517</v>
      </c>
      <c r="E66" s="5">
        <f t="shared" si="9"/>
        <v>92634</v>
      </c>
    </row>
    <row r="67" spans="1:5" ht="15" customHeight="1" x14ac:dyDescent="0.2">
      <c r="A67" s="6" t="s">
        <v>15</v>
      </c>
      <c r="B67" s="7">
        <v>4929</v>
      </c>
      <c r="C67" s="7">
        <v>3385</v>
      </c>
      <c r="D67" s="5">
        <f t="shared" si="8"/>
        <v>1544</v>
      </c>
      <c r="E67" s="5">
        <f t="shared" si="9"/>
        <v>94178</v>
      </c>
    </row>
    <row r="68" spans="1:5" ht="15" customHeight="1" x14ac:dyDescent="0.2">
      <c r="A68" s="6" t="s">
        <v>16</v>
      </c>
      <c r="B68" s="7">
        <v>4674</v>
      </c>
      <c r="C68" s="7">
        <v>3374</v>
      </c>
      <c r="D68" s="5">
        <f t="shared" si="8"/>
        <v>1300</v>
      </c>
      <c r="E68" s="5">
        <f t="shared" si="9"/>
        <v>95478</v>
      </c>
    </row>
    <row r="69" spans="1:5" ht="13.5" customHeight="1" x14ac:dyDescent="0.2">
      <c r="A69" s="6" t="s">
        <v>17</v>
      </c>
      <c r="B69" s="7">
        <v>4250</v>
      </c>
      <c r="C69" s="7">
        <v>3749</v>
      </c>
      <c r="D69" s="5">
        <f t="shared" si="8"/>
        <v>501</v>
      </c>
      <c r="E69" s="5">
        <f t="shared" si="9"/>
        <v>95979</v>
      </c>
    </row>
    <row r="70" spans="1:5" ht="15" customHeight="1" x14ac:dyDescent="0.2">
      <c r="A70" s="6" t="s">
        <v>18</v>
      </c>
      <c r="B70" s="7">
        <v>3407</v>
      </c>
      <c r="C70" s="7">
        <v>3152</v>
      </c>
      <c r="D70" s="5">
        <f t="shared" si="8"/>
        <v>255</v>
      </c>
      <c r="E70" s="5">
        <f t="shared" si="9"/>
        <v>96234</v>
      </c>
    </row>
    <row r="71" spans="1:5" ht="15" customHeight="1" x14ac:dyDescent="0.2">
      <c r="A71" s="6" t="s">
        <v>19</v>
      </c>
      <c r="B71" s="7">
        <v>2898</v>
      </c>
      <c r="C71" s="7">
        <v>3842</v>
      </c>
      <c r="D71" s="5">
        <f t="shared" si="8"/>
        <v>-944</v>
      </c>
      <c r="E71" s="5">
        <f t="shared" si="9"/>
        <v>95290</v>
      </c>
    </row>
    <row r="72" spans="1:5" ht="15" customHeight="1" x14ac:dyDescent="0.2">
      <c r="A72" s="8" t="s">
        <v>38</v>
      </c>
      <c r="B72" s="9">
        <v>50212</v>
      </c>
      <c r="C72" s="9">
        <v>41280</v>
      </c>
      <c r="D72" s="10">
        <f>SUM(D60:D71)</f>
        <v>8932</v>
      </c>
      <c r="E72" s="10">
        <f>E71</f>
        <v>95290</v>
      </c>
    </row>
    <row r="73" spans="1:5" ht="12.75" customHeight="1" x14ac:dyDescent="0.2">
      <c r="A73" s="2" t="s">
        <v>39</v>
      </c>
      <c r="B73" s="3">
        <v>4518</v>
      </c>
      <c r="C73" s="3">
        <v>3870</v>
      </c>
      <c r="D73" s="4">
        <f t="shared" ref="D73:D84" si="10">B73-C73</f>
        <v>648</v>
      </c>
      <c r="E73" s="4">
        <f>E71+D73</f>
        <v>95938</v>
      </c>
    </row>
    <row r="74" spans="1:5" ht="15" customHeight="1" x14ac:dyDescent="0.2">
      <c r="A74" s="6" t="s">
        <v>9</v>
      </c>
      <c r="B74" s="7">
        <v>4785</v>
      </c>
      <c r="C74" s="7">
        <v>3986</v>
      </c>
      <c r="D74" s="5">
        <f t="shared" si="10"/>
        <v>799</v>
      </c>
      <c r="E74" s="5">
        <f t="shared" ref="E74:E84" si="11">E73+D74</f>
        <v>96737</v>
      </c>
    </row>
    <row r="75" spans="1:5" ht="15" customHeight="1" x14ac:dyDescent="0.2">
      <c r="A75" s="6" t="s">
        <v>10</v>
      </c>
      <c r="B75" s="7">
        <v>4178</v>
      </c>
      <c r="C75" s="7">
        <v>3783</v>
      </c>
      <c r="D75" s="5">
        <f t="shared" si="10"/>
        <v>395</v>
      </c>
      <c r="E75" s="5">
        <f t="shared" si="11"/>
        <v>97132</v>
      </c>
    </row>
    <row r="76" spans="1:5" ht="15" customHeight="1" x14ac:dyDescent="0.2">
      <c r="A76" s="6" t="s">
        <v>11</v>
      </c>
      <c r="B76" s="7">
        <v>3881</v>
      </c>
      <c r="C76" s="7">
        <v>3106</v>
      </c>
      <c r="D76" s="5">
        <f t="shared" si="10"/>
        <v>775</v>
      </c>
      <c r="E76" s="5">
        <f t="shared" si="11"/>
        <v>97907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97907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97907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97907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97907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97907</v>
      </c>
    </row>
    <row r="82" spans="1:5" ht="13.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97907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97907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97907</v>
      </c>
    </row>
    <row r="85" spans="1:5" ht="15" customHeight="1" x14ac:dyDescent="0.2">
      <c r="A85" s="8" t="s">
        <v>37</v>
      </c>
      <c r="B85" s="9">
        <v>17362</v>
      </c>
      <c r="C85" s="9">
        <v>14745</v>
      </c>
      <c r="D85" s="10">
        <f>SUM(D73:D84)</f>
        <v>2617</v>
      </c>
      <c r="E85" s="10">
        <f>E84</f>
        <v>97907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4.75" customHeight="1" x14ac:dyDescent="0.2">
      <c r="A88" s="18" t="s">
        <v>40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1"/>
  <sheetViews>
    <sheetView showGridLines="0" tabSelected="1" zoomScaleNormal="100" workbookViewId="0">
      <pane ySplit="7" topLeftCell="A68" activePane="bottomLeft" state="frozen"/>
      <selection pane="bottomLeft" activeCell="E89" sqref="E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5895</v>
      </c>
      <c r="D8" s="4">
        <f t="shared" ref="D8:D19" si="0">B8-C8</f>
        <v>294</v>
      </c>
      <c r="E8" s="5">
        <v>198779</v>
      </c>
    </row>
    <row r="9" spans="1:5" ht="15" customHeight="1" x14ac:dyDescent="0.2">
      <c r="A9" s="6" t="s">
        <v>9</v>
      </c>
      <c r="B9" s="7">
        <v>7131</v>
      </c>
      <c r="C9" s="7">
        <v>5529</v>
      </c>
      <c r="D9" s="5">
        <f t="shared" si="0"/>
        <v>1602</v>
      </c>
      <c r="E9" s="5">
        <f t="shared" ref="E9:E19" si="1">E8+D9</f>
        <v>200381</v>
      </c>
    </row>
    <row r="10" spans="1:5" ht="15" customHeight="1" x14ac:dyDescent="0.2">
      <c r="A10" s="6" t="s">
        <v>10</v>
      </c>
      <c r="B10" s="7">
        <v>6290</v>
      </c>
      <c r="C10" s="7">
        <v>6535</v>
      </c>
      <c r="D10" s="5">
        <f t="shared" si="0"/>
        <v>-245</v>
      </c>
      <c r="E10" s="5">
        <f t="shared" si="1"/>
        <v>200136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197003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195405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196437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198026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200157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202198</v>
      </c>
    </row>
    <row r="17" spans="1:5" ht="15" customHeight="1" x14ac:dyDescent="0.2">
      <c r="A17" s="6" t="s">
        <v>17</v>
      </c>
      <c r="B17" s="7">
        <v>7590</v>
      </c>
      <c r="C17" s="7">
        <v>6160</v>
      </c>
      <c r="D17" s="5">
        <f t="shared" si="0"/>
        <v>1430</v>
      </c>
      <c r="E17" s="5">
        <f t="shared" si="1"/>
        <v>203628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204550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204002</v>
      </c>
    </row>
    <row r="20" spans="1:5" ht="15" customHeight="1" x14ac:dyDescent="0.2">
      <c r="A20" s="8" t="s">
        <v>20</v>
      </c>
      <c r="B20" s="9">
        <v>74105</v>
      </c>
      <c r="C20" s="9">
        <v>68588</v>
      </c>
      <c r="D20" s="9">
        <f>SUM(D8:D19)</f>
        <v>5517</v>
      </c>
      <c r="E20" s="10">
        <f>E19</f>
        <v>204002</v>
      </c>
    </row>
    <row r="21" spans="1:5" ht="15" customHeight="1" x14ac:dyDescent="0.2">
      <c r="A21" s="2" t="s">
        <v>21</v>
      </c>
      <c r="B21" s="3">
        <v>8367</v>
      </c>
      <c r="C21" s="3">
        <v>6585</v>
      </c>
      <c r="D21" s="4">
        <f t="shared" ref="D21:D32" si="2">B21-C21</f>
        <v>1782</v>
      </c>
      <c r="E21" s="4">
        <f>E19+D21</f>
        <v>205784</v>
      </c>
    </row>
    <row r="22" spans="1:5" ht="15" customHeight="1" x14ac:dyDescent="0.2">
      <c r="A22" s="6" t="s">
        <v>9</v>
      </c>
      <c r="B22" s="7">
        <v>9414</v>
      </c>
      <c r="C22" s="7">
        <v>6478</v>
      </c>
      <c r="D22" s="5">
        <f t="shared" si="2"/>
        <v>2936</v>
      </c>
      <c r="E22" s="5">
        <f t="shared" ref="E22:E32" si="3">E21+D22</f>
        <v>208720</v>
      </c>
    </row>
    <row r="23" spans="1:5" ht="15" customHeight="1" x14ac:dyDescent="0.2">
      <c r="A23" s="6" t="s">
        <v>10</v>
      </c>
      <c r="B23" s="7">
        <v>8278</v>
      </c>
      <c r="C23" s="7">
        <v>7059</v>
      </c>
      <c r="D23" s="5">
        <f t="shared" si="2"/>
        <v>1219</v>
      </c>
      <c r="E23" s="5">
        <f t="shared" si="3"/>
        <v>209939</v>
      </c>
    </row>
    <row r="24" spans="1:5" ht="15" customHeight="1" x14ac:dyDescent="0.2">
      <c r="A24" s="6" t="s">
        <v>11</v>
      </c>
      <c r="B24" s="7">
        <v>7763</v>
      </c>
      <c r="C24" s="7">
        <v>6514</v>
      </c>
      <c r="D24" s="5">
        <f t="shared" si="2"/>
        <v>1249</v>
      </c>
      <c r="E24" s="5">
        <f t="shared" si="3"/>
        <v>211188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213008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215188</v>
      </c>
    </row>
    <row r="27" spans="1:5" ht="15" customHeight="1" x14ac:dyDescent="0.2">
      <c r="A27" s="6" t="s">
        <v>14</v>
      </c>
      <c r="B27" s="7">
        <v>9126</v>
      </c>
      <c r="C27" s="7">
        <v>7312</v>
      </c>
      <c r="D27" s="5">
        <f t="shared" si="2"/>
        <v>1814</v>
      </c>
      <c r="E27" s="5">
        <f t="shared" si="3"/>
        <v>217002</v>
      </c>
    </row>
    <row r="28" spans="1:5" ht="15" customHeight="1" x14ac:dyDescent="0.2">
      <c r="A28" s="6" t="s">
        <v>15</v>
      </c>
      <c r="B28" s="7">
        <v>9689</v>
      </c>
      <c r="C28" s="7">
        <v>7882</v>
      </c>
      <c r="D28" s="5">
        <f t="shared" si="2"/>
        <v>1807</v>
      </c>
      <c r="E28" s="5">
        <f t="shared" si="3"/>
        <v>218809</v>
      </c>
    </row>
    <row r="29" spans="1:5" ht="15" customHeight="1" x14ac:dyDescent="0.2">
      <c r="A29" s="6" t="s">
        <v>16</v>
      </c>
      <c r="B29" s="17">
        <v>9938</v>
      </c>
      <c r="C29" s="7">
        <v>8012</v>
      </c>
      <c r="D29" s="5">
        <f t="shared" si="2"/>
        <v>1926</v>
      </c>
      <c r="E29" s="5">
        <f t="shared" si="3"/>
        <v>220735</v>
      </c>
    </row>
    <row r="30" spans="1:5" ht="15" customHeight="1" x14ac:dyDescent="0.2">
      <c r="A30" s="6" t="s">
        <v>17</v>
      </c>
      <c r="B30" s="7">
        <v>9619</v>
      </c>
      <c r="C30" s="7">
        <v>7723</v>
      </c>
      <c r="D30" s="5">
        <f t="shared" si="2"/>
        <v>1896</v>
      </c>
      <c r="E30" s="5">
        <f t="shared" si="3"/>
        <v>222631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223915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222061</v>
      </c>
    </row>
    <row r="33" spans="1:5" ht="15" customHeight="1" x14ac:dyDescent="0.2">
      <c r="A33" s="8" t="s">
        <v>22</v>
      </c>
      <c r="B33" s="9">
        <v>105697</v>
      </c>
      <c r="C33" s="9">
        <v>87638</v>
      </c>
      <c r="D33" s="10">
        <f>SUM(D21:D32)</f>
        <v>18059</v>
      </c>
      <c r="E33" s="10">
        <f>E32</f>
        <v>222061</v>
      </c>
    </row>
    <row r="34" spans="1:5" ht="15" customHeight="1" x14ac:dyDescent="0.2">
      <c r="A34" s="2" t="s">
        <v>23</v>
      </c>
      <c r="B34" s="15">
        <v>10068</v>
      </c>
      <c r="C34" s="3">
        <v>8579</v>
      </c>
      <c r="D34" s="4">
        <f t="shared" ref="D34:D45" si="4">B34-C34</f>
        <v>1489</v>
      </c>
      <c r="E34" s="4">
        <f>E32+D34</f>
        <v>223550</v>
      </c>
    </row>
    <row r="35" spans="1:5" ht="15" customHeight="1" x14ac:dyDescent="0.2">
      <c r="A35" s="6" t="s">
        <v>9</v>
      </c>
      <c r="B35" s="7">
        <v>10641</v>
      </c>
      <c r="C35" s="7">
        <v>8225</v>
      </c>
      <c r="D35" s="5">
        <f t="shared" si="4"/>
        <v>2416</v>
      </c>
      <c r="E35" s="5">
        <f t="shared" ref="E35:E45" si="5">E34+D35</f>
        <v>225966</v>
      </c>
    </row>
    <row r="36" spans="1:5" ht="15" customHeight="1" x14ac:dyDescent="0.2">
      <c r="A36" s="6" t="s">
        <v>10</v>
      </c>
      <c r="B36" s="7">
        <v>10418</v>
      </c>
      <c r="C36" s="7">
        <v>10007</v>
      </c>
      <c r="D36" s="5">
        <f t="shared" si="4"/>
        <v>411</v>
      </c>
      <c r="E36" s="5">
        <f t="shared" si="5"/>
        <v>226377</v>
      </c>
    </row>
    <row r="37" spans="1:5" ht="15" customHeight="1" x14ac:dyDescent="0.2">
      <c r="A37" s="6" t="s">
        <v>11</v>
      </c>
      <c r="B37" s="7">
        <v>9177</v>
      </c>
      <c r="C37" s="7">
        <v>8538</v>
      </c>
      <c r="D37" s="5">
        <f t="shared" si="4"/>
        <v>639</v>
      </c>
      <c r="E37" s="5">
        <f t="shared" si="5"/>
        <v>227016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228972</v>
      </c>
    </row>
    <row r="39" spans="1:5" ht="15" customHeight="1" x14ac:dyDescent="0.2">
      <c r="A39" s="6" t="s">
        <v>13</v>
      </c>
      <c r="B39" s="7">
        <v>10169</v>
      </c>
      <c r="C39" s="7">
        <v>8594</v>
      </c>
      <c r="D39" s="5">
        <f t="shared" si="4"/>
        <v>1575</v>
      </c>
      <c r="E39" s="5">
        <f t="shared" si="5"/>
        <v>230547</v>
      </c>
    </row>
    <row r="40" spans="1:5" ht="15" customHeight="1" x14ac:dyDescent="0.2">
      <c r="A40" s="6" t="s">
        <v>14</v>
      </c>
      <c r="B40" s="7">
        <v>10769</v>
      </c>
      <c r="C40" s="7">
        <v>8208</v>
      </c>
      <c r="D40" s="5">
        <f t="shared" si="4"/>
        <v>2561</v>
      </c>
      <c r="E40" s="5">
        <f t="shared" si="5"/>
        <v>233108</v>
      </c>
    </row>
    <row r="41" spans="1:5" ht="15" customHeight="1" x14ac:dyDescent="0.2">
      <c r="A41" s="6" t="s">
        <v>15</v>
      </c>
      <c r="B41" s="7">
        <v>11506</v>
      </c>
      <c r="C41" s="7">
        <v>9186</v>
      </c>
      <c r="D41" s="5">
        <f t="shared" si="4"/>
        <v>2320</v>
      </c>
      <c r="E41" s="5">
        <f t="shared" si="5"/>
        <v>235428</v>
      </c>
    </row>
    <row r="42" spans="1:5" ht="15" customHeight="1" x14ac:dyDescent="0.2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237463</v>
      </c>
    </row>
    <row r="43" spans="1:5" ht="15" customHeight="1" x14ac:dyDescent="0.2">
      <c r="A43" s="6" t="s">
        <v>17</v>
      </c>
      <c r="B43" s="7">
        <v>9534</v>
      </c>
      <c r="C43" s="7">
        <v>8458</v>
      </c>
      <c r="D43" s="5">
        <f t="shared" si="4"/>
        <v>1076</v>
      </c>
      <c r="E43" s="5">
        <f t="shared" si="5"/>
        <v>238539</v>
      </c>
    </row>
    <row r="44" spans="1:5" ht="15" customHeight="1" x14ac:dyDescent="0.2">
      <c r="A44" s="6" t="s">
        <v>18</v>
      </c>
      <c r="B44" s="7">
        <v>9456</v>
      </c>
      <c r="C44" s="7">
        <v>8709</v>
      </c>
      <c r="D44" s="5">
        <f t="shared" si="4"/>
        <v>747</v>
      </c>
      <c r="E44" s="5">
        <f t="shared" si="5"/>
        <v>239286</v>
      </c>
    </row>
    <row r="45" spans="1:5" ht="15" customHeight="1" x14ac:dyDescent="0.2">
      <c r="A45" s="6" t="s">
        <v>19</v>
      </c>
      <c r="B45" s="7">
        <v>6768</v>
      </c>
      <c r="C45" s="7">
        <v>9389</v>
      </c>
      <c r="D45" s="5">
        <f t="shared" si="4"/>
        <v>-2621</v>
      </c>
      <c r="E45" s="5">
        <f t="shared" si="5"/>
        <v>236665</v>
      </c>
    </row>
    <row r="46" spans="1:5" ht="15" customHeight="1" x14ac:dyDescent="0.2">
      <c r="A46" s="8" t="s">
        <v>24</v>
      </c>
      <c r="B46" s="9">
        <v>119680</v>
      </c>
      <c r="C46" s="9">
        <v>105076</v>
      </c>
      <c r="D46" s="10">
        <f>SUM(D34:D45)</f>
        <v>14604</v>
      </c>
      <c r="E46" s="10">
        <f>E45</f>
        <v>236665</v>
      </c>
    </row>
    <row r="47" spans="1:5" ht="15" customHeight="1" x14ac:dyDescent="0.2">
      <c r="A47" s="2" t="s">
        <v>25</v>
      </c>
      <c r="B47" s="3">
        <v>10076</v>
      </c>
      <c r="C47" s="3">
        <v>8888</v>
      </c>
      <c r="D47" s="4">
        <f t="shared" ref="D47:D58" si="6">B47-C47</f>
        <v>1188</v>
      </c>
      <c r="E47" s="4">
        <f>E45+D47</f>
        <v>237853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239866</v>
      </c>
    </row>
    <row r="49" spans="1:5" ht="15" customHeight="1" x14ac:dyDescent="0.2">
      <c r="A49" s="6" t="s">
        <v>10</v>
      </c>
      <c r="B49" s="7">
        <v>11724</v>
      </c>
      <c r="C49" s="7">
        <v>9878</v>
      </c>
      <c r="D49" s="5">
        <f t="shared" si="6"/>
        <v>1846</v>
      </c>
      <c r="E49" s="5">
        <f t="shared" si="7"/>
        <v>241712</v>
      </c>
    </row>
    <row r="50" spans="1:5" ht="15" customHeight="1" x14ac:dyDescent="0.2">
      <c r="A50" s="6" t="s">
        <v>11</v>
      </c>
      <c r="B50" s="7">
        <v>9458</v>
      </c>
      <c r="C50" s="7">
        <v>8538</v>
      </c>
      <c r="D50" s="5">
        <f t="shared" si="6"/>
        <v>920</v>
      </c>
      <c r="E50" s="5">
        <f t="shared" si="7"/>
        <v>242632</v>
      </c>
    </row>
    <row r="51" spans="1:5" ht="15" customHeight="1" x14ac:dyDescent="0.2">
      <c r="A51" s="6" t="s">
        <v>12</v>
      </c>
      <c r="B51" s="7">
        <v>10870</v>
      </c>
      <c r="C51" s="7">
        <v>9719</v>
      </c>
      <c r="D51" s="5">
        <f t="shared" si="6"/>
        <v>1151</v>
      </c>
      <c r="E51" s="5">
        <f t="shared" si="7"/>
        <v>243783</v>
      </c>
    </row>
    <row r="52" spans="1:5" ht="17.25" customHeight="1" x14ac:dyDescent="0.2">
      <c r="A52" s="6" t="s">
        <v>13</v>
      </c>
      <c r="B52" s="7">
        <v>11341</v>
      </c>
      <c r="C52" s="7">
        <v>9750</v>
      </c>
      <c r="D52" s="5">
        <f t="shared" si="6"/>
        <v>1591</v>
      </c>
      <c r="E52" s="5">
        <f t="shared" si="7"/>
        <v>245374</v>
      </c>
    </row>
    <row r="53" spans="1:5" ht="15" customHeight="1" x14ac:dyDescent="0.2">
      <c r="A53" s="6" t="s">
        <v>14</v>
      </c>
      <c r="B53" s="7">
        <v>10490</v>
      </c>
      <c r="C53" s="7">
        <v>9360</v>
      </c>
      <c r="D53" s="5">
        <f t="shared" si="6"/>
        <v>1130</v>
      </c>
      <c r="E53" s="5">
        <f t="shared" si="7"/>
        <v>246504</v>
      </c>
    </row>
    <row r="54" spans="1:5" ht="15" customHeight="1" x14ac:dyDescent="0.2">
      <c r="A54" s="6" t="s">
        <v>15</v>
      </c>
      <c r="B54" s="7">
        <v>12229</v>
      </c>
      <c r="C54" s="7">
        <v>9857</v>
      </c>
      <c r="D54" s="5">
        <f t="shared" si="6"/>
        <v>2372</v>
      </c>
      <c r="E54" s="5">
        <f t="shared" si="7"/>
        <v>248876</v>
      </c>
    </row>
    <row r="55" spans="1:5" ht="15" customHeight="1" x14ac:dyDescent="0.2">
      <c r="A55" s="6" t="s">
        <v>16</v>
      </c>
      <c r="B55" s="7">
        <v>10471</v>
      </c>
      <c r="C55" s="7">
        <v>9183</v>
      </c>
      <c r="D55" s="5">
        <f t="shared" si="6"/>
        <v>1288</v>
      </c>
      <c r="E55" s="5">
        <f t="shared" si="7"/>
        <v>250164</v>
      </c>
    </row>
    <row r="56" spans="1:5" ht="15" customHeight="1" x14ac:dyDescent="0.2">
      <c r="A56" s="6" t="s">
        <v>17</v>
      </c>
      <c r="B56" s="7">
        <v>10986</v>
      </c>
      <c r="C56" s="7">
        <v>9618</v>
      </c>
      <c r="D56" s="5">
        <f t="shared" si="6"/>
        <v>1368</v>
      </c>
      <c r="E56" s="5">
        <f t="shared" si="7"/>
        <v>251532</v>
      </c>
    </row>
    <row r="57" spans="1:5" ht="15" customHeight="1" x14ac:dyDescent="0.2">
      <c r="A57" s="6" t="s">
        <v>18</v>
      </c>
      <c r="B57" s="7">
        <v>9661</v>
      </c>
      <c r="C57" s="7">
        <v>9244</v>
      </c>
      <c r="D57" s="5">
        <f t="shared" si="6"/>
        <v>417</v>
      </c>
      <c r="E57" s="5">
        <f t="shared" si="7"/>
        <v>251949</v>
      </c>
    </row>
    <row r="58" spans="1:5" ht="15" customHeight="1" x14ac:dyDescent="0.2">
      <c r="A58" s="6" t="s">
        <v>19</v>
      </c>
      <c r="B58" s="7">
        <v>7587</v>
      </c>
      <c r="C58" s="7">
        <v>9691</v>
      </c>
      <c r="D58" s="5">
        <f t="shared" si="6"/>
        <v>-2104</v>
      </c>
      <c r="E58" s="5">
        <f t="shared" si="7"/>
        <v>249845</v>
      </c>
    </row>
    <row r="59" spans="1:5" ht="15" customHeight="1" x14ac:dyDescent="0.2">
      <c r="A59" s="8" t="s">
        <v>34</v>
      </c>
      <c r="B59" s="9">
        <v>125626</v>
      </c>
      <c r="C59" s="9">
        <v>112446</v>
      </c>
      <c r="D59" s="10">
        <f>SUM(D47:D58)</f>
        <v>13180</v>
      </c>
      <c r="E59" s="10">
        <f>E58</f>
        <v>249845</v>
      </c>
    </row>
    <row r="60" spans="1:5" ht="15" customHeight="1" x14ac:dyDescent="0.2">
      <c r="A60" s="2" t="s">
        <v>35</v>
      </c>
      <c r="B60" s="3">
        <v>11563</v>
      </c>
      <c r="C60" s="3">
        <v>10072</v>
      </c>
      <c r="D60" s="4">
        <f t="shared" ref="D60:D71" si="8">B60-C60</f>
        <v>1491</v>
      </c>
      <c r="E60" s="4">
        <f>E58+D60</f>
        <v>251336</v>
      </c>
    </row>
    <row r="61" spans="1:5" ht="15" customHeight="1" x14ac:dyDescent="0.2">
      <c r="A61" s="6" t="s">
        <v>9</v>
      </c>
      <c r="B61" s="7">
        <v>12510</v>
      </c>
      <c r="C61" s="7">
        <v>10218</v>
      </c>
      <c r="D61" s="5">
        <f t="shared" si="8"/>
        <v>2292</v>
      </c>
      <c r="E61" s="5">
        <f t="shared" ref="E61:E71" si="9">E60+D61</f>
        <v>253628</v>
      </c>
    </row>
    <row r="62" spans="1:5" ht="15" customHeight="1" x14ac:dyDescent="0.2">
      <c r="A62" s="6" t="s">
        <v>10</v>
      </c>
      <c r="B62" s="7">
        <v>11537</v>
      </c>
      <c r="C62" s="7">
        <v>10517</v>
      </c>
      <c r="D62" s="5">
        <f t="shared" si="8"/>
        <v>1020</v>
      </c>
      <c r="E62" s="5">
        <f t="shared" si="9"/>
        <v>254648</v>
      </c>
    </row>
    <row r="63" spans="1:5" ht="15" customHeight="1" x14ac:dyDescent="0.2">
      <c r="A63" s="6" t="s">
        <v>11</v>
      </c>
      <c r="B63" s="7">
        <v>11983</v>
      </c>
      <c r="C63" s="7">
        <v>10534</v>
      </c>
      <c r="D63" s="5">
        <f t="shared" si="8"/>
        <v>1449</v>
      </c>
      <c r="E63" s="5">
        <f t="shared" si="9"/>
        <v>256097</v>
      </c>
    </row>
    <row r="64" spans="1:5" ht="15" customHeight="1" x14ac:dyDescent="0.2">
      <c r="A64" s="6" t="s">
        <v>12</v>
      </c>
      <c r="B64" s="7">
        <v>11376</v>
      </c>
      <c r="C64" s="7">
        <v>10792</v>
      </c>
      <c r="D64" s="5">
        <f t="shared" si="8"/>
        <v>584</v>
      </c>
      <c r="E64" s="5">
        <f t="shared" si="9"/>
        <v>256681</v>
      </c>
    </row>
    <row r="65" spans="1:5" ht="17.25" customHeight="1" x14ac:dyDescent="0.2">
      <c r="A65" s="6" t="s">
        <v>13</v>
      </c>
      <c r="B65" s="7">
        <v>11458</v>
      </c>
      <c r="C65" s="7">
        <v>10686</v>
      </c>
      <c r="D65" s="5">
        <f t="shared" si="8"/>
        <v>772</v>
      </c>
      <c r="E65" s="5">
        <f t="shared" si="9"/>
        <v>257453</v>
      </c>
    </row>
    <row r="66" spans="1:5" ht="15" customHeight="1" x14ac:dyDescent="0.2">
      <c r="A66" s="6" t="s">
        <v>14</v>
      </c>
      <c r="B66" s="7">
        <v>11304</v>
      </c>
      <c r="C66" s="7">
        <v>11081</v>
      </c>
      <c r="D66" s="5">
        <f t="shared" si="8"/>
        <v>223</v>
      </c>
      <c r="E66" s="5">
        <f t="shared" si="9"/>
        <v>257676</v>
      </c>
    </row>
    <row r="67" spans="1:5" ht="15" customHeight="1" x14ac:dyDescent="0.2">
      <c r="A67" s="6" t="s">
        <v>15</v>
      </c>
      <c r="B67" s="7">
        <v>11999</v>
      </c>
      <c r="C67" s="7">
        <v>10828</v>
      </c>
      <c r="D67" s="5">
        <f t="shared" si="8"/>
        <v>1171</v>
      </c>
      <c r="E67" s="5">
        <f t="shared" si="9"/>
        <v>258847</v>
      </c>
    </row>
    <row r="68" spans="1:5" ht="15" customHeight="1" x14ac:dyDescent="0.2">
      <c r="A68" s="6" t="s">
        <v>16</v>
      </c>
      <c r="B68" s="7">
        <v>10957</v>
      </c>
      <c r="C68" s="7">
        <v>9797</v>
      </c>
      <c r="D68" s="5">
        <f t="shared" si="8"/>
        <v>1160</v>
      </c>
      <c r="E68" s="5">
        <f t="shared" si="9"/>
        <v>260007</v>
      </c>
    </row>
    <row r="69" spans="1:5" ht="15" customHeight="1" x14ac:dyDescent="0.2">
      <c r="A69" s="6" t="s">
        <v>17</v>
      </c>
      <c r="B69" s="7">
        <v>12029</v>
      </c>
      <c r="C69" s="7">
        <v>10604</v>
      </c>
      <c r="D69" s="5">
        <f t="shared" si="8"/>
        <v>1425</v>
      </c>
      <c r="E69" s="5">
        <f t="shared" si="9"/>
        <v>261432</v>
      </c>
    </row>
    <row r="70" spans="1:5" ht="15" customHeight="1" x14ac:dyDescent="0.2">
      <c r="A70" s="6" t="s">
        <v>18</v>
      </c>
      <c r="B70" s="7">
        <v>10027</v>
      </c>
      <c r="C70" s="7">
        <v>9874</v>
      </c>
      <c r="D70" s="5">
        <f t="shared" si="8"/>
        <v>153</v>
      </c>
      <c r="E70" s="5">
        <f t="shared" si="9"/>
        <v>261585</v>
      </c>
    </row>
    <row r="71" spans="1:5" ht="15" customHeight="1" x14ac:dyDescent="0.2">
      <c r="A71" s="6" t="s">
        <v>19</v>
      </c>
      <c r="B71" s="7">
        <v>7473</v>
      </c>
      <c r="C71" s="7">
        <v>10439</v>
      </c>
      <c r="D71" s="5">
        <f t="shared" si="8"/>
        <v>-2966</v>
      </c>
      <c r="E71" s="5">
        <f t="shared" si="9"/>
        <v>258619</v>
      </c>
    </row>
    <row r="72" spans="1:5" ht="15" customHeight="1" x14ac:dyDescent="0.2">
      <c r="A72" s="8" t="s">
        <v>38</v>
      </c>
      <c r="B72" s="9">
        <v>134216</v>
      </c>
      <c r="C72" s="9">
        <v>125442</v>
      </c>
      <c r="D72" s="10">
        <f>SUM(D60:D71)</f>
        <v>8774</v>
      </c>
      <c r="E72" s="10">
        <f>E71</f>
        <v>258619</v>
      </c>
    </row>
    <row r="73" spans="1:5" ht="15" customHeight="1" x14ac:dyDescent="0.2">
      <c r="A73" s="2" t="s">
        <v>39</v>
      </c>
      <c r="B73" s="3">
        <v>12869</v>
      </c>
      <c r="C73" s="3">
        <v>11150</v>
      </c>
      <c r="D73" s="4">
        <f t="shared" ref="D73:D84" si="10">B73-C73</f>
        <v>1719</v>
      </c>
      <c r="E73" s="4">
        <f>E71+D73</f>
        <v>260338</v>
      </c>
    </row>
    <row r="74" spans="1:5" ht="14.25" customHeight="1" x14ac:dyDescent="0.2">
      <c r="A74" s="6" t="s">
        <v>9</v>
      </c>
      <c r="B74" s="7">
        <v>14211</v>
      </c>
      <c r="C74" s="7">
        <v>10827</v>
      </c>
      <c r="D74" s="5">
        <f t="shared" si="10"/>
        <v>3384</v>
      </c>
      <c r="E74" s="5">
        <f t="shared" ref="E74:E84" si="11">E73+D74</f>
        <v>263722</v>
      </c>
    </row>
    <row r="75" spans="1:5" ht="15" customHeight="1" x14ac:dyDescent="0.2">
      <c r="A75" s="6" t="s">
        <v>10</v>
      </c>
      <c r="B75" s="7">
        <v>11983</v>
      </c>
      <c r="C75" s="7">
        <v>11013</v>
      </c>
      <c r="D75" s="5">
        <f t="shared" si="10"/>
        <v>970</v>
      </c>
      <c r="E75" s="5">
        <f t="shared" si="11"/>
        <v>264692</v>
      </c>
    </row>
    <row r="76" spans="1:5" ht="15" customHeight="1" x14ac:dyDescent="0.2">
      <c r="A76" s="6" t="s">
        <v>11</v>
      </c>
      <c r="B76" s="7">
        <v>11803</v>
      </c>
      <c r="C76" s="7">
        <v>10095</v>
      </c>
      <c r="D76" s="5">
        <f t="shared" si="10"/>
        <v>1708</v>
      </c>
      <c r="E76" s="5">
        <f t="shared" si="11"/>
        <v>266400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266400</v>
      </c>
    </row>
    <row r="78" spans="1:5" ht="17.2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266400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266400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266400</v>
      </c>
    </row>
    <row r="81" spans="1:8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266400</v>
      </c>
    </row>
    <row r="82" spans="1:8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266400</v>
      </c>
    </row>
    <row r="83" spans="1:8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266400</v>
      </c>
    </row>
    <row r="84" spans="1:8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266400</v>
      </c>
    </row>
    <row r="85" spans="1:8" ht="15" customHeight="1" x14ac:dyDescent="0.2">
      <c r="A85" s="8" t="s">
        <v>37</v>
      </c>
      <c r="B85" s="9">
        <v>50866</v>
      </c>
      <c r="C85" s="9">
        <v>43085</v>
      </c>
      <c r="D85" s="10">
        <f>SUM(D73:D84)</f>
        <v>7781</v>
      </c>
      <c r="E85" s="10">
        <f>E84</f>
        <v>266400</v>
      </c>
    </row>
    <row r="86" spans="1:8" x14ac:dyDescent="0.2">
      <c r="A86" s="11" t="s">
        <v>26</v>
      </c>
    </row>
    <row r="87" spans="1:8" x14ac:dyDescent="0.2">
      <c r="A87" s="12" t="s">
        <v>27</v>
      </c>
    </row>
    <row r="88" spans="1:8" ht="26.25" customHeight="1" x14ac:dyDescent="0.2">
      <c r="A88" s="18" t="s">
        <v>40</v>
      </c>
      <c r="B88" s="18"/>
      <c r="C88" s="18"/>
      <c r="D88" s="18"/>
      <c r="E88" s="18"/>
    </row>
    <row r="90" spans="1:8" x14ac:dyDescent="0.2">
      <c r="D90" s="25"/>
      <c r="E90" s="25"/>
      <c r="F90" s="25"/>
      <c r="G90" s="25"/>
      <c r="H90" s="25"/>
    </row>
    <row r="91" spans="1:8" x14ac:dyDescent="0.2">
      <c r="E91" s="14"/>
    </row>
  </sheetData>
  <mergeCells count="10">
    <mergeCell ref="D90:H90"/>
    <mergeCell ref="A1:E1"/>
    <mergeCell ref="A2:E2"/>
    <mergeCell ref="A4:E4"/>
    <mergeCell ref="A6:A7"/>
    <mergeCell ref="B6:B7"/>
    <mergeCell ref="C6:C7"/>
    <mergeCell ref="D6:D7"/>
    <mergeCell ref="E6:E7"/>
    <mergeCell ref="A88:E88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2025-06-02T15:51:27Z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