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0 Arquivos CBIC_ COVID 2020 e 2025\DIARIOS BDCBIC\NOVO CAGED - ano 2025\"/>
    </mc:Choice>
  </mc:AlternateContent>
  <xr:revisionPtr revIDLastSave="0" documentId="13_ncr:1_{A3D6B5B3-D6C0-44FF-85C0-449ED28144C6}" xr6:coauthVersionLast="47" xr6:coauthVersionMax="47" xr10:uidLastSave="{00000000-0000-0000-0000-000000000000}"/>
  <bookViews>
    <workbookView xWindow="-108" yWindow="-108" windowWidth="23256" windowHeight="12456" tabRatio="641" activeTab="6" xr2:uid="{00000000-000D-0000-FFFF-FFFF00000000}"/>
  </bookViews>
  <sheets>
    <sheet name="Rondônia" sheetId="1" r:id="rId1"/>
    <sheet name="Acre" sheetId="2" r:id="rId2"/>
    <sheet name="Amazonas" sheetId="3" r:id="rId3"/>
    <sheet name="Roraima" sheetId="4" r:id="rId4"/>
    <sheet name="Pará" sheetId="5" r:id="rId5"/>
    <sheet name="Amapá" sheetId="6" r:id="rId6"/>
    <sheet name="Tocantins" sheetId="7" r:id="rId7"/>
  </sheets>
  <definedNames>
    <definedName name="_xlnm.Print_Area" localSheetId="1">Acre!$A$1:$E$88</definedName>
    <definedName name="_xlnm.Print_Area" localSheetId="5">Amapá!$A$1:$E$88</definedName>
    <definedName name="_xlnm.Print_Area" localSheetId="2">Amazonas!$A$1:$E$88</definedName>
    <definedName name="_xlnm.Print_Area" localSheetId="4">Pará!$A$1:$E$88</definedName>
    <definedName name="_xlnm.Print_Area" localSheetId="0">Rondônia!$A$1:$E$88</definedName>
    <definedName name="_xlnm.Print_Area" localSheetId="3">Roraima!$A$1:$E$88</definedName>
    <definedName name="_xlnm.Print_Area" localSheetId="6">Tocantins!$A$1:$E$88</definedName>
    <definedName name="_xlnm.Print_Titles" localSheetId="1">Acre!$1:$7</definedName>
    <definedName name="_xlnm.Print_Titles" localSheetId="5">Amapá!$1:$7</definedName>
    <definedName name="_xlnm.Print_Titles" localSheetId="2">Amazonas!$1:$7</definedName>
    <definedName name="_xlnm.Print_Titles" localSheetId="4">Pará!$1:$7</definedName>
    <definedName name="_xlnm.Print_Titles" localSheetId="0">Rondônia!$1:$7</definedName>
    <definedName name="_xlnm.Print_Titles" localSheetId="3">Roraima!$1:$7</definedName>
    <definedName name="_xlnm.Print_Titles" localSheetId="6">Tocantins!$1:$7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4" i="7" l="1"/>
  <c r="D83" i="7"/>
  <c r="D82" i="7"/>
  <c r="D81" i="7"/>
  <c r="D80" i="7"/>
  <c r="D79" i="7"/>
  <c r="D78" i="7"/>
  <c r="D77" i="7"/>
  <c r="D76" i="7"/>
  <c r="D75" i="7"/>
  <c r="D74" i="7"/>
  <c r="D73" i="7"/>
  <c r="D84" i="6"/>
  <c r="D83" i="6"/>
  <c r="D82" i="6"/>
  <c r="D81" i="6"/>
  <c r="D80" i="6"/>
  <c r="D79" i="6"/>
  <c r="D78" i="6"/>
  <c r="D77" i="6"/>
  <c r="D76" i="6"/>
  <c r="D75" i="6"/>
  <c r="D74" i="6"/>
  <c r="D73" i="6"/>
  <c r="D84" i="5"/>
  <c r="D83" i="5"/>
  <c r="D82" i="5"/>
  <c r="D81" i="5"/>
  <c r="D80" i="5"/>
  <c r="D79" i="5"/>
  <c r="D78" i="5"/>
  <c r="D77" i="5"/>
  <c r="D76" i="5"/>
  <c r="D75" i="5"/>
  <c r="D74" i="5"/>
  <c r="D73" i="5"/>
  <c r="D84" i="4"/>
  <c r="D83" i="4"/>
  <c r="D82" i="4"/>
  <c r="D81" i="4"/>
  <c r="D80" i="4"/>
  <c r="D79" i="4"/>
  <c r="D78" i="4"/>
  <c r="D77" i="4"/>
  <c r="D76" i="4"/>
  <c r="D75" i="4"/>
  <c r="D74" i="4"/>
  <c r="D73" i="4"/>
  <c r="D84" i="3"/>
  <c r="D83" i="3"/>
  <c r="D82" i="3"/>
  <c r="D81" i="3"/>
  <c r="D80" i="3"/>
  <c r="D79" i="3"/>
  <c r="D78" i="3"/>
  <c r="D77" i="3"/>
  <c r="D76" i="3"/>
  <c r="D75" i="3"/>
  <c r="D74" i="3"/>
  <c r="D73" i="3"/>
  <c r="D84" i="2"/>
  <c r="D83" i="2"/>
  <c r="D82" i="2"/>
  <c r="D81" i="2"/>
  <c r="D80" i="2"/>
  <c r="D79" i="2"/>
  <c r="D78" i="2"/>
  <c r="D77" i="2"/>
  <c r="D76" i="2"/>
  <c r="D75" i="2"/>
  <c r="D74" i="2"/>
  <c r="D73" i="2"/>
  <c r="D84" i="1"/>
  <c r="D83" i="1"/>
  <c r="D82" i="1"/>
  <c r="D81" i="1"/>
  <c r="D80" i="1"/>
  <c r="D79" i="1"/>
  <c r="D78" i="1"/>
  <c r="D77" i="1"/>
  <c r="D76" i="1"/>
  <c r="D75" i="1"/>
  <c r="D74" i="1"/>
  <c r="D73" i="1"/>
  <c r="D58" i="3"/>
  <c r="D57" i="3"/>
  <c r="D71" i="6"/>
  <c r="D70" i="6"/>
  <c r="D69" i="6"/>
  <c r="D68" i="6"/>
  <c r="D67" i="6"/>
  <c r="D66" i="6"/>
  <c r="D65" i="6"/>
  <c r="D64" i="6"/>
  <c r="D63" i="6"/>
  <c r="D62" i="6"/>
  <c r="D61" i="6"/>
  <c r="D60" i="6"/>
  <c r="D71" i="5"/>
  <c r="D70" i="5"/>
  <c r="D69" i="5"/>
  <c r="D68" i="5"/>
  <c r="D67" i="5"/>
  <c r="D66" i="5"/>
  <c r="D65" i="5"/>
  <c r="D64" i="5"/>
  <c r="D63" i="5"/>
  <c r="D62" i="5"/>
  <c r="D61" i="5"/>
  <c r="D60" i="5"/>
  <c r="D71" i="4"/>
  <c r="D70" i="4"/>
  <c r="D69" i="4"/>
  <c r="D68" i="4"/>
  <c r="D67" i="4"/>
  <c r="D66" i="4"/>
  <c r="D65" i="4"/>
  <c r="D64" i="4"/>
  <c r="D63" i="4"/>
  <c r="D62" i="4"/>
  <c r="D61" i="4"/>
  <c r="D60" i="4"/>
  <c r="D71" i="3"/>
  <c r="D70" i="3"/>
  <c r="D69" i="3"/>
  <c r="D68" i="3"/>
  <c r="D67" i="3"/>
  <c r="D66" i="3"/>
  <c r="D65" i="3"/>
  <c r="D64" i="3"/>
  <c r="D63" i="3"/>
  <c r="D62" i="3"/>
  <c r="D61" i="3"/>
  <c r="D60" i="3"/>
  <c r="D71" i="2"/>
  <c r="D70" i="2"/>
  <c r="D69" i="2"/>
  <c r="D68" i="2"/>
  <c r="D67" i="2"/>
  <c r="D66" i="2"/>
  <c r="D65" i="2"/>
  <c r="D64" i="2"/>
  <c r="D63" i="2"/>
  <c r="D62" i="2"/>
  <c r="D61" i="2"/>
  <c r="D60" i="2"/>
  <c r="D71" i="1"/>
  <c r="D70" i="1"/>
  <c r="D69" i="1"/>
  <c r="D68" i="1"/>
  <c r="D67" i="1"/>
  <c r="D66" i="1"/>
  <c r="D65" i="1"/>
  <c r="D64" i="1"/>
  <c r="D63" i="1"/>
  <c r="D62" i="1"/>
  <c r="D61" i="1"/>
  <c r="D60" i="1"/>
  <c r="D58" i="7"/>
  <c r="D57" i="7"/>
  <c r="D56" i="7"/>
  <c r="D55" i="7"/>
  <c r="D54" i="7"/>
  <c r="D53" i="7"/>
  <c r="D52" i="7"/>
  <c r="D51" i="7"/>
  <c r="D50" i="7"/>
  <c r="D49" i="7"/>
  <c r="D48" i="7"/>
  <c r="D47" i="7"/>
  <c r="D85" i="7" l="1"/>
  <c r="D85" i="6"/>
  <c r="D85" i="4"/>
  <c r="D85" i="2"/>
  <c r="D85" i="5"/>
  <c r="D85" i="1"/>
  <c r="D85" i="3"/>
  <c r="D59" i="7"/>
  <c r="D72" i="6"/>
  <c r="D72" i="5"/>
  <c r="D72" i="4"/>
  <c r="D72" i="3"/>
  <c r="D72" i="2"/>
  <c r="D72" i="1"/>
  <c r="D8" i="6"/>
  <c r="D34" i="3"/>
  <c r="D21" i="6" l="1"/>
  <c r="D34" i="4"/>
  <c r="D71" i="7"/>
  <c r="D70" i="7"/>
  <c r="D69" i="7"/>
  <c r="D68" i="7"/>
  <c r="D67" i="7"/>
  <c r="D66" i="7"/>
  <c r="D65" i="7"/>
  <c r="D64" i="7"/>
  <c r="D63" i="7"/>
  <c r="D62" i="7"/>
  <c r="D61" i="7"/>
  <c r="D60" i="7"/>
  <c r="D45" i="7"/>
  <c r="D44" i="7"/>
  <c r="D43" i="7"/>
  <c r="D42" i="7"/>
  <c r="D41" i="7"/>
  <c r="D40" i="7"/>
  <c r="D39" i="7"/>
  <c r="D38" i="7"/>
  <c r="D37" i="7"/>
  <c r="D36" i="7"/>
  <c r="D35" i="7"/>
  <c r="D34" i="7"/>
  <c r="D32" i="7"/>
  <c r="D31" i="7"/>
  <c r="D30" i="7"/>
  <c r="D29" i="7"/>
  <c r="D28" i="7"/>
  <c r="D27" i="7"/>
  <c r="D26" i="7"/>
  <c r="D25" i="7"/>
  <c r="D24" i="7"/>
  <c r="D23" i="7"/>
  <c r="D22" i="7"/>
  <c r="D21" i="7"/>
  <c r="D19" i="7"/>
  <c r="D18" i="7"/>
  <c r="D17" i="7"/>
  <c r="D16" i="7"/>
  <c r="D15" i="7"/>
  <c r="D14" i="7"/>
  <c r="D13" i="7"/>
  <c r="D12" i="7"/>
  <c r="D11" i="7"/>
  <c r="D10" i="7"/>
  <c r="D9" i="7"/>
  <c r="E9" i="7" s="1"/>
  <c r="D8" i="7"/>
  <c r="D58" i="6"/>
  <c r="D57" i="6"/>
  <c r="D56" i="6"/>
  <c r="D55" i="6"/>
  <c r="D54" i="6"/>
  <c r="D53" i="6"/>
  <c r="D52" i="6"/>
  <c r="D51" i="6"/>
  <c r="D50" i="6"/>
  <c r="D49" i="6"/>
  <c r="D48" i="6"/>
  <c r="D47" i="6"/>
  <c r="D45" i="6"/>
  <c r="D44" i="6"/>
  <c r="D43" i="6"/>
  <c r="D42" i="6"/>
  <c r="D41" i="6"/>
  <c r="D40" i="6"/>
  <c r="D39" i="6"/>
  <c r="D38" i="6"/>
  <c r="D37" i="6"/>
  <c r="D36" i="6"/>
  <c r="D35" i="6"/>
  <c r="D34" i="6"/>
  <c r="D32" i="6"/>
  <c r="D31" i="6"/>
  <c r="D30" i="6"/>
  <c r="D29" i="6"/>
  <c r="D28" i="6"/>
  <c r="D27" i="6"/>
  <c r="D26" i="6"/>
  <c r="D25" i="6"/>
  <c r="D24" i="6"/>
  <c r="D23" i="6"/>
  <c r="D22" i="6"/>
  <c r="D19" i="6"/>
  <c r="D18" i="6"/>
  <c r="D17" i="6"/>
  <c r="D16" i="6"/>
  <c r="D15" i="6"/>
  <c r="D14" i="6"/>
  <c r="D13" i="6"/>
  <c r="D12" i="6"/>
  <c r="D11" i="6"/>
  <c r="D10" i="6"/>
  <c r="D9" i="6"/>
  <c r="E9" i="6" s="1"/>
  <c r="D58" i="5"/>
  <c r="D57" i="5"/>
  <c r="D56" i="5"/>
  <c r="D55" i="5"/>
  <c r="D54" i="5"/>
  <c r="D53" i="5"/>
  <c r="D52" i="5"/>
  <c r="D51" i="5"/>
  <c r="D50" i="5"/>
  <c r="D49" i="5"/>
  <c r="D48" i="5"/>
  <c r="D47" i="5"/>
  <c r="D45" i="5"/>
  <c r="D44" i="5"/>
  <c r="D43" i="5"/>
  <c r="D42" i="5"/>
  <c r="D41" i="5"/>
  <c r="D40" i="5"/>
  <c r="D39" i="5"/>
  <c r="D38" i="5"/>
  <c r="D37" i="5"/>
  <c r="D36" i="5"/>
  <c r="D35" i="5"/>
  <c r="D34" i="5"/>
  <c r="D32" i="5"/>
  <c r="D31" i="5"/>
  <c r="D30" i="5"/>
  <c r="D29" i="5"/>
  <c r="D28" i="5"/>
  <c r="D27" i="5"/>
  <c r="D26" i="5"/>
  <c r="D25" i="5"/>
  <c r="D24" i="5"/>
  <c r="D23" i="5"/>
  <c r="D22" i="5"/>
  <c r="D21" i="5"/>
  <c r="D19" i="5"/>
  <c r="D18" i="5"/>
  <c r="D17" i="5"/>
  <c r="D16" i="5"/>
  <c r="D15" i="5"/>
  <c r="D14" i="5"/>
  <c r="D13" i="5"/>
  <c r="D12" i="5"/>
  <c r="D11" i="5"/>
  <c r="D10" i="5"/>
  <c r="D9" i="5"/>
  <c r="E9" i="5" s="1"/>
  <c r="D8" i="5"/>
  <c r="D58" i="4"/>
  <c r="D57" i="4"/>
  <c r="D56" i="4"/>
  <c r="D55" i="4"/>
  <c r="D54" i="4"/>
  <c r="D53" i="4"/>
  <c r="D52" i="4"/>
  <c r="D51" i="4"/>
  <c r="D50" i="4"/>
  <c r="D49" i="4"/>
  <c r="D48" i="4"/>
  <c r="D47" i="4"/>
  <c r="D45" i="4"/>
  <c r="D44" i="4"/>
  <c r="D43" i="4"/>
  <c r="D42" i="4"/>
  <c r="D41" i="4"/>
  <c r="D40" i="4"/>
  <c r="D39" i="4"/>
  <c r="D38" i="4"/>
  <c r="D37" i="4"/>
  <c r="D36" i="4"/>
  <c r="D35" i="4"/>
  <c r="D32" i="4"/>
  <c r="D31" i="4"/>
  <c r="D30" i="4"/>
  <c r="D29" i="4"/>
  <c r="D28" i="4"/>
  <c r="D27" i="4"/>
  <c r="D26" i="4"/>
  <c r="D25" i="4"/>
  <c r="D24" i="4"/>
  <c r="D23" i="4"/>
  <c r="D22" i="4"/>
  <c r="D21" i="4"/>
  <c r="D19" i="4"/>
  <c r="D18" i="4"/>
  <c r="D17" i="4"/>
  <c r="D16" i="4"/>
  <c r="D15" i="4"/>
  <c r="D14" i="4"/>
  <c r="D13" i="4"/>
  <c r="D12" i="4"/>
  <c r="D11" i="4"/>
  <c r="D10" i="4"/>
  <c r="D9" i="4"/>
  <c r="E9" i="4" s="1"/>
  <c r="D8" i="4"/>
  <c r="D56" i="3"/>
  <c r="D55" i="3"/>
  <c r="D54" i="3"/>
  <c r="D53" i="3"/>
  <c r="D52" i="3"/>
  <c r="D51" i="3"/>
  <c r="D50" i="3"/>
  <c r="D49" i="3"/>
  <c r="D48" i="3"/>
  <c r="D47" i="3"/>
  <c r="D45" i="3"/>
  <c r="D44" i="3"/>
  <c r="D43" i="3"/>
  <c r="D42" i="3"/>
  <c r="D41" i="3"/>
  <c r="D40" i="3"/>
  <c r="D39" i="3"/>
  <c r="D38" i="3"/>
  <c r="D37" i="3"/>
  <c r="D36" i="3"/>
  <c r="D35" i="3"/>
  <c r="D32" i="3"/>
  <c r="D31" i="3"/>
  <c r="D30" i="3"/>
  <c r="D29" i="3"/>
  <c r="D28" i="3"/>
  <c r="D27" i="3"/>
  <c r="D26" i="3"/>
  <c r="D25" i="3"/>
  <c r="D24" i="3"/>
  <c r="D23" i="3"/>
  <c r="D22" i="3"/>
  <c r="D21" i="3"/>
  <c r="D19" i="3"/>
  <c r="D18" i="3"/>
  <c r="D17" i="3"/>
  <c r="D16" i="3"/>
  <c r="D15" i="3"/>
  <c r="D14" i="3"/>
  <c r="D13" i="3"/>
  <c r="D12" i="3"/>
  <c r="D11" i="3"/>
  <c r="D10" i="3"/>
  <c r="D9" i="3"/>
  <c r="E9" i="3" s="1"/>
  <c r="D8" i="3"/>
  <c r="D58" i="2"/>
  <c r="D57" i="2"/>
  <c r="D56" i="2"/>
  <c r="D55" i="2"/>
  <c r="D54" i="2"/>
  <c r="D53" i="2"/>
  <c r="D52" i="2"/>
  <c r="D51" i="2"/>
  <c r="D50" i="2"/>
  <c r="D49" i="2"/>
  <c r="D48" i="2"/>
  <c r="D47" i="2"/>
  <c r="D45" i="2"/>
  <c r="D44" i="2"/>
  <c r="D43" i="2"/>
  <c r="D42" i="2"/>
  <c r="D41" i="2"/>
  <c r="D40" i="2"/>
  <c r="D39" i="2"/>
  <c r="D38" i="2"/>
  <c r="D37" i="2"/>
  <c r="D36" i="2"/>
  <c r="D35" i="2"/>
  <c r="D34" i="2"/>
  <c r="D32" i="2"/>
  <c r="D31" i="2"/>
  <c r="D30" i="2"/>
  <c r="D29" i="2"/>
  <c r="D28" i="2"/>
  <c r="D27" i="2"/>
  <c r="D26" i="2"/>
  <c r="D25" i="2"/>
  <c r="D24" i="2"/>
  <c r="D23" i="2"/>
  <c r="D22" i="2"/>
  <c r="D21" i="2"/>
  <c r="D19" i="2"/>
  <c r="D18" i="2"/>
  <c r="D17" i="2"/>
  <c r="D16" i="2"/>
  <c r="D15" i="2"/>
  <c r="D14" i="2"/>
  <c r="D13" i="2"/>
  <c r="D12" i="2"/>
  <c r="D11" i="2"/>
  <c r="D10" i="2"/>
  <c r="D9" i="2"/>
  <c r="D8" i="2"/>
  <c r="D58" i="1"/>
  <c r="D57" i="1"/>
  <c r="D56" i="1"/>
  <c r="D55" i="1"/>
  <c r="D54" i="1"/>
  <c r="D53" i="1"/>
  <c r="D52" i="1"/>
  <c r="D51" i="1"/>
  <c r="D50" i="1"/>
  <c r="D49" i="1"/>
  <c r="D48" i="1"/>
  <c r="D47" i="1"/>
  <c r="D45" i="1"/>
  <c r="D44" i="1"/>
  <c r="D43" i="1"/>
  <c r="D42" i="1"/>
  <c r="D41" i="1"/>
  <c r="D40" i="1"/>
  <c r="D39" i="1"/>
  <c r="D38" i="1"/>
  <c r="D37" i="1"/>
  <c r="D36" i="1"/>
  <c r="D35" i="1"/>
  <c r="D34" i="1"/>
  <c r="D32" i="1"/>
  <c r="D31" i="1"/>
  <c r="D30" i="1"/>
  <c r="D29" i="1"/>
  <c r="D28" i="1"/>
  <c r="D27" i="1"/>
  <c r="D26" i="1"/>
  <c r="D25" i="1"/>
  <c r="D24" i="1"/>
  <c r="D23" i="1"/>
  <c r="D22" i="1"/>
  <c r="D21" i="1"/>
  <c r="D19" i="1"/>
  <c r="D18" i="1"/>
  <c r="D17" i="1"/>
  <c r="D16" i="1"/>
  <c r="D15" i="1"/>
  <c r="D14" i="1"/>
  <c r="D13" i="1"/>
  <c r="D12" i="1"/>
  <c r="D11" i="1"/>
  <c r="D10" i="1"/>
  <c r="D9" i="1"/>
  <c r="E9" i="1" s="1"/>
  <c r="D8" i="1"/>
  <c r="D59" i="3" l="1"/>
  <c r="D46" i="3"/>
  <c r="E10" i="6"/>
  <c r="E11" i="6" s="1"/>
  <c r="E12" i="6" s="1"/>
  <c r="E13" i="6" s="1"/>
  <c r="E14" i="6" s="1"/>
  <c r="E15" i="6" s="1"/>
  <c r="E16" i="6" s="1"/>
  <c r="E17" i="6" s="1"/>
  <c r="E18" i="6" s="1"/>
  <c r="E19" i="6" s="1"/>
  <c r="D20" i="1"/>
  <c r="E10" i="1"/>
  <c r="E11" i="1" s="1"/>
  <c r="E12" i="1" s="1"/>
  <c r="E13" i="1" s="1"/>
  <c r="E14" i="1" s="1"/>
  <c r="E15" i="1" s="1"/>
  <c r="E16" i="1" s="1"/>
  <c r="E17" i="1" s="1"/>
  <c r="E18" i="1" s="1"/>
  <c r="E19" i="1" s="1"/>
  <c r="E21" i="1" s="1"/>
  <c r="E22" i="1" s="1"/>
  <c r="E23" i="1" s="1"/>
  <c r="E24" i="1" s="1"/>
  <c r="E25" i="1" s="1"/>
  <c r="E26" i="1" s="1"/>
  <c r="E27" i="1" s="1"/>
  <c r="E28" i="1" s="1"/>
  <c r="E29" i="1" s="1"/>
  <c r="E30" i="1" s="1"/>
  <c r="E31" i="1" s="1"/>
  <c r="E32" i="1" s="1"/>
  <c r="D46" i="7"/>
  <c r="D20" i="3"/>
  <c r="E10" i="4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D46" i="6"/>
  <c r="D33" i="6"/>
  <c r="D20" i="6"/>
  <c r="D46" i="5"/>
  <c r="D33" i="5"/>
  <c r="D20" i="5"/>
  <c r="E10" i="5"/>
  <c r="E11" i="5" s="1"/>
  <c r="E12" i="5" s="1"/>
  <c r="E13" i="5" s="1"/>
  <c r="E14" i="5" s="1"/>
  <c r="E15" i="5" s="1"/>
  <c r="E16" i="5" s="1"/>
  <c r="E17" i="5" s="1"/>
  <c r="E18" i="5" s="1"/>
  <c r="E19" i="5" s="1"/>
  <c r="E21" i="5" s="1"/>
  <c r="E22" i="5" s="1"/>
  <c r="E23" i="5" s="1"/>
  <c r="E24" i="5" s="1"/>
  <c r="E25" i="5" s="1"/>
  <c r="E26" i="5" s="1"/>
  <c r="E27" i="5" s="1"/>
  <c r="E28" i="5" s="1"/>
  <c r="E29" i="5" s="1"/>
  <c r="E30" i="5" s="1"/>
  <c r="E31" i="5" s="1"/>
  <c r="E32" i="5" s="1"/>
  <c r="D46" i="4"/>
  <c r="D33" i="4"/>
  <c r="D20" i="4"/>
  <c r="D33" i="2"/>
  <c r="D20" i="2"/>
  <c r="D46" i="1"/>
  <c r="D33" i="1"/>
  <c r="D59" i="6"/>
  <c r="D59" i="5"/>
  <c r="D59" i="4"/>
  <c r="D59" i="2"/>
  <c r="D59" i="1"/>
  <c r="E9" i="2"/>
  <c r="E10" i="2" s="1"/>
  <c r="E11" i="2" s="1"/>
  <c r="E12" i="2" s="1"/>
  <c r="E13" i="2" s="1"/>
  <c r="E14" i="2" s="1"/>
  <c r="E15" i="2" s="1"/>
  <c r="E16" i="2" s="1"/>
  <c r="E17" i="2" s="1"/>
  <c r="E18" i="2" s="1"/>
  <c r="E19" i="2" s="1"/>
  <c r="E10" i="7"/>
  <c r="E11" i="7" s="1"/>
  <c r="E12" i="7" s="1"/>
  <c r="E13" i="7" s="1"/>
  <c r="E14" i="7" s="1"/>
  <c r="E15" i="7" s="1"/>
  <c r="E16" i="7" s="1"/>
  <c r="E17" i="7" s="1"/>
  <c r="E18" i="7" s="1"/>
  <c r="E19" i="7" s="1"/>
  <c r="D46" i="2"/>
  <c r="E10" i="3"/>
  <c r="E11" i="3" s="1"/>
  <c r="E12" i="3" s="1"/>
  <c r="E13" i="3" s="1"/>
  <c r="E14" i="3" s="1"/>
  <c r="E15" i="3" s="1"/>
  <c r="E16" i="3" s="1"/>
  <c r="E17" i="3" s="1"/>
  <c r="E18" i="3" s="1"/>
  <c r="E19" i="3" s="1"/>
  <c r="D33" i="7"/>
  <c r="D72" i="7"/>
  <c r="D33" i="3"/>
  <c r="D20" i="7"/>
  <c r="E21" i="6" l="1"/>
  <c r="E22" i="6" s="1"/>
  <c r="E23" i="6" s="1"/>
  <c r="E24" i="6" s="1"/>
  <c r="E25" i="6" s="1"/>
  <c r="E26" i="6" s="1"/>
  <c r="E27" i="6" s="1"/>
  <c r="E28" i="6" s="1"/>
  <c r="E29" i="6" s="1"/>
  <c r="E30" i="6" s="1"/>
  <c r="E31" i="6" s="1"/>
  <c r="E32" i="6" s="1"/>
  <c r="E20" i="6"/>
  <c r="E21" i="4"/>
  <c r="E22" i="4" s="1"/>
  <c r="E23" i="4" s="1"/>
  <c r="E24" i="4" s="1"/>
  <c r="E25" i="4" s="1"/>
  <c r="E26" i="4" s="1"/>
  <c r="E27" i="4" s="1"/>
  <c r="E28" i="4" s="1"/>
  <c r="E29" i="4" s="1"/>
  <c r="E30" i="4" s="1"/>
  <c r="E31" i="4" s="1"/>
  <c r="E32" i="4" s="1"/>
  <c r="E20" i="1"/>
  <c r="E20" i="5"/>
  <c r="E20" i="3"/>
  <c r="E21" i="3"/>
  <c r="E22" i="3" s="1"/>
  <c r="E23" i="3" s="1"/>
  <c r="E24" i="3" s="1"/>
  <c r="E25" i="3" s="1"/>
  <c r="E26" i="3" s="1"/>
  <c r="E27" i="3" s="1"/>
  <c r="E28" i="3" s="1"/>
  <c r="E29" i="3" s="1"/>
  <c r="E30" i="3" s="1"/>
  <c r="E31" i="3" s="1"/>
  <c r="E32" i="3" s="1"/>
  <c r="E34" i="3" s="1"/>
  <c r="E21" i="2"/>
  <c r="E22" i="2" s="1"/>
  <c r="E23" i="2" s="1"/>
  <c r="E24" i="2" s="1"/>
  <c r="E25" i="2" s="1"/>
  <c r="E26" i="2" s="1"/>
  <c r="E27" i="2" s="1"/>
  <c r="E28" i="2" s="1"/>
  <c r="E29" i="2" s="1"/>
  <c r="E30" i="2" s="1"/>
  <c r="E31" i="2" s="1"/>
  <c r="E32" i="2" s="1"/>
  <c r="E20" i="2"/>
  <c r="E34" i="5"/>
  <c r="E35" i="5" s="1"/>
  <c r="E36" i="5" s="1"/>
  <c r="E37" i="5" s="1"/>
  <c r="E38" i="5" s="1"/>
  <c r="E39" i="5" s="1"/>
  <c r="E40" i="5" s="1"/>
  <c r="E41" i="5" s="1"/>
  <c r="E42" i="5" s="1"/>
  <c r="E43" i="5" s="1"/>
  <c r="E44" i="5" s="1"/>
  <c r="E45" i="5" s="1"/>
  <c r="E33" i="5"/>
  <c r="E20" i="7"/>
  <c r="E21" i="7"/>
  <c r="E22" i="7" s="1"/>
  <c r="E23" i="7" s="1"/>
  <c r="E24" i="7" s="1"/>
  <c r="E25" i="7" s="1"/>
  <c r="E26" i="7" s="1"/>
  <c r="E27" i="7" s="1"/>
  <c r="E28" i="7" s="1"/>
  <c r="E29" i="7" s="1"/>
  <c r="E30" i="7" s="1"/>
  <c r="E31" i="7" s="1"/>
  <c r="E32" i="7" s="1"/>
  <c r="E34" i="7" s="1"/>
  <c r="E35" i="7" s="1"/>
  <c r="E36" i="7" s="1"/>
  <c r="E37" i="7" s="1"/>
  <c r="E38" i="7" s="1"/>
  <c r="E39" i="7" s="1"/>
  <c r="E40" i="7" s="1"/>
  <c r="E41" i="7" s="1"/>
  <c r="E42" i="7" s="1"/>
  <c r="E43" i="7" s="1"/>
  <c r="E44" i="7" s="1"/>
  <c r="E45" i="7" s="1"/>
  <c r="E33" i="1"/>
  <c r="E34" i="1"/>
  <c r="E35" i="1" s="1"/>
  <c r="E36" i="1" s="1"/>
  <c r="E37" i="1" s="1"/>
  <c r="E38" i="1" s="1"/>
  <c r="E39" i="1" s="1"/>
  <c r="E40" i="1" s="1"/>
  <c r="E41" i="1" s="1"/>
  <c r="E42" i="1" s="1"/>
  <c r="E43" i="1" s="1"/>
  <c r="E44" i="1" s="1"/>
  <c r="E45" i="1" s="1"/>
  <c r="E47" i="7" l="1"/>
  <c r="E48" i="7" s="1"/>
  <c r="E49" i="7" s="1"/>
  <c r="E50" i="7" s="1"/>
  <c r="E51" i="7" s="1"/>
  <c r="E52" i="7" s="1"/>
  <c r="E53" i="7" s="1"/>
  <c r="E54" i="7" s="1"/>
  <c r="E55" i="7" s="1"/>
  <c r="E56" i="7" s="1"/>
  <c r="E57" i="7" s="1"/>
  <c r="E58" i="7" s="1"/>
  <c r="E46" i="7"/>
  <c r="E34" i="6"/>
  <c r="E35" i="6" s="1"/>
  <c r="E36" i="6" s="1"/>
  <c r="E37" i="6" s="1"/>
  <c r="E38" i="6" s="1"/>
  <c r="E39" i="6" s="1"/>
  <c r="E40" i="6" s="1"/>
  <c r="E41" i="6" s="1"/>
  <c r="E42" i="6" s="1"/>
  <c r="E43" i="6" s="1"/>
  <c r="E44" i="6" s="1"/>
  <c r="E45" i="6" s="1"/>
  <c r="E46" i="6" s="1"/>
  <c r="E33" i="6"/>
  <c r="E33" i="4"/>
  <c r="E34" i="4"/>
  <c r="E35" i="4" s="1"/>
  <c r="E36" i="4" s="1"/>
  <c r="E37" i="4" s="1"/>
  <c r="E38" i="4" s="1"/>
  <c r="E39" i="4" s="1"/>
  <c r="E40" i="4" s="1"/>
  <c r="E41" i="4" s="1"/>
  <c r="E42" i="4" s="1"/>
  <c r="E43" i="4" s="1"/>
  <c r="E44" i="4" s="1"/>
  <c r="E45" i="4" s="1"/>
  <c r="E46" i="4" s="1"/>
  <c r="E47" i="5"/>
  <c r="E48" i="5" s="1"/>
  <c r="E49" i="5" s="1"/>
  <c r="E50" i="5" s="1"/>
  <c r="E51" i="5" s="1"/>
  <c r="E52" i="5" s="1"/>
  <c r="E53" i="5" s="1"/>
  <c r="E54" i="5" s="1"/>
  <c r="E55" i="5" s="1"/>
  <c r="E56" i="5" s="1"/>
  <c r="E57" i="5" s="1"/>
  <c r="E58" i="5" s="1"/>
  <c r="E60" i="5" s="1"/>
  <c r="E46" i="5"/>
  <c r="E34" i="2"/>
  <c r="E35" i="2" s="1"/>
  <c r="E36" i="2" s="1"/>
  <c r="E37" i="2" s="1"/>
  <c r="E38" i="2" s="1"/>
  <c r="E39" i="2" s="1"/>
  <c r="E40" i="2" s="1"/>
  <c r="E41" i="2" s="1"/>
  <c r="E42" i="2" s="1"/>
  <c r="E43" i="2" s="1"/>
  <c r="E44" i="2" s="1"/>
  <c r="E45" i="2" s="1"/>
  <c r="E33" i="2"/>
  <c r="E33" i="7"/>
  <c r="E33" i="3"/>
  <c r="E35" i="3"/>
  <c r="E36" i="3" s="1"/>
  <c r="E37" i="3" s="1"/>
  <c r="E38" i="3" s="1"/>
  <c r="E39" i="3" s="1"/>
  <c r="E40" i="3" s="1"/>
  <c r="E41" i="3" s="1"/>
  <c r="E42" i="3" s="1"/>
  <c r="E43" i="3" s="1"/>
  <c r="E44" i="3" s="1"/>
  <c r="E45" i="3" s="1"/>
  <c r="E47" i="3" s="1"/>
  <c r="E46" i="1"/>
  <c r="E47" i="1"/>
  <c r="E48" i="1" s="1"/>
  <c r="E49" i="1" s="1"/>
  <c r="E50" i="1" s="1"/>
  <c r="E51" i="1" s="1"/>
  <c r="E52" i="1" s="1"/>
  <c r="E53" i="1" s="1"/>
  <c r="E54" i="1" s="1"/>
  <c r="E55" i="1" s="1"/>
  <c r="E56" i="1" s="1"/>
  <c r="E57" i="1" s="1"/>
  <c r="E58" i="1" s="1"/>
  <c r="E59" i="7" l="1"/>
  <c r="E60" i="7"/>
  <c r="E61" i="7" s="1"/>
  <c r="E62" i="7" s="1"/>
  <c r="E63" i="7" s="1"/>
  <c r="E64" i="7" s="1"/>
  <c r="E65" i="7" s="1"/>
  <c r="E66" i="7" s="1"/>
  <c r="E67" i="7" s="1"/>
  <c r="E68" i="7" s="1"/>
  <c r="E69" i="7" s="1"/>
  <c r="E70" i="7" s="1"/>
  <c r="E71" i="7" s="1"/>
  <c r="E59" i="5"/>
  <c r="E61" i="5"/>
  <c r="E62" i="5" s="1"/>
  <c r="E63" i="5" s="1"/>
  <c r="E64" i="5" s="1"/>
  <c r="E65" i="5" s="1"/>
  <c r="E66" i="5" s="1"/>
  <c r="E67" i="5" s="1"/>
  <c r="E68" i="5" s="1"/>
  <c r="E69" i="5" s="1"/>
  <c r="E70" i="5" s="1"/>
  <c r="E71" i="5" s="1"/>
  <c r="E59" i="1"/>
  <c r="E60" i="1"/>
  <c r="E61" i="1" s="1"/>
  <c r="E62" i="1" s="1"/>
  <c r="E63" i="1" s="1"/>
  <c r="E64" i="1" s="1"/>
  <c r="E65" i="1" s="1"/>
  <c r="E66" i="1" s="1"/>
  <c r="E67" i="1" s="1"/>
  <c r="E68" i="1" s="1"/>
  <c r="E69" i="1" s="1"/>
  <c r="E70" i="1" s="1"/>
  <c r="E71" i="1" s="1"/>
  <c r="E47" i="6"/>
  <c r="E48" i="6" s="1"/>
  <c r="E49" i="6" s="1"/>
  <c r="E50" i="6" s="1"/>
  <c r="E51" i="6" s="1"/>
  <c r="E52" i="6" s="1"/>
  <c r="E53" i="6" s="1"/>
  <c r="E54" i="6" s="1"/>
  <c r="E55" i="6" s="1"/>
  <c r="E56" i="6" s="1"/>
  <c r="E57" i="6" s="1"/>
  <c r="E58" i="6" s="1"/>
  <c r="E60" i="6" s="1"/>
  <c r="E47" i="4"/>
  <c r="E48" i="4" s="1"/>
  <c r="E49" i="4" s="1"/>
  <c r="E50" i="4" s="1"/>
  <c r="E51" i="4" s="1"/>
  <c r="E52" i="4" s="1"/>
  <c r="E53" i="4" s="1"/>
  <c r="E54" i="4" s="1"/>
  <c r="E55" i="4" s="1"/>
  <c r="E56" i="4" s="1"/>
  <c r="E57" i="4" s="1"/>
  <c r="E58" i="4" s="1"/>
  <c r="E47" i="2"/>
  <c r="E48" i="2" s="1"/>
  <c r="E49" i="2" s="1"/>
  <c r="E50" i="2" s="1"/>
  <c r="E51" i="2" s="1"/>
  <c r="E52" i="2" s="1"/>
  <c r="E53" i="2" s="1"/>
  <c r="E54" i="2" s="1"/>
  <c r="E55" i="2" s="1"/>
  <c r="E56" i="2" s="1"/>
  <c r="E57" i="2" s="1"/>
  <c r="E58" i="2" s="1"/>
  <c r="E46" i="2"/>
  <c r="E46" i="3"/>
  <c r="E48" i="3"/>
  <c r="E49" i="3" s="1"/>
  <c r="E50" i="3" s="1"/>
  <c r="E51" i="3" s="1"/>
  <c r="E52" i="3" s="1"/>
  <c r="E53" i="3" s="1"/>
  <c r="E54" i="3" s="1"/>
  <c r="E55" i="3" s="1"/>
  <c r="E56" i="3" s="1"/>
  <c r="E57" i="3" s="1"/>
  <c r="E58" i="3" s="1"/>
  <c r="E60" i="3" s="1"/>
  <c r="E72" i="7" l="1"/>
  <c r="E73" i="7"/>
  <c r="E74" i="7" s="1"/>
  <c r="E75" i="7" s="1"/>
  <c r="E76" i="7" s="1"/>
  <c r="E77" i="7" s="1"/>
  <c r="E78" i="7" s="1"/>
  <c r="E79" i="7" s="1"/>
  <c r="E80" i="7" s="1"/>
  <c r="E81" i="7" s="1"/>
  <c r="E82" i="7" s="1"/>
  <c r="E83" i="7" s="1"/>
  <c r="E84" i="7" s="1"/>
  <c r="E85" i="7" s="1"/>
  <c r="E72" i="5"/>
  <c r="E73" i="5"/>
  <c r="E74" i="5" s="1"/>
  <c r="E75" i="5" s="1"/>
  <c r="E76" i="5" s="1"/>
  <c r="E77" i="5" s="1"/>
  <c r="E78" i="5" s="1"/>
  <c r="E79" i="5" s="1"/>
  <c r="E80" i="5" s="1"/>
  <c r="E81" i="5" s="1"/>
  <c r="E82" i="5" s="1"/>
  <c r="E83" i="5" s="1"/>
  <c r="E84" i="5" s="1"/>
  <c r="E85" i="5" s="1"/>
  <c r="E72" i="1"/>
  <c r="E73" i="1"/>
  <c r="E74" i="1" s="1"/>
  <c r="E75" i="1" s="1"/>
  <c r="E76" i="1" s="1"/>
  <c r="E77" i="1" s="1"/>
  <c r="E78" i="1" s="1"/>
  <c r="E79" i="1" s="1"/>
  <c r="E80" i="1" s="1"/>
  <c r="E81" i="1" s="1"/>
  <c r="E82" i="1" s="1"/>
  <c r="E83" i="1" s="1"/>
  <c r="E84" i="1" s="1"/>
  <c r="E85" i="1" s="1"/>
  <c r="E59" i="6"/>
  <c r="E61" i="6"/>
  <c r="E62" i="6" s="1"/>
  <c r="E63" i="6" s="1"/>
  <c r="E64" i="6" s="1"/>
  <c r="E65" i="6" s="1"/>
  <c r="E66" i="6" s="1"/>
  <c r="E67" i="6" s="1"/>
  <c r="E68" i="6" s="1"/>
  <c r="E69" i="6" s="1"/>
  <c r="E70" i="6" s="1"/>
  <c r="E71" i="6" s="1"/>
  <c r="E59" i="4"/>
  <c r="E60" i="4"/>
  <c r="E61" i="4" s="1"/>
  <c r="E62" i="4" s="1"/>
  <c r="E63" i="4" s="1"/>
  <c r="E64" i="4" s="1"/>
  <c r="E65" i="4" s="1"/>
  <c r="E66" i="4" s="1"/>
  <c r="E67" i="4" s="1"/>
  <c r="E68" i="4" s="1"/>
  <c r="E69" i="4" s="1"/>
  <c r="E70" i="4" s="1"/>
  <c r="E71" i="4" s="1"/>
  <c r="E59" i="3"/>
  <c r="E61" i="3"/>
  <c r="E62" i="3" s="1"/>
  <c r="E63" i="3" s="1"/>
  <c r="E64" i="3" s="1"/>
  <c r="E65" i="3" s="1"/>
  <c r="E66" i="3" s="1"/>
  <c r="E67" i="3" s="1"/>
  <c r="E68" i="3" s="1"/>
  <c r="E69" i="3" s="1"/>
  <c r="E70" i="3" s="1"/>
  <c r="E71" i="3" s="1"/>
  <c r="E59" i="2"/>
  <c r="E60" i="2"/>
  <c r="E61" i="2" s="1"/>
  <c r="E62" i="2" s="1"/>
  <c r="E63" i="2" s="1"/>
  <c r="E64" i="2" s="1"/>
  <c r="E65" i="2" s="1"/>
  <c r="E66" i="2" s="1"/>
  <c r="E67" i="2" s="1"/>
  <c r="E68" i="2" s="1"/>
  <c r="E69" i="2" s="1"/>
  <c r="E70" i="2" s="1"/>
  <c r="E71" i="2" s="1"/>
  <c r="E72" i="6" l="1"/>
  <c r="E73" i="6"/>
  <c r="E74" i="6" s="1"/>
  <c r="E75" i="6" s="1"/>
  <c r="E76" i="6" s="1"/>
  <c r="E77" i="6" s="1"/>
  <c r="E78" i="6" s="1"/>
  <c r="E79" i="6" s="1"/>
  <c r="E80" i="6" s="1"/>
  <c r="E81" i="6" s="1"/>
  <c r="E82" i="6" s="1"/>
  <c r="E83" i="6" s="1"/>
  <c r="E84" i="6" s="1"/>
  <c r="E85" i="6" s="1"/>
  <c r="E72" i="4"/>
  <c r="E73" i="4"/>
  <c r="E74" i="4" s="1"/>
  <c r="E75" i="4" s="1"/>
  <c r="E76" i="4" s="1"/>
  <c r="E77" i="4" s="1"/>
  <c r="E78" i="4" s="1"/>
  <c r="E79" i="4" s="1"/>
  <c r="E80" i="4" s="1"/>
  <c r="E81" i="4" s="1"/>
  <c r="E82" i="4" s="1"/>
  <c r="E83" i="4" s="1"/>
  <c r="E84" i="4" s="1"/>
  <c r="E85" i="4" s="1"/>
  <c r="E72" i="3"/>
  <c r="E73" i="3"/>
  <c r="E74" i="3" s="1"/>
  <c r="E75" i="3" s="1"/>
  <c r="E76" i="3" s="1"/>
  <c r="E77" i="3" s="1"/>
  <c r="E78" i="3" s="1"/>
  <c r="E79" i="3" s="1"/>
  <c r="E80" i="3" s="1"/>
  <c r="E81" i="3" s="1"/>
  <c r="E82" i="3" s="1"/>
  <c r="E83" i="3" s="1"/>
  <c r="E84" i="3" s="1"/>
  <c r="E85" i="3" s="1"/>
  <c r="E72" i="2"/>
  <c r="E73" i="2"/>
  <c r="E74" i="2" s="1"/>
  <c r="E75" i="2" s="1"/>
  <c r="E76" i="2" s="1"/>
  <c r="E77" i="2" s="1"/>
  <c r="E78" i="2" s="1"/>
  <c r="E79" i="2" s="1"/>
  <c r="E80" i="2" s="1"/>
  <c r="E81" i="2" s="1"/>
  <c r="E82" i="2" s="1"/>
  <c r="E83" i="2" s="1"/>
  <c r="E84" i="2" s="1"/>
  <c r="E85" i="2" s="1"/>
</calcChain>
</file>

<file path=xl/sharedStrings.xml><?xml version="1.0" encoding="utf-8"?>
<sst xmlns="http://schemas.openxmlformats.org/spreadsheetml/2006/main" count="623" uniqueCount="41">
  <si>
    <t>ADMISSÕES, DESLIGAMENTOS E SALDOS DO EMPREGO FORMAL EM TODAS AS ATIVIDADES</t>
  </si>
  <si>
    <t>DADOS NOVO CAGED/MTP</t>
  </si>
  <si>
    <t>RONDÔNIA</t>
  </si>
  <si>
    <t>Mês/ano</t>
  </si>
  <si>
    <t>Admissões</t>
  </si>
  <si>
    <t>Desligamentos</t>
  </si>
  <si>
    <t>Saldos</t>
  </si>
  <si>
    <t>Estoque</t>
  </si>
  <si>
    <t>20 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</si>
  <si>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</si>
  <si>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</si>
  <si>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</si>
  <si>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</si>
  <si>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</si>
  <si>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</si>
  <si>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</si>
  <si>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</si>
  <si>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</si>
  <si>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</si>
  <si>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</si>
  <si>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2020</t>
  </si>
  <si>
    <t>21 JAN</t>
  </si>
  <si>
    <t>2021</t>
  </si>
  <si>
    <t>22 JAN</t>
  </si>
  <si>
    <t>2022</t>
  </si>
  <si>
    <t>23 JAN</t>
  </si>
  <si>
    <t>Fonte: NOVO CADASTRO GERAL DE EMPREGADOS E DESEMPREGADOS-CAGED, MINISTÉRIO DO TRABALHO E PREVIDÊNCIA.</t>
  </si>
  <si>
    <t>Elaboração: Banco de Dados-CBIC</t>
  </si>
  <si>
    <t>ACRE</t>
  </si>
  <si>
    <t>AMAZONAS</t>
  </si>
  <si>
    <t>RORAIMA</t>
  </si>
  <si>
    <t>PARÁ</t>
  </si>
  <si>
    <t>AMAPÁ</t>
  </si>
  <si>
    <t>TOCANTINS</t>
  </si>
  <si>
    <t>2023</t>
  </si>
  <si>
    <t>24 JAN</t>
  </si>
  <si>
    <t>DEZ*</t>
  </si>
  <si>
    <t>2025*</t>
  </si>
  <si>
    <t>2024</t>
  </si>
  <si>
    <t>25 JAN</t>
  </si>
  <si>
    <t>(*) Os totais de admissões, desligamentos e saldos referem-se ao somatório de janeiro a abril com ajustes somado aos valores de admissão, desligamento e saldo de maio sem ajustes.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</si>
</sst>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);[Red]\(#,##0\)"/>
  </numFmts>
  <fonts count="10" x14ac:knownFonts="1">
    <font>
      <sz val="10"/>
      <name val="Arial"/>
      <charset val="1"/>
    </font>
    <font>
      <b/>
      <sz val="11"/>
      <color rgb="FF3366FF"/>
      <name val="Arial"/>
      <family val="2"/>
      <charset val="1"/>
    </font>
    <font>
      <b/>
      <sz val="13"/>
      <color rgb="FF3366FF"/>
      <name val="Arial"/>
      <family val="2"/>
      <charset val="1"/>
    </font>
    <font>
      <b/>
      <sz val="10"/>
      <color rgb="FFFFFFFF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b/>
      <sz val="8"/>
      <color rgb="FF3366FF"/>
      <name val="Arial"/>
      <family val="2"/>
      <charset val="1"/>
    </font>
    <font>
      <sz val="8"/>
      <color rgb="FF3366FF"/>
      <name val="Arial"/>
      <family val="2"/>
      <charset val="1"/>
    </font>
    <font>
      <sz val="11"/>
      <color rgb="FF000000"/>
      <name val="Calibri"/>
      <family val="2"/>
      <charset val="1"/>
    </font>
    <font>
      <sz val="8"/>
      <color indexed="4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99CCFF"/>
        <bgColor rgb="FFCCCCFF"/>
      </patternFill>
    </fill>
    <fill>
      <patternFill patternType="solid">
        <fgColor rgb="FFFFFFFF"/>
        <bgColor rgb="FFFFFFCC"/>
      </patternFill>
    </fill>
  </fills>
  <borders count="10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8" fillId="0" borderId="0"/>
  </cellStyleXfs>
  <cellXfs count="26">
    <xf numFmtId="0" fontId="0" fillId="0" borderId="0" xfId="0"/>
    <xf numFmtId="0" fontId="1" fillId="0" borderId="0" xfId="0" applyFont="1" applyAlignment="1">
      <alignment horizontal="center" vertical="center"/>
    </xf>
    <xf numFmtId="49" fontId="4" fillId="0" borderId="4" xfId="0" applyNumberFormat="1" applyFont="1" applyBorder="1" applyAlignment="1">
      <alignment horizontal="center"/>
    </xf>
    <xf numFmtId="164" fontId="4" fillId="0" borderId="5" xfId="0" applyNumberFormat="1" applyFont="1" applyBorder="1" applyAlignment="1">
      <alignment horizontal="center" vertical="center"/>
    </xf>
    <xf numFmtId="164" fontId="4" fillId="0" borderId="6" xfId="0" applyNumberFormat="1" applyFont="1" applyBorder="1" applyAlignment="1">
      <alignment horizontal="center" vertical="center"/>
    </xf>
    <xf numFmtId="164" fontId="4" fillId="0" borderId="7" xfId="0" applyNumberFormat="1" applyFont="1" applyBorder="1" applyAlignment="1">
      <alignment horizontal="center" vertical="center"/>
    </xf>
    <xf numFmtId="49" fontId="4" fillId="0" borderId="8" xfId="0" applyNumberFormat="1" applyFont="1" applyBorder="1" applyAlignment="1">
      <alignment horizontal="center"/>
    </xf>
    <xf numFmtId="164" fontId="4" fillId="0" borderId="9" xfId="0" applyNumberFormat="1" applyFont="1" applyBorder="1" applyAlignment="1">
      <alignment horizontal="center" vertical="center"/>
    </xf>
    <xf numFmtId="49" fontId="5" fillId="3" borderId="1" xfId="0" applyNumberFormat="1" applyFont="1" applyFill="1" applyBorder="1" applyAlignment="1">
      <alignment horizontal="center"/>
    </xf>
    <xf numFmtId="164" fontId="5" fillId="3" borderId="2" xfId="0" applyNumberFormat="1" applyFont="1" applyFill="1" applyBorder="1" applyAlignment="1">
      <alignment horizontal="center" vertical="center"/>
    </xf>
    <xf numFmtId="164" fontId="5" fillId="3" borderId="3" xfId="0" applyNumberFormat="1" applyFont="1" applyFill="1" applyBorder="1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vertical="center"/>
    </xf>
    <xf numFmtId="0" fontId="0" fillId="0" borderId="0" xfId="0" applyAlignment="1">
      <alignment wrapText="1"/>
    </xf>
    <xf numFmtId="49" fontId="7" fillId="0" borderId="0" xfId="0" applyNumberFormat="1" applyFont="1" applyAlignment="1">
      <alignment horizontal="left" vertical="center" wrapText="1"/>
    </xf>
    <xf numFmtId="164" fontId="4" fillId="4" borderId="5" xfId="0" applyNumberFormat="1" applyFont="1" applyFill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164" fontId="4" fillId="4" borderId="9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7" fillId="0" borderId="0" xfId="0" applyFont="1" applyAlignment="1">
      <alignment horizontal="left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91"/>
  <sheetViews>
    <sheetView showGridLines="0" zoomScaleNormal="100" workbookViewId="0">
      <pane ySplit="7" topLeftCell="A71" activePane="bottomLeft" state="frozen"/>
      <selection pane="bottomLeft" activeCell="C90" sqref="C90"/>
    </sheetView>
  </sheetViews>
  <sheetFormatPr defaultColWidth="8.6640625" defaultRowHeight="13.2" x14ac:dyDescent="0.25"/>
  <cols>
    <col min="1" max="1" width="18.6640625" customWidth="1"/>
    <col min="2" max="3" width="15.6640625" customWidth="1"/>
    <col min="4" max="5" width="18.6640625" customWidth="1"/>
  </cols>
  <sheetData>
    <row r="1" spans="1:5" ht="36" customHeight="1" x14ac:dyDescent="0.25">
      <c r="A1" s="19" t="s">
        <v>0</v>
      </c>
      <c r="B1" s="19"/>
      <c r="C1" s="19"/>
      <c r="D1" s="19"/>
      <c r="E1" s="19"/>
    </row>
    <row r="2" spans="1:5" ht="13.8" x14ac:dyDescent="0.25">
      <c r="A2" s="20" t="s">
        <v>1</v>
      </c>
      <c r="B2" s="20"/>
      <c r="C2" s="20"/>
      <c r="D2" s="20"/>
      <c r="E2" s="20"/>
    </row>
    <row r="3" spans="1:5" ht="6" customHeight="1" x14ac:dyDescent="0.25">
      <c r="A3" s="1"/>
      <c r="B3" s="1"/>
      <c r="C3" s="1"/>
      <c r="D3" s="1"/>
      <c r="E3" s="1"/>
    </row>
    <row r="4" spans="1:5" ht="14.25" customHeight="1" x14ac:dyDescent="0.25">
      <c r="A4" s="21" t="s">
        <v>2</v>
      </c>
      <c r="B4" s="21"/>
      <c r="C4" s="21"/>
      <c r="D4" s="21"/>
      <c r="E4" s="21"/>
    </row>
    <row r="5" spans="1:5" ht="12" customHeight="1" x14ac:dyDescent="0.25">
      <c r="A5" s="1"/>
      <c r="B5" s="1"/>
      <c r="C5" s="1"/>
      <c r="D5" s="1"/>
      <c r="E5" s="1"/>
    </row>
    <row r="6" spans="1:5" ht="15" customHeight="1" x14ac:dyDescent="0.25">
      <c r="A6" s="22" t="s">
        <v>3</v>
      </c>
      <c r="B6" s="23" t="s">
        <v>4</v>
      </c>
      <c r="C6" s="22" t="s">
        <v>5</v>
      </c>
      <c r="D6" s="24" t="s">
        <v>6</v>
      </c>
      <c r="E6" s="24" t="s">
        <v>7</v>
      </c>
    </row>
    <row r="7" spans="1:5" ht="15" customHeight="1" x14ac:dyDescent="0.25">
      <c r="A7" s="22"/>
      <c r="B7" s="23"/>
      <c r="C7" s="22"/>
      <c r="D7" s="24"/>
      <c r="E7" s="24"/>
    </row>
    <row r="8" spans="1:5" ht="15" customHeight="1" x14ac:dyDescent="0.25">
      <c r="A8" s="2" t="s">
        <v>8</v>
      </c>
      <c r="B8" s="3">
        <v>9670</v>
      </c>
      <c r="C8" s="3">
        <v>9485</v>
      </c>
      <c r="D8" s="4">
        <f t="shared" ref="D8:D19" si="0">B8-C8</f>
        <v>185</v>
      </c>
      <c r="E8" s="5">
        <v>240894</v>
      </c>
    </row>
    <row r="9" spans="1:5" ht="15" customHeight="1" x14ac:dyDescent="0.25">
      <c r="A9" s="6" t="s">
        <v>9</v>
      </c>
      <c r="B9" s="7">
        <v>10992</v>
      </c>
      <c r="C9" s="7">
        <v>9775</v>
      </c>
      <c r="D9" s="5">
        <f t="shared" si="0"/>
        <v>1217</v>
      </c>
      <c r="E9" s="5">
        <f t="shared" ref="E9:E19" si="1">E8+D9</f>
        <v>242111</v>
      </c>
    </row>
    <row r="10" spans="1:5" ht="15" customHeight="1" x14ac:dyDescent="0.25">
      <c r="A10" s="6" t="s">
        <v>10</v>
      </c>
      <c r="B10" s="7">
        <v>9486</v>
      </c>
      <c r="C10" s="7">
        <v>10583</v>
      </c>
      <c r="D10" s="5">
        <f t="shared" si="0"/>
        <v>-1097</v>
      </c>
      <c r="E10" s="5">
        <f t="shared" si="1"/>
        <v>241014</v>
      </c>
    </row>
    <row r="11" spans="1:5" ht="15" customHeight="1" x14ac:dyDescent="0.25">
      <c r="A11" s="6" t="s">
        <v>11</v>
      </c>
      <c r="B11" s="7">
        <v>4013</v>
      </c>
      <c r="C11" s="7">
        <v>9529</v>
      </c>
      <c r="D11" s="5">
        <f t="shared" si="0"/>
        <v>-5516</v>
      </c>
      <c r="E11" s="5">
        <f t="shared" si="1"/>
        <v>235498</v>
      </c>
    </row>
    <row r="12" spans="1:5" ht="15" customHeight="1" x14ac:dyDescent="0.25">
      <c r="A12" s="6" t="s">
        <v>12</v>
      </c>
      <c r="B12" s="7">
        <v>5908</v>
      </c>
      <c r="C12" s="7">
        <v>7399</v>
      </c>
      <c r="D12" s="5">
        <f t="shared" si="0"/>
        <v>-1491</v>
      </c>
      <c r="E12" s="5">
        <f t="shared" si="1"/>
        <v>234007</v>
      </c>
    </row>
    <row r="13" spans="1:5" ht="15" customHeight="1" x14ac:dyDescent="0.25">
      <c r="A13" s="6" t="s">
        <v>13</v>
      </c>
      <c r="B13" s="7">
        <v>7596</v>
      </c>
      <c r="C13" s="7">
        <v>6867</v>
      </c>
      <c r="D13" s="5">
        <f t="shared" si="0"/>
        <v>729</v>
      </c>
      <c r="E13" s="5">
        <f t="shared" si="1"/>
        <v>234736</v>
      </c>
    </row>
    <row r="14" spans="1:5" ht="15" customHeight="1" x14ac:dyDescent="0.25">
      <c r="A14" s="6" t="s">
        <v>14</v>
      </c>
      <c r="B14" s="7">
        <v>9075</v>
      </c>
      <c r="C14" s="7">
        <v>7771</v>
      </c>
      <c r="D14" s="5">
        <f t="shared" si="0"/>
        <v>1304</v>
      </c>
      <c r="E14" s="5">
        <f t="shared" si="1"/>
        <v>236040</v>
      </c>
    </row>
    <row r="15" spans="1:5" ht="15" customHeight="1" x14ac:dyDescent="0.25">
      <c r="A15" s="6" t="s">
        <v>15</v>
      </c>
      <c r="B15" s="7">
        <v>9597</v>
      </c>
      <c r="C15" s="7">
        <v>7906</v>
      </c>
      <c r="D15" s="5">
        <f t="shared" si="0"/>
        <v>1691</v>
      </c>
      <c r="E15" s="5">
        <f t="shared" si="1"/>
        <v>237731</v>
      </c>
    </row>
    <row r="16" spans="1:5" ht="15" customHeight="1" x14ac:dyDescent="0.25">
      <c r="A16" s="6" t="s">
        <v>16</v>
      </c>
      <c r="B16" s="7">
        <v>9984</v>
      </c>
      <c r="C16" s="7">
        <v>8313</v>
      </c>
      <c r="D16" s="5">
        <f t="shared" si="0"/>
        <v>1671</v>
      </c>
      <c r="E16" s="5">
        <f t="shared" si="1"/>
        <v>239402</v>
      </c>
    </row>
    <row r="17" spans="1:5" ht="15" customHeight="1" x14ac:dyDescent="0.25">
      <c r="A17" s="6" t="s">
        <v>17</v>
      </c>
      <c r="B17" s="7">
        <v>10414</v>
      </c>
      <c r="C17" s="7">
        <v>8842</v>
      </c>
      <c r="D17" s="5">
        <f t="shared" si="0"/>
        <v>1572</v>
      </c>
      <c r="E17" s="5">
        <f t="shared" si="1"/>
        <v>240974</v>
      </c>
    </row>
    <row r="18" spans="1:5" ht="15" customHeight="1" x14ac:dyDescent="0.25">
      <c r="A18" s="6" t="s">
        <v>18</v>
      </c>
      <c r="B18" s="7">
        <v>10042</v>
      </c>
      <c r="C18" s="7">
        <v>9100</v>
      </c>
      <c r="D18" s="5">
        <f t="shared" si="0"/>
        <v>942</v>
      </c>
      <c r="E18" s="5">
        <f t="shared" si="1"/>
        <v>241916</v>
      </c>
    </row>
    <row r="19" spans="1:5" ht="15" customHeight="1" x14ac:dyDescent="0.25">
      <c r="A19" s="6" t="s">
        <v>19</v>
      </c>
      <c r="B19" s="7">
        <v>8128</v>
      </c>
      <c r="C19" s="7">
        <v>8291</v>
      </c>
      <c r="D19" s="5">
        <f t="shared" si="0"/>
        <v>-163</v>
      </c>
      <c r="E19" s="5">
        <f t="shared" si="1"/>
        <v>241753</v>
      </c>
    </row>
    <row r="20" spans="1:5" ht="15" customHeight="1" x14ac:dyDescent="0.25">
      <c r="A20" s="8" t="s">
        <v>20</v>
      </c>
      <c r="B20" s="9">
        <v>104905</v>
      </c>
      <c r="C20" s="9">
        <v>103861</v>
      </c>
      <c r="D20" s="9">
        <f>SUM(D8:D19)</f>
        <v>1044</v>
      </c>
      <c r="E20" s="10">
        <f>E19</f>
        <v>241753</v>
      </c>
    </row>
    <row r="21" spans="1:5" ht="15" customHeight="1" x14ac:dyDescent="0.25">
      <c r="A21" s="2" t="s">
        <v>21</v>
      </c>
      <c r="B21" s="3">
        <v>10412</v>
      </c>
      <c r="C21" s="3">
        <v>9831</v>
      </c>
      <c r="D21" s="4">
        <f t="shared" ref="D21:D32" si="2">B21-C21</f>
        <v>581</v>
      </c>
      <c r="E21" s="4">
        <f>E19+D21</f>
        <v>242334</v>
      </c>
    </row>
    <row r="22" spans="1:5" ht="15" customHeight="1" x14ac:dyDescent="0.25">
      <c r="A22" s="6" t="s">
        <v>9</v>
      </c>
      <c r="B22" s="7">
        <v>11435</v>
      </c>
      <c r="C22" s="7">
        <v>9471</v>
      </c>
      <c r="D22" s="5">
        <f t="shared" si="2"/>
        <v>1964</v>
      </c>
      <c r="E22" s="5">
        <f t="shared" ref="E22:E32" si="3">E21+D22</f>
        <v>244298</v>
      </c>
    </row>
    <row r="23" spans="1:5" ht="15" customHeight="1" x14ac:dyDescent="0.25">
      <c r="A23" s="6" t="s">
        <v>10</v>
      </c>
      <c r="B23" s="7">
        <v>10639</v>
      </c>
      <c r="C23" s="7">
        <v>10163</v>
      </c>
      <c r="D23" s="5">
        <f t="shared" si="2"/>
        <v>476</v>
      </c>
      <c r="E23" s="5">
        <f t="shared" si="3"/>
        <v>244774</v>
      </c>
    </row>
    <row r="24" spans="1:5" ht="15" customHeight="1" x14ac:dyDescent="0.25">
      <c r="A24" s="6" t="s">
        <v>11</v>
      </c>
      <c r="B24" s="7">
        <v>9847</v>
      </c>
      <c r="C24" s="7">
        <v>9242</v>
      </c>
      <c r="D24" s="5">
        <f t="shared" si="2"/>
        <v>605</v>
      </c>
      <c r="E24" s="5">
        <f t="shared" si="3"/>
        <v>245379</v>
      </c>
    </row>
    <row r="25" spans="1:5" ht="15" customHeight="1" x14ac:dyDescent="0.25">
      <c r="A25" s="6" t="s">
        <v>12</v>
      </c>
      <c r="B25" s="7">
        <v>11416</v>
      </c>
      <c r="C25" s="7">
        <v>9942</v>
      </c>
      <c r="D25" s="5">
        <f t="shared" si="2"/>
        <v>1474</v>
      </c>
      <c r="E25" s="5">
        <f t="shared" si="3"/>
        <v>246853</v>
      </c>
    </row>
    <row r="26" spans="1:5" ht="15" customHeight="1" x14ac:dyDescent="0.25">
      <c r="A26" s="6" t="s">
        <v>13</v>
      </c>
      <c r="B26" s="7">
        <v>13212</v>
      </c>
      <c r="C26" s="7">
        <v>9856</v>
      </c>
      <c r="D26" s="5">
        <f t="shared" si="2"/>
        <v>3356</v>
      </c>
      <c r="E26" s="5">
        <f t="shared" si="3"/>
        <v>250209</v>
      </c>
    </row>
    <row r="27" spans="1:5" ht="15" customHeight="1" x14ac:dyDescent="0.25">
      <c r="A27" s="6" t="s">
        <v>14</v>
      </c>
      <c r="B27" s="7">
        <v>13632</v>
      </c>
      <c r="C27" s="7">
        <v>10830</v>
      </c>
      <c r="D27" s="5">
        <f t="shared" si="2"/>
        <v>2802</v>
      </c>
      <c r="E27" s="5">
        <f t="shared" si="3"/>
        <v>253011</v>
      </c>
    </row>
    <row r="28" spans="1:5" ht="15" customHeight="1" x14ac:dyDescent="0.25">
      <c r="A28" s="6" t="s">
        <v>15</v>
      </c>
      <c r="B28" s="7">
        <v>13824</v>
      </c>
      <c r="C28" s="7">
        <v>10993</v>
      </c>
      <c r="D28" s="5">
        <f t="shared" si="2"/>
        <v>2831</v>
      </c>
      <c r="E28" s="5">
        <f t="shared" si="3"/>
        <v>255842</v>
      </c>
    </row>
    <row r="29" spans="1:5" ht="15" customHeight="1" x14ac:dyDescent="0.25">
      <c r="A29" s="6" t="s">
        <v>16</v>
      </c>
      <c r="B29" s="7">
        <v>12950</v>
      </c>
      <c r="C29" s="7">
        <v>12170</v>
      </c>
      <c r="D29" s="5">
        <f t="shared" si="2"/>
        <v>780</v>
      </c>
      <c r="E29" s="5">
        <f t="shared" si="3"/>
        <v>256622</v>
      </c>
    </row>
    <row r="30" spans="1:5" ht="15" customHeight="1" x14ac:dyDescent="0.25">
      <c r="A30" s="6" t="s">
        <v>17</v>
      </c>
      <c r="B30" s="7">
        <v>12486</v>
      </c>
      <c r="C30" s="7">
        <v>11524</v>
      </c>
      <c r="D30" s="5">
        <f t="shared" si="2"/>
        <v>962</v>
      </c>
      <c r="E30" s="5">
        <f t="shared" si="3"/>
        <v>257584</v>
      </c>
    </row>
    <row r="31" spans="1:5" ht="15" customHeight="1" x14ac:dyDescent="0.25">
      <c r="A31" s="6" t="s">
        <v>18</v>
      </c>
      <c r="B31" s="7">
        <v>12510</v>
      </c>
      <c r="C31" s="7">
        <v>10952</v>
      </c>
      <c r="D31" s="5">
        <f t="shared" si="2"/>
        <v>1558</v>
      </c>
      <c r="E31" s="5">
        <f t="shared" si="3"/>
        <v>259142</v>
      </c>
    </row>
    <row r="32" spans="1:5" ht="15" customHeight="1" x14ac:dyDescent="0.25">
      <c r="A32" s="6" t="s">
        <v>19</v>
      </c>
      <c r="B32" s="7">
        <v>10324</v>
      </c>
      <c r="C32" s="7">
        <v>11358</v>
      </c>
      <c r="D32" s="5">
        <f t="shared" si="2"/>
        <v>-1034</v>
      </c>
      <c r="E32" s="5">
        <f t="shared" si="3"/>
        <v>258108</v>
      </c>
    </row>
    <row r="33" spans="1:5" ht="15" customHeight="1" x14ac:dyDescent="0.25">
      <c r="A33" s="8" t="s">
        <v>22</v>
      </c>
      <c r="B33" s="9">
        <v>142687</v>
      </c>
      <c r="C33" s="9">
        <v>126332</v>
      </c>
      <c r="D33" s="10">
        <f>SUM(D21:D32)</f>
        <v>16355</v>
      </c>
      <c r="E33" s="10">
        <f>E32</f>
        <v>258108</v>
      </c>
    </row>
    <row r="34" spans="1:5" ht="15" customHeight="1" x14ac:dyDescent="0.25">
      <c r="A34" s="2" t="s">
        <v>23</v>
      </c>
      <c r="B34" s="3">
        <v>12803</v>
      </c>
      <c r="C34" s="3">
        <v>11925</v>
      </c>
      <c r="D34" s="4">
        <f t="shared" ref="D34:D45" si="4">B34-C34</f>
        <v>878</v>
      </c>
      <c r="E34" s="4">
        <f>E32+D34</f>
        <v>258986</v>
      </c>
    </row>
    <row r="35" spans="1:5" ht="15" customHeight="1" x14ac:dyDescent="0.25">
      <c r="A35" s="6" t="s">
        <v>9</v>
      </c>
      <c r="B35" s="7">
        <v>14832</v>
      </c>
      <c r="C35" s="7">
        <v>11894</v>
      </c>
      <c r="D35" s="5">
        <f t="shared" si="4"/>
        <v>2938</v>
      </c>
      <c r="E35" s="5">
        <f t="shared" ref="E35:E45" si="5">E34+D35</f>
        <v>261924</v>
      </c>
    </row>
    <row r="36" spans="1:5" ht="15" customHeight="1" x14ac:dyDescent="0.25">
      <c r="A36" s="6" t="s">
        <v>10</v>
      </c>
      <c r="B36" s="7">
        <v>14240</v>
      </c>
      <c r="C36" s="7">
        <v>12848</v>
      </c>
      <c r="D36" s="5">
        <f t="shared" si="4"/>
        <v>1392</v>
      </c>
      <c r="E36" s="5">
        <f t="shared" si="5"/>
        <v>263316</v>
      </c>
    </row>
    <row r="37" spans="1:5" ht="15" customHeight="1" x14ac:dyDescent="0.25">
      <c r="A37" s="6" t="s">
        <v>11</v>
      </c>
      <c r="B37" s="7">
        <v>12838</v>
      </c>
      <c r="C37" s="7">
        <v>11686</v>
      </c>
      <c r="D37" s="5">
        <f t="shared" si="4"/>
        <v>1152</v>
      </c>
      <c r="E37" s="5">
        <f t="shared" si="5"/>
        <v>264468</v>
      </c>
    </row>
    <row r="38" spans="1:5" ht="15" customHeight="1" x14ac:dyDescent="0.25">
      <c r="A38" s="6" t="s">
        <v>12</v>
      </c>
      <c r="B38" s="7">
        <v>13833</v>
      </c>
      <c r="C38" s="7">
        <v>11734</v>
      </c>
      <c r="D38" s="5">
        <f t="shared" si="4"/>
        <v>2099</v>
      </c>
      <c r="E38" s="5">
        <f t="shared" si="5"/>
        <v>266567</v>
      </c>
    </row>
    <row r="39" spans="1:5" ht="15" customHeight="1" x14ac:dyDescent="0.25">
      <c r="A39" s="6" t="s">
        <v>13</v>
      </c>
      <c r="B39" s="7">
        <v>14154</v>
      </c>
      <c r="C39" s="7">
        <v>11395</v>
      </c>
      <c r="D39" s="5">
        <f t="shared" si="4"/>
        <v>2759</v>
      </c>
      <c r="E39" s="5">
        <f t="shared" si="5"/>
        <v>269326</v>
      </c>
    </row>
    <row r="40" spans="1:5" ht="15" customHeight="1" x14ac:dyDescent="0.25">
      <c r="A40" s="6" t="s">
        <v>14</v>
      </c>
      <c r="B40" s="7">
        <v>13901</v>
      </c>
      <c r="C40" s="7">
        <v>12272</v>
      </c>
      <c r="D40" s="5">
        <f t="shared" si="4"/>
        <v>1629</v>
      </c>
      <c r="E40" s="5">
        <f t="shared" si="5"/>
        <v>270955</v>
      </c>
    </row>
    <row r="41" spans="1:5" ht="15" customHeight="1" x14ac:dyDescent="0.25">
      <c r="A41" s="6" t="s">
        <v>15</v>
      </c>
      <c r="B41" s="7">
        <v>14597</v>
      </c>
      <c r="C41" s="7">
        <v>12667</v>
      </c>
      <c r="D41" s="5">
        <f t="shared" si="4"/>
        <v>1930</v>
      </c>
      <c r="E41" s="5">
        <f t="shared" si="5"/>
        <v>272885</v>
      </c>
    </row>
    <row r="42" spans="1:5" ht="15" customHeight="1" x14ac:dyDescent="0.25">
      <c r="A42" s="6" t="s">
        <v>16</v>
      </c>
      <c r="B42" s="7">
        <v>13498</v>
      </c>
      <c r="C42" s="7">
        <v>11660</v>
      </c>
      <c r="D42" s="5">
        <f t="shared" si="4"/>
        <v>1838</v>
      </c>
      <c r="E42" s="5">
        <f t="shared" si="5"/>
        <v>274723</v>
      </c>
    </row>
    <row r="43" spans="1:5" ht="18" customHeight="1" x14ac:dyDescent="0.25">
      <c r="A43" s="6" t="s">
        <v>17</v>
      </c>
      <c r="B43" s="7">
        <v>12463</v>
      </c>
      <c r="C43" s="7">
        <v>11749</v>
      </c>
      <c r="D43" s="5">
        <f t="shared" si="4"/>
        <v>714</v>
      </c>
      <c r="E43" s="5">
        <f t="shared" si="5"/>
        <v>275437</v>
      </c>
    </row>
    <row r="44" spans="1:5" ht="15" customHeight="1" x14ac:dyDescent="0.25">
      <c r="A44" s="6" t="s">
        <v>18</v>
      </c>
      <c r="B44" s="7">
        <v>11029</v>
      </c>
      <c r="C44" s="7">
        <v>10843</v>
      </c>
      <c r="D44" s="5">
        <f t="shared" si="4"/>
        <v>186</v>
      </c>
      <c r="E44" s="5">
        <f t="shared" si="5"/>
        <v>275623</v>
      </c>
    </row>
    <row r="45" spans="1:5" ht="15" customHeight="1" x14ac:dyDescent="0.25">
      <c r="A45" s="6" t="s">
        <v>19</v>
      </c>
      <c r="B45" s="7">
        <v>9340</v>
      </c>
      <c r="C45" s="7">
        <v>10713</v>
      </c>
      <c r="D45" s="5">
        <f t="shared" si="4"/>
        <v>-1373</v>
      </c>
      <c r="E45" s="5">
        <f t="shared" si="5"/>
        <v>274250</v>
      </c>
    </row>
    <row r="46" spans="1:5" ht="15" customHeight="1" x14ac:dyDescent="0.25">
      <c r="A46" s="8" t="s">
        <v>24</v>
      </c>
      <c r="B46" s="9">
        <v>157528</v>
      </c>
      <c r="C46" s="9">
        <v>141386</v>
      </c>
      <c r="D46" s="10">
        <f>SUM(D34:D45)</f>
        <v>16142</v>
      </c>
      <c r="E46" s="10">
        <f>E45</f>
        <v>274250</v>
      </c>
    </row>
    <row r="47" spans="1:5" ht="15" customHeight="1" x14ac:dyDescent="0.25">
      <c r="A47" s="2" t="s">
        <v>25</v>
      </c>
      <c r="B47" s="3">
        <v>12538</v>
      </c>
      <c r="C47" s="3">
        <v>12935</v>
      </c>
      <c r="D47" s="4">
        <f t="shared" ref="D47:D58" si="6">B47-C47</f>
        <v>-397</v>
      </c>
      <c r="E47" s="4">
        <f>E45+D47</f>
        <v>273853</v>
      </c>
    </row>
    <row r="48" spans="1:5" ht="15" customHeight="1" x14ac:dyDescent="0.25">
      <c r="A48" s="6" t="s">
        <v>9</v>
      </c>
      <c r="B48" s="7">
        <v>14524</v>
      </c>
      <c r="C48" s="7">
        <v>12046</v>
      </c>
      <c r="D48" s="5">
        <f t="shared" si="6"/>
        <v>2478</v>
      </c>
      <c r="E48" s="5">
        <f t="shared" ref="E48:E58" si="7">E47+D48</f>
        <v>276331</v>
      </c>
    </row>
    <row r="49" spans="1:5" ht="15" customHeight="1" x14ac:dyDescent="0.25">
      <c r="A49" s="6" t="s">
        <v>10</v>
      </c>
      <c r="B49" s="7">
        <v>14471</v>
      </c>
      <c r="C49" s="7">
        <v>13371</v>
      </c>
      <c r="D49" s="5">
        <f t="shared" si="6"/>
        <v>1100</v>
      </c>
      <c r="E49" s="5">
        <f t="shared" si="7"/>
        <v>277431</v>
      </c>
    </row>
    <row r="50" spans="1:5" ht="15" customHeight="1" x14ac:dyDescent="0.25">
      <c r="A50" s="6" t="s">
        <v>11</v>
      </c>
      <c r="B50" s="7">
        <v>12564</v>
      </c>
      <c r="C50" s="7">
        <v>11661</v>
      </c>
      <c r="D50" s="5">
        <f t="shared" si="6"/>
        <v>903</v>
      </c>
      <c r="E50" s="5">
        <f t="shared" si="7"/>
        <v>278334</v>
      </c>
    </row>
    <row r="51" spans="1:5" ht="15" customHeight="1" x14ac:dyDescent="0.25">
      <c r="A51" s="6" t="s">
        <v>12</v>
      </c>
      <c r="B51" s="7">
        <v>14467</v>
      </c>
      <c r="C51" s="7">
        <v>12654</v>
      </c>
      <c r="D51" s="5">
        <f t="shared" si="6"/>
        <v>1813</v>
      </c>
      <c r="E51" s="5">
        <f t="shared" si="7"/>
        <v>280147</v>
      </c>
    </row>
    <row r="52" spans="1:5" ht="15" customHeight="1" x14ac:dyDescent="0.25">
      <c r="A52" s="6" t="s">
        <v>13</v>
      </c>
      <c r="B52" s="7">
        <v>14250</v>
      </c>
      <c r="C52" s="7">
        <v>12108</v>
      </c>
      <c r="D52" s="5">
        <f t="shared" si="6"/>
        <v>2142</v>
      </c>
      <c r="E52" s="5">
        <f t="shared" si="7"/>
        <v>282289</v>
      </c>
    </row>
    <row r="53" spans="1:5" ht="15" customHeight="1" x14ac:dyDescent="0.25">
      <c r="A53" s="6" t="s">
        <v>14</v>
      </c>
      <c r="B53" s="7">
        <v>13924</v>
      </c>
      <c r="C53" s="7">
        <v>12845</v>
      </c>
      <c r="D53" s="5">
        <f t="shared" si="6"/>
        <v>1079</v>
      </c>
      <c r="E53" s="5">
        <f t="shared" si="7"/>
        <v>283368</v>
      </c>
    </row>
    <row r="54" spans="1:5" ht="15" customHeight="1" x14ac:dyDescent="0.25">
      <c r="A54" s="6" t="s">
        <v>15</v>
      </c>
      <c r="B54" s="7">
        <v>14778</v>
      </c>
      <c r="C54" s="7">
        <v>12779</v>
      </c>
      <c r="D54" s="5">
        <f t="shared" si="6"/>
        <v>1999</v>
      </c>
      <c r="E54" s="5">
        <f t="shared" si="7"/>
        <v>285367</v>
      </c>
    </row>
    <row r="55" spans="1:5" ht="15" customHeight="1" x14ac:dyDescent="0.25">
      <c r="A55" s="6" t="s">
        <v>16</v>
      </c>
      <c r="B55" s="7">
        <v>13405</v>
      </c>
      <c r="C55" s="7">
        <v>12104</v>
      </c>
      <c r="D55" s="5">
        <f t="shared" si="6"/>
        <v>1301</v>
      </c>
      <c r="E55" s="5">
        <f t="shared" si="7"/>
        <v>286668</v>
      </c>
    </row>
    <row r="56" spans="1:5" ht="18" customHeight="1" x14ac:dyDescent="0.25">
      <c r="A56" s="6" t="s">
        <v>17</v>
      </c>
      <c r="B56" s="7">
        <v>12787</v>
      </c>
      <c r="C56" s="7">
        <v>12342</v>
      </c>
      <c r="D56" s="5">
        <f t="shared" si="6"/>
        <v>445</v>
      </c>
      <c r="E56" s="5">
        <f t="shared" si="7"/>
        <v>287113</v>
      </c>
    </row>
    <row r="57" spans="1:5" ht="15" customHeight="1" x14ac:dyDescent="0.25">
      <c r="A57" s="6" t="s">
        <v>18</v>
      </c>
      <c r="B57" s="7">
        <v>12340</v>
      </c>
      <c r="C57" s="7">
        <v>11904</v>
      </c>
      <c r="D57" s="5">
        <f t="shared" si="6"/>
        <v>436</v>
      </c>
      <c r="E57" s="5">
        <f t="shared" si="7"/>
        <v>287549</v>
      </c>
    </row>
    <row r="58" spans="1:5" ht="15" customHeight="1" x14ac:dyDescent="0.25">
      <c r="A58" s="6" t="s">
        <v>19</v>
      </c>
      <c r="B58" s="7">
        <v>9374</v>
      </c>
      <c r="C58" s="7">
        <v>11620</v>
      </c>
      <c r="D58" s="5">
        <f t="shared" si="6"/>
        <v>-2246</v>
      </c>
      <c r="E58" s="5">
        <f t="shared" si="7"/>
        <v>285303</v>
      </c>
    </row>
    <row r="59" spans="1:5" ht="15" customHeight="1" x14ac:dyDescent="0.25">
      <c r="A59" s="8" t="s">
        <v>34</v>
      </c>
      <c r="B59" s="9">
        <v>159422</v>
      </c>
      <c r="C59" s="9">
        <v>148369</v>
      </c>
      <c r="D59" s="10">
        <f>SUM(D47:D58)</f>
        <v>11053</v>
      </c>
      <c r="E59" s="10">
        <f>E58</f>
        <v>285303</v>
      </c>
    </row>
    <row r="60" spans="1:5" ht="14.25" customHeight="1" x14ac:dyDescent="0.25">
      <c r="A60" s="2" t="s">
        <v>35</v>
      </c>
      <c r="B60" s="3">
        <v>13848</v>
      </c>
      <c r="C60" s="3">
        <v>13635</v>
      </c>
      <c r="D60" s="4">
        <f t="shared" ref="D60:D71" si="8">B60-C60</f>
        <v>213</v>
      </c>
      <c r="E60" s="4">
        <f>E58+D60</f>
        <v>285516</v>
      </c>
    </row>
    <row r="61" spans="1:5" ht="15" customHeight="1" x14ac:dyDescent="0.25">
      <c r="A61" s="6" t="s">
        <v>9</v>
      </c>
      <c r="B61" s="7">
        <v>16186</v>
      </c>
      <c r="C61" s="7">
        <v>13582</v>
      </c>
      <c r="D61" s="5">
        <f t="shared" si="8"/>
        <v>2604</v>
      </c>
      <c r="E61" s="5">
        <f t="shared" ref="E61:E71" si="9">E60+D61</f>
        <v>288120</v>
      </c>
    </row>
    <row r="62" spans="1:5" ht="15" customHeight="1" x14ac:dyDescent="0.25">
      <c r="A62" s="6" t="s">
        <v>10</v>
      </c>
      <c r="B62" s="7">
        <v>14811</v>
      </c>
      <c r="C62" s="7">
        <v>13236</v>
      </c>
      <c r="D62" s="5">
        <f t="shared" si="8"/>
        <v>1575</v>
      </c>
      <c r="E62" s="5">
        <f t="shared" si="9"/>
        <v>289695</v>
      </c>
    </row>
    <row r="63" spans="1:5" ht="15" customHeight="1" x14ac:dyDescent="0.25">
      <c r="A63" s="6" t="s">
        <v>11</v>
      </c>
      <c r="B63" s="7">
        <v>14625</v>
      </c>
      <c r="C63" s="7">
        <v>14046</v>
      </c>
      <c r="D63" s="5">
        <f t="shared" si="8"/>
        <v>579</v>
      </c>
      <c r="E63" s="5">
        <f t="shared" si="9"/>
        <v>290274</v>
      </c>
    </row>
    <row r="64" spans="1:5" ht="15" customHeight="1" x14ac:dyDescent="0.25">
      <c r="A64" s="6" t="s">
        <v>12</v>
      </c>
      <c r="B64" s="7">
        <v>14010</v>
      </c>
      <c r="C64" s="7">
        <v>13062</v>
      </c>
      <c r="D64" s="5">
        <f t="shared" si="8"/>
        <v>948</v>
      </c>
      <c r="E64" s="5">
        <f t="shared" si="9"/>
        <v>291222</v>
      </c>
    </row>
    <row r="65" spans="1:5" ht="15" customHeight="1" x14ac:dyDescent="0.25">
      <c r="A65" s="6" t="s">
        <v>13</v>
      </c>
      <c r="B65" s="7">
        <v>14308</v>
      </c>
      <c r="C65" s="7">
        <v>12787</v>
      </c>
      <c r="D65" s="5">
        <f t="shared" si="8"/>
        <v>1521</v>
      </c>
      <c r="E65" s="5">
        <f t="shared" si="9"/>
        <v>292743</v>
      </c>
    </row>
    <row r="66" spans="1:5" ht="15" customHeight="1" x14ac:dyDescent="0.25">
      <c r="A66" s="6" t="s">
        <v>14</v>
      </c>
      <c r="B66" s="7">
        <v>16187</v>
      </c>
      <c r="C66" s="7">
        <v>13754</v>
      </c>
      <c r="D66" s="5">
        <f t="shared" si="8"/>
        <v>2433</v>
      </c>
      <c r="E66" s="5">
        <f t="shared" si="9"/>
        <v>295176</v>
      </c>
    </row>
    <row r="67" spans="1:5" ht="15" customHeight="1" x14ac:dyDescent="0.25">
      <c r="A67" s="6" t="s">
        <v>15</v>
      </c>
      <c r="B67" s="7">
        <v>14868</v>
      </c>
      <c r="C67" s="7">
        <v>13623</v>
      </c>
      <c r="D67" s="5">
        <f t="shared" si="8"/>
        <v>1245</v>
      </c>
      <c r="E67" s="5">
        <f t="shared" si="9"/>
        <v>296421</v>
      </c>
    </row>
    <row r="68" spans="1:5" ht="15" customHeight="1" x14ac:dyDescent="0.25">
      <c r="A68" s="6" t="s">
        <v>16</v>
      </c>
      <c r="B68" s="7">
        <v>13340</v>
      </c>
      <c r="C68" s="7">
        <v>12709</v>
      </c>
      <c r="D68" s="5">
        <f t="shared" si="8"/>
        <v>631</v>
      </c>
      <c r="E68" s="5">
        <f t="shared" si="9"/>
        <v>297052</v>
      </c>
    </row>
    <row r="69" spans="1:5" ht="18" customHeight="1" x14ac:dyDescent="0.25">
      <c r="A69" s="6" t="s">
        <v>17</v>
      </c>
      <c r="B69" s="7">
        <v>13683</v>
      </c>
      <c r="C69" s="7">
        <v>13494</v>
      </c>
      <c r="D69" s="5">
        <f t="shared" si="8"/>
        <v>189</v>
      </c>
      <c r="E69" s="5">
        <f t="shared" si="9"/>
        <v>297241</v>
      </c>
    </row>
    <row r="70" spans="1:5" ht="15" customHeight="1" x14ac:dyDescent="0.25">
      <c r="A70" s="6" t="s">
        <v>18</v>
      </c>
      <c r="B70" s="7">
        <v>12130</v>
      </c>
      <c r="C70" s="7">
        <v>12378</v>
      </c>
      <c r="D70" s="5">
        <f t="shared" si="8"/>
        <v>-248</v>
      </c>
      <c r="E70" s="5">
        <f t="shared" si="9"/>
        <v>296993</v>
      </c>
    </row>
    <row r="71" spans="1:5" ht="15" customHeight="1" x14ac:dyDescent="0.25">
      <c r="A71" s="6" t="s">
        <v>19</v>
      </c>
      <c r="B71" s="7">
        <v>9779</v>
      </c>
      <c r="C71" s="7">
        <v>12129</v>
      </c>
      <c r="D71" s="5">
        <f t="shared" si="8"/>
        <v>-2350</v>
      </c>
      <c r="E71" s="5">
        <f t="shared" si="9"/>
        <v>294643</v>
      </c>
    </row>
    <row r="72" spans="1:5" ht="15" customHeight="1" x14ac:dyDescent="0.25">
      <c r="A72" s="8" t="s">
        <v>38</v>
      </c>
      <c r="B72" s="9">
        <v>167775</v>
      </c>
      <c r="C72" s="9">
        <v>158435</v>
      </c>
      <c r="D72" s="10">
        <f>SUM(D60:D71)</f>
        <v>9340</v>
      </c>
      <c r="E72" s="10">
        <f>E71</f>
        <v>294643</v>
      </c>
    </row>
    <row r="73" spans="1:5" ht="14.25" customHeight="1" x14ac:dyDescent="0.25">
      <c r="A73" s="2" t="s">
        <v>39</v>
      </c>
      <c r="B73" s="3">
        <v>14279</v>
      </c>
      <c r="C73" s="3">
        <v>14109</v>
      </c>
      <c r="D73" s="4">
        <f t="shared" ref="D73:D84" si="10">B73-C73</f>
        <v>170</v>
      </c>
      <c r="E73" s="4">
        <f>E71+D73</f>
        <v>294813</v>
      </c>
    </row>
    <row r="74" spans="1:5" ht="15" customHeight="1" x14ac:dyDescent="0.25">
      <c r="A74" s="6" t="s">
        <v>9</v>
      </c>
      <c r="B74" s="7">
        <v>17022</v>
      </c>
      <c r="C74" s="7">
        <v>13825</v>
      </c>
      <c r="D74" s="5">
        <f t="shared" si="10"/>
        <v>3197</v>
      </c>
      <c r="E74" s="5">
        <f t="shared" ref="E74:E84" si="11">E73+D74</f>
        <v>298010</v>
      </c>
    </row>
    <row r="75" spans="1:5" ht="15" customHeight="1" x14ac:dyDescent="0.25">
      <c r="A75" s="6" t="s">
        <v>10</v>
      </c>
      <c r="B75" s="7">
        <v>15300</v>
      </c>
      <c r="C75" s="7">
        <v>14074</v>
      </c>
      <c r="D75" s="5">
        <f t="shared" si="10"/>
        <v>1226</v>
      </c>
      <c r="E75" s="5">
        <f t="shared" si="11"/>
        <v>299236</v>
      </c>
    </row>
    <row r="76" spans="1:5" ht="15" customHeight="1" x14ac:dyDescent="0.25">
      <c r="A76" s="6" t="s">
        <v>11</v>
      </c>
      <c r="B76" s="7">
        <v>14517</v>
      </c>
      <c r="C76" s="7">
        <v>13513</v>
      </c>
      <c r="D76" s="5">
        <f t="shared" si="10"/>
        <v>1004</v>
      </c>
      <c r="E76" s="5">
        <f t="shared" si="11"/>
        <v>300240</v>
      </c>
    </row>
    <row r="77" spans="1:5" ht="15" customHeight="1" x14ac:dyDescent="0.25">
      <c r="A77" s="6" t="s">
        <v>12</v>
      </c>
      <c r="B77" s="7">
        <v>14650</v>
      </c>
      <c r="C77" s="7">
        <v>13768</v>
      </c>
      <c r="D77" s="5">
        <f t="shared" si="10"/>
        <v>882</v>
      </c>
      <c r="E77" s="5">
        <f t="shared" si="11"/>
        <v>301122</v>
      </c>
    </row>
    <row r="78" spans="1:5" ht="15" hidden="1" customHeight="1" x14ac:dyDescent="0.25">
      <c r="A78" s="6" t="s">
        <v>13</v>
      </c>
      <c r="B78" s="7">
        <v>0</v>
      </c>
      <c r="C78" s="7">
        <v>0</v>
      </c>
      <c r="D78" s="5">
        <f t="shared" si="10"/>
        <v>0</v>
      </c>
      <c r="E78" s="5">
        <f t="shared" si="11"/>
        <v>301122</v>
      </c>
    </row>
    <row r="79" spans="1:5" ht="15" hidden="1" customHeight="1" x14ac:dyDescent="0.25">
      <c r="A79" s="6" t="s">
        <v>14</v>
      </c>
      <c r="B79" s="7">
        <v>0</v>
      </c>
      <c r="C79" s="7">
        <v>0</v>
      </c>
      <c r="D79" s="5">
        <f t="shared" si="10"/>
        <v>0</v>
      </c>
      <c r="E79" s="5">
        <f t="shared" si="11"/>
        <v>301122</v>
      </c>
    </row>
    <row r="80" spans="1:5" ht="15" hidden="1" customHeight="1" x14ac:dyDescent="0.25">
      <c r="A80" s="6" t="s">
        <v>15</v>
      </c>
      <c r="B80" s="7">
        <v>0</v>
      </c>
      <c r="C80" s="7">
        <v>0</v>
      </c>
      <c r="D80" s="5">
        <f t="shared" si="10"/>
        <v>0</v>
      </c>
      <c r="E80" s="5">
        <f t="shared" si="11"/>
        <v>301122</v>
      </c>
    </row>
    <row r="81" spans="1:5" ht="15" hidden="1" customHeight="1" x14ac:dyDescent="0.25">
      <c r="A81" s="6" t="s">
        <v>16</v>
      </c>
      <c r="B81" s="7">
        <v>0</v>
      </c>
      <c r="C81" s="7">
        <v>0</v>
      </c>
      <c r="D81" s="5">
        <f t="shared" si="10"/>
        <v>0</v>
      </c>
      <c r="E81" s="5">
        <f t="shared" si="11"/>
        <v>301122</v>
      </c>
    </row>
    <row r="82" spans="1:5" ht="18" hidden="1" customHeight="1" x14ac:dyDescent="0.25">
      <c r="A82" s="6" t="s">
        <v>17</v>
      </c>
      <c r="B82" s="7">
        <v>0</v>
      </c>
      <c r="C82" s="7">
        <v>0</v>
      </c>
      <c r="D82" s="5">
        <f t="shared" si="10"/>
        <v>0</v>
      </c>
      <c r="E82" s="5">
        <f t="shared" si="11"/>
        <v>301122</v>
      </c>
    </row>
    <row r="83" spans="1:5" ht="15" hidden="1" customHeight="1" x14ac:dyDescent="0.25">
      <c r="A83" s="6" t="s">
        <v>18</v>
      </c>
      <c r="B83" s="7">
        <v>0</v>
      </c>
      <c r="C83" s="7">
        <v>0</v>
      </c>
      <c r="D83" s="5">
        <f t="shared" si="10"/>
        <v>0</v>
      </c>
      <c r="E83" s="5">
        <f t="shared" si="11"/>
        <v>301122</v>
      </c>
    </row>
    <row r="84" spans="1:5" ht="15" hidden="1" customHeight="1" x14ac:dyDescent="0.25">
      <c r="A84" s="6" t="s">
        <v>36</v>
      </c>
      <c r="B84" s="7">
        <v>0</v>
      </c>
      <c r="C84" s="7">
        <v>0</v>
      </c>
      <c r="D84" s="5">
        <f t="shared" si="10"/>
        <v>0</v>
      </c>
      <c r="E84" s="5">
        <f t="shared" si="11"/>
        <v>301122</v>
      </c>
    </row>
    <row r="85" spans="1:5" ht="15" customHeight="1" x14ac:dyDescent="0.25">
      <c r="A85" s="8" t="s">
        <v>37</v>
      </c>
      <c r="B85" s="9">
        <v>75768</v>
      </c>
      <c r="C85" s="9">
        <v>69289</v>
      </c>
      <c r="D85" s="10">
        <f>SUM(D73:D84)</f>
        <v>6479</v>
      </c>
      <c r="E85" s="10">
        <f>E84</f>
        <v>301122</v>
      </c>
    </row>
    <row r="86" spans="1:5" x14ac:dyDescent="0.25">
      <c r="A86" s="11" t="s">
        <v>26</v>
      </c>
    </row>
    <row r="87" spans="1:5" x14ac:dyDescent="0.25">
      <c r="A87" s="12" t="s">
        <v>27</v>
      </c>
    </row>
    <row r="88" spans="1:5" ht="22.5" customHeight="1" x14ac:dyDescent="0.25">
      <c r="A88" s="18" t="s">
        <v>40</v>
      </c>
      <c r="B88" s="18"/>
      <c r="C88" s="18"/>
      <c r="D88" s="18"/>
      <c r="E88" s="18"/>
    </row>
    <row r="90" spans="1:5" x14ac:dyDescent="0.25">
      <c r="E90" s="13"/>
    </row>
    <row r="91" spans="1:5" ht="12.75" customHeight="1" x14ac:dyDescent="0.25">
      <c r="E91" s="14"/>
    </row>
  </sheetData>
  <mergeCells count="9">
    <mergeCell ref="A88:E88"/>
    <mergeCell ref="A1:E1"/>
    <mergeCell ref="A2:E2"/>
    <mergeCell ref="A4:E4"/>
    <mergeCell ref="A6:A7"/>
    <mergeCell ref="B6:B7"/>
    <mergeCell ref="C6:C7"/>
    <mergeCell ref="D6:D7"/>
    <mergeCell ref="E6:E7"/>
  </mergeCells>
  <printOptions horizontalCentered="1"/>
  <pageMargins left="0.78749999999999998" right="0.78749999999999998" top="0.98402777777777795" bottom="0.98402777777777795" header="0.51180555555555496" footer="0.51180555555555496"/>
  <pageSetup paperSize="9" scale="87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91"/>
  <sheetViews>
    <sheetView showGridLines="0" zoomScaleNormal="100" workbookViewId="0">
      <pane ySplit="7" topLeftCell="A71" activePane="bottomLeft" state="frozen"/>
      <selection pane="bottomLeft" activeCell="C90" sqref="C90"/>
    </sheetView>
  </sheetViews>
  <sheetFormatPr defaultColWidth="8.6640625" defaultRowHeight="13.2" x14ac:dyDescent="0.25"/>
  <cols>
    <col min="1" max="1" width="18.6640625" customWidth="1"/>
    <col min="2" max="3" width="15.6640625" customWidth="1"/>
    <col min="4" max="5" width="18.6640625" customWidth="1"/>
  </cols>
  <sheetData>
    <row r="1" spans="1:5" ht="36" customHeight="1" x14ac:dyDescent="0.25">
      <c r="A1" s="19" t="s">
        <v>0</v>
      </c>
      <c r="B1" s="19"/>
      <c r="C1" s="19"/>
      <c r="D1" s="19"/>
      <c r="E1" s="19"/>
    </row>
    <row r="2" spans="1:5" ht="13.8" x14ac:dyDescent="0.25">
      <c r="A2" s="20" t="s">
        <v>1</v>
      </c>
      <c r="B2" s="20"/>
      <c r="C2" s="20"/>
      <c r="D2" s="20"/>
      <c r="E2" s="20"/>
    </row>
    <row r="3" spans="1:5" ht="6" customHeight="1" x14ac:dyDescent="0.25">
      <c r="A3" s="1"/>
      <c r="B3" s="1"/>
      <c r="C3" s="1"/>
      <c r="D3" s="1"/>
      <c r="E3" s="1"/>
    </row>
    <row r="4" spans="1:5" ht="14.25" customHeight="1" x14ac:dyDescent="0.25">
      <c r="A4" s="21" t="s">
        <v>28</v>
      </c>
      <c r="B4" s="21"/>
      <c r="C4" s="21"/>
      <c r="D4" s="21"/>
      <c r="E4" s="21"/>
    </row>
    <row r="5" spans="1:5" ht="12" customHeight="1" x14ac:dyDescent="0.25">
      <c r="A5" s="1"/>
      <c r="B5" s="1"/>
      <c r="C5" s="1"/>
      <c r="D5" s="1"/>
      <c r="E5" s="1"/>
    </row>
    <row r="6" spans="1:5" ht="15" customHeight="1" x14ac:dyDescent="0.25">
      <c r="A6" s="22" t="s">
        <v>3</v>
      </c>
      <c r="B6" s="23" t="s">
        <v>4</v>
      </c>
      <c r="C6" s="22" t="s">
        <v>5</v>
      </c>
      <c r="D6" s="24" t="s">
        <v>6</v>
      </c>
      <c r="E6" s="24" t="s">
        <v>7</v>
      </c>
    </row>
    <row r="7" spans="1:5" ht="15" customHeight="1" x14ac:dyDescent="0.25">
      <c r="A7" s="22"/>
      <c r="B7" s="23"/>
      <c r="C7" s="22"/>
      <c r="D7" s="24"/>
      <c r="E7" s="24"/>
    </row>
    <row r="8" spans="1:5" ht="15" customHeight="1" x14ac:dyDescent="0.25">
      <c r="A8" s="2" t="s">
        <v>8</v>
      </c>
      <c r="B8" s="15">
        <v>2987</v>
      </c>
      <c r="C8" s="3">
        <v>2794</v>
      </c>
      <c r="D8" s="4">
        <f t="shared" ref="D8:D19" si="0">B8-C8</f>
        <v>193</v>
      </c>
      <c r="E8" s="5">
        <v>81295</v>
      </c>
    </row>
    <row r="9" spans="1:5" ht="15" customHeight="1" x14ac:dyDescent="0.25">
      <c r="A9" s="6" t="s">
        <v>9</v>
      </c>
      <c r="B9" s="7">
        <v>3209</v>
      </c>
      <c r="C9" s="7">
        <v>2239</v>
      </c>
      <c r="D9" s="5">
        <f t="shared" si="0"/>
        <v>970</v>
      </c>
      <c r="E9" s="5">
        <f t="shared" ref="E9:E19" si="1">E8+D9</f>
        <v>82265</v>
      </c>
    </row>
    <row r="10" spans="1:5" ht="15" customHeight="1" x14ac:dyDescent="0.25">
      <c r="A10" s="6" t="s">
        <v>10</v>
      </c>
      <c r="B10" s="7">
        <v>2917</v>
      </c>
      <c r="C10" s="7">
        <v>2799</v>
      </c>
      <c r="D10" s="5">
        <f t="shared" si="0"/>
        <v>118</v>
      </c>
      <c r="E10" s="5">
        <f t="shared" si="1"/>
        <v>82383</v>
      </c>
    </row>
    <row r="11" spans="1:5" ht="15" customHeight="1" x14ac:dyDescent="0.25">
      <c r="A11" s="6" t="s">
        <v>11</v>
      </c>
      <c r="B11" s="7">
        <v>1796</v>
      </c>
      <c r="C11" s="7">
        <v>2365</v>
      </c>
      <c r="D11" s="5">
        <f t="shared" si="0"/>
        <v>-569</v>
      </c>
      <c r="E11" s="5">
        <f t="shared" si="1"/>
        <v>81814</v>
      </c>
    </row>
    <row r="12" spans="1:5" ht="15" customHeight="1" x14ac:dyDescent="0.25">
      <c r="A12" s="6" t="s">
        <v>12</v>
      </c>
      <c r="B12" s="7">
        <v>1701</v>
      </c>
      <c r="C12" s="7">
        <v>1808</v>
      </c>
      <c r="D12" s="5">
        <f t="shared" si="0"/>
        <v>-107</v>
      </c>
      <c r="E12" s="5">
        <f t="shared" si="1"/>
        <v>81707</v>
      </c>
    </row>
    <row r="13" spans="1:5" ht="15" customHeight="1" x14ac:dyDescent="0.25">
      <c r="A13" s="6" t="s">
        <v>13</v>
      </c>
      <c r="B13" s="7">
        <v>1755</v>
      </c>
      <c r="C13" s="7">
        <v>1776</v>
      </c>
      <c r="D13" s="5">
        <f t="shared" si="0"/>
        <v>-21</v>
      </c>
      <c r="E13" s="5">
        <f t="shared" si="1"/>
        <v>81686</v>
      </c>
    </row>
    <row r="14" spans="1:5" ht="15" customHeight="1" x14ac:dyDescent="0.25">
      <c r="A14" s="6" t="s">
        <v>14</v>
      </c>
      <c r="B14" s="7">
        <v>2190</v>
      </c>
      <c r="C14" s="7">
        <v>2005</v>
      </c>
      <c r="D14" s="5">
        <f t="shared" si="0"/>
        <v>185</v>
      </c>
      <c r="E14" s="5">
        <f t="shared" si="1"/>
        <v>81871</v>
      </c>
    </row>
    <row r="15" spans="1:5" ht="15" customHeight="1" x14ac:dyDescent="0.25">
      <c r="A15" s="6" t="s">
        <v>15</v>
      </c>
      <c r="B15" s="7">
        <v>2791</v>
      </c>
      <c r="C15" s="7">
        <v>2181</v>
      </c>
      <c r="D15" s="5">
        <f t="shared" si="0"/>
        <v>610</v>
      </c>
      <c r="E15" s="5">
        <f t="shared" si="1"/>
        <v>82481</v>
      </c>
    </row>
    <row r="16" spans="1:5" ht="15" customHeight="1" x14ac:dyDescent="0.25">
      <c r="A16" s="6" t="s">
        <v>16</v>
      </c>
      <c r="B16" s="7">
        <v>2561</v>
      </c>
      <c r="C16" s="7">
        <v>2046</v>
      </c>
      <c r="D16" s="5">
        <f t="shared" si="0"/>
        <v>515</v>
      </c>
      <c r="E16" s="5">
        <f t="shared" si="1"/>
        <v>82996</v>
      </c>
    </row>
    <row r="17" spans="1:5" ht="15" customHeight="1" x14ac:dyDescent="0.25">
      <c r="A17" s="6" t="s">
        <v>17</v>
      </c>
      <c r="B17" s="7">
        <v>2886</v>
      </c>
      <c r="C17" s="7">
        <v>2243</v>
      </c>
      <c r="D17" s="5">
        <f t="shared" si="0"/>
        <v>643</v>
      </c>
      <c r="E17" s="5">
        <f t="shared" si="1"/>
        <v>83639</v>
      </c>
    </row>
    <row r="18" spans="1:5" ht="15" customHeight="1" x14ac:dyDescent="0.25">
      <c r="A18" s="6" t="s">
        <v>18</v>
      </c>
      <c r="B18" s="7">
        <v>2766</v>
      </c>
      <c r="C18" s="7">
        <v>2235</v>
      </c>
      <c r="D18" s="5">
        <f t="shared" si="0"/>
        <v>531</v>
      </c>
      <c r="E18" s="5">
        <f t="shared" si="1"/>
        <v>84170</v>
      </c>
    </row>
    <row r="19" spans="1:5" ht="15" customHeight="1" x14ac:dyDescent="0.25">
      <c r="A19" s="6" t="s">
        <v>19</v>
      </c>
      <c r="B19" s="7">
        <v>1994</v>
      </c>
      <c r="C19" s="7">
        <v>2447</v>
      </c>
      <c r="D19" s="5">
        <f t="shared" si="0"/>
        <v>-453</v>
      </c>
      <c r="E19" s="5">
        <f t="shared" si="1"/>
        <v>83717</v>
      </c>
    </row>
    <row r="20" spans="1:5" ht="15" customHeight="1" x14ac:dyDescent="0.25">
      <c r="A20" s="8" t="s">
        <v>20</v>
      </c>
      <c r="B20" s="9">
        <v>29553</v>
      </c>
      <c r="C20" s="9">
        <v>26938</v>
      </c>
      <c r="D20" s="9">
        <f>SUM(D8:D19)</f>
        <v>2615</v>
      </c>
      <c r="E20" s="10">
        <f>E19</f>
        <v>83717</v>
      </c>
    </row>
    <row r="21" spans="1:5" ht="15" customHeight="1" x14ac:dyDescent="0.25">
      <c r="A21" s="2" t="s">
        <v>21</v>
      </c>
      <c r="B21" s="3">
        <v>3011</v>
      </c>
      <c r="C21" s="3">
        <v>2592</v>
      </c>
      <c r="D21" s="4">
        <f t="shared" ref="D21:D32" si="2">B21-C21</f>
        <v>419</v>
      </c>
      <c r="E21" s="4">
        <f>E19+D21</f>
        <v>84136</v>
      </c>
    </row>
    <row r="22" spans="1:5" ht="15" customHeight="1" x14ac:dyDescent="0.25">
      <c r="A22" s="6" t="s">
        <v>9</v>
      </c>
      <c r="B22" s="7">
        <v>3456</v>
      </c>
      <c r="C22" s="7">
        <v>2582</v>
      </c>
      <c r="D22" s="5">
        <f t="shared" si="2"/>
        <v>874</v>
      </c>
      <c r="E22" s="5">
        <f t="shared" ref="E22:E32" si="3">E21+D22</f>
        <v>85010</v>
      </c>
    </row>
    <row r="23" spans="1:5" ht="15" customHeight="1" x14ac:dyDescent="0.25">
      <c r="A23" s="6" t="s">
        <v>10</v>
      </c>
      <c r="B23" s="7">
        <v>2815</v>
      </c>
      <c r="C23" s="7">
        <v>2787</v>
      </c>
      <c r="D23" s="5">
        <f t="shared" si="2"/>
        <v>28</v>
      </c>
      <c r="E23" s="5">
        <f t="shared" si="3"/>
        <v>85038</v>
      </c>
    </row>
    <row r="24" spans="1:5" ht="15" customHeight="1" x14ac:dyDescent="0.25">
      <c r="A24" s="6" t="s">
        <v>11</v>
      </c>
      <c r="B24" s="7">
        <v>3112</v>
      </c>
      <c r="C24" s="7">
        <v>2754</v>
      </c>
      <c r="D24" s="5">
        <f t="shared" si="2"/>
        <v>358</v>
      </c>
      <c r="E24" s="5">
        <f t="shared" si="3"/>
        <v>85396</v>
      </c>
    </row>
    <row r="25" spans="1:5" ht="15" customHeight="1" x14ac:dyDescent="0.25">
      <c r="A25" s="6" t="s">
        <v>12</v>
      </c>
      <c r="B25" s="7">
        <v>4348</v>
      </c>
      <c r="C25" s="7">
        <v>3002</v>
      </c>
      <c r="D25" s="5">
        <f t="shared" si="2"/>
        <v>1346</v>
      </c>
      <c r="E25" s="5">
        <f t="shared" si="3"/>
        <v>86742</v>
      </c>
    </row>
    <row r="26" spans="1:5" ht="15" customHeight="1" x14ac:dyDescent="0.25">
      <c r="A26" s="6" t="s">
        <v>13</v>
      </c>
      <c r="B26" s="7">
        <v>3606</v>
      </c>
      <c r="C26" s="7">
        <v>2545</v>
      </c>
      <c r="D26" s="5">
        <f t="shared" si="2"/>
        <v>1061</v>
      </c>
      <c r="E26" s="5">
        <f t="shared" si="3"/>
        <v>87803</v>
      </c>
    </row>
    <row r="27" spans="1:5" ht="15" customHeight="1" x14ac:dyDescent="0.25">
      <c r="A27" s="6" t="s">
        <v>14</v>
      </c>
      <c r="B27" s="7">
        <v>4112</v>
      </c>
      <c r="C27" s="7">
        <v>3217</v>
      </c>
      <c r="D27" s="5">
        <f t="shared" si="2"/>
        <v>895</v>
      </c>
      <c r="E27" s="5">
        <f t="shared" si="3"/>
        <v>88698</v>
      </c>
    </row>
    <row r="28" spans="1:5" ht="15" customHeight="1" x14ac:dyDescent="0.25">
      <c r="A28" s="6" t="s">
        <v>15</v>
      </c>
      <c r="B28" s="7">
        <v>3766</v>
      </c>
      <c r="C28" s="7">
        <v>3365</v>
      </c>
      <c r="D28" s="5">
        <f t="shared" si="2"/>
        <v>401</v>
      </c>
      <c r="E28" s="5">
        <f t="shared" si="3"/>
        <v>89099</v>
      </c>
    </row>
    <row r="29" spans="1:5" ht="15" customHeight="1" x14ac:dyDescent="0.25">
      <c r="A29" s="6" t="s">
        <v>16</v>
      </c>
      <c r="B29" s="7">
        <v>4642</v>
      </c>
      <c r="C29" s="7">
        <v>3610</v>
      </c>
      <c r="D29" s="5">
        <f t="shared" si="2"/>
        <v>1032</v>
      </c>
      <c r="E29" s="5">
        <f t="shared" si="3"/>
        <v>90131</v>
      </c>
    </row>
    <row r="30" spans="1:5" ht="15" customHeight="1" x14ac:dyDescent="0.25">
      <c r="A30" s="6" t="s">
        <v>17</v>
      </c>
      <c r="B30" s="7">
        <v>4108</v>
      </c>
      <c r="C30" s="7">
        <v>3140</v>
      </c>
      <c r="D30" s="5">
        <f t="shared" si="2"/>
        <v>968</v>
      </c>
      <c r="E30" s="5">
        <f t="shared" si="3"/>
        <v>91099</v>
      </c>
    </row>
    <row r="31" spans="1:5" ht="15" customHeight="1" x14ac:dyDescent="0.25">
      <c r="A31" s="6" t="s">
        <v>18</v>
      </c>
      <c r="B31" s="7">
        <v>3779</v>
      </c>
      <c r="C31" s="7">
        <v>2854</v>
      </c>
      <c r="D31" s="5">
        <f t="shared" si="2"/>
        <v>925</v>
      </c>
      <c r="E31" s="5">
        <f t="shared" si="3"/>
        <v>92024</v>
      </c>
    </row>
    <row r="32" spans="1:5" ht="15" customHeight="1" x14ac:dyDescent="0.25">
      <c r="A32" s="6" t="s">
        <v>19</v>
      </c>
      <c r="B32" s="7">
        <v>2744</v>
      </c>
      <c r="C32" s="7">
        <v>3008</v>
      </c>
      <c r="D32" s="5">
        <f t="shared" si="2"/>
        <v>-264</v>
      </c>
      <c r="E32" s="5">
        <f t="shared" si="3"/>
        <v>91760</v>
      </c>
    </row>
    <row r="33" spans="1:5" ht="15" customHeight="1" x14ac:dyDescent="0.25">
      <c r="A33" s="8" t="s">
        <v>22</v>
      </c>
      <c r="B33" s="9">
        <v>43499</v>
      </c>
      <c r="C33" s="9">
        <v>35456</v>
      </c>
      <c r="D33" s="10">
        <f>SUM(D21:D32)</f>
        <v>8043</v>
      </c>
      <c r="E33" s="10">
        <f>E32</f>
        <v>91760</v>
      </c>
    </row>
    <row r="34" spans="1:5" ht="15" customHeight="1" x14ac:dyDescent="0.25">
      <c r="A34" s="2" t="s">
        <v>23</v>
      </c>
      <c r="B34" s="3">
        <v>3570</v>
      </c>
      <c r="C34" s="3">
        <v>3364</v>
      </c>
      <c r="D34" s="4">
        <f t="shared" ref="D34:D45" si="4">B34-C34</f>
        <v>206</v>
      </c>
      <c r="E34" s="4">
        <f>E32+D34</f>
        <v>91966</v>
      </c>
    </row>
    <row r="35" spans="1:5" ht="15" customHeight="1" x14ac:dyDescent="0.25">
      <c r="A35" s="6" t="s">
        <v>9</v>
      </c>
      <c r="B35" s="7">
        <v>4204</v>
      </c>
      <c r="C35" s="7">
        <v>3530</v>
      </c>
      <c r="D35" s="5">
        <f t="shared" si="4"/>
        <v>674</v>
      </c>
      <c r="E35" s="5">
        <f t="shared" ref="E35:E45" si="5">E34+D35</f>
        <v>92640</v>
      </c>
    </row>
    <row r="36" spans="1:5" ht="15" customHeight="1" x14ac:dyDescent="0.25">
      <c r="A36" s="6" t="s">
        <v>10</v>
      </c>
      <c r="B36" s="7">
        <v>4287</v>
      </c>
      <c r="C36" s="7">
        <v>3590</v>
      </c>
      <c r="D36" s="5">
        <f t="shared" si="4"/>
        <v>697</v>
      </c>
      <c r="E36" s="5">
        <f t="shared" si="5"/>
        <v>93337</v>
      </c>
    </row>
    <row r="37" spans="1:5" ht="15" customHeight="1" x14ac:dyDescent="0.25">
      <c r="A37" s="6" t="s">
        <v>11</v>
      </c>
      <c r="B37" s="7">
        <v>4108</v>
      </c>
      <c r="C37" s="7">
        <v>3309</v>
      </c>
      <c r="D37" s="5">
        <f t="shared" si="4"/>
        <v>799</v>
      </c>
      <c r="E37" s="5">
        <f t="shared" si="5"/>
        <v>94136</v>
      </c>
    </row>
    <row r="38" spans="1:5" ht="15" customHeight="1" x14ac:dyDescent="0.25">
      <c r="A38" s="6" t="s">
        <v>12</v>
      </c>
      <c r="B38" s="7">
        <v>4951</v>
      </c>
      <c r="C38" s="7">
        <v>4090</v>
      </c>
      <c r="D38" s="5">
        <f t="shared" si="4"/>
        <v>861</v>
      </c>
      <c r="E38" s="5">
        <f t="shared" si="5"/>
        <v>94997</v>
      </c>
    </row>
    <row r="39" spans="1:5" ht="15" customHeight="1" x14ac:dyDescent="0.25">
      <c r="A39" s="6" t="s">
        <v>13</v>
      </c>
      <c r="B39" s="7">
        <v>4911</v>
      </c>
      <c r="C39" s="7">
        <v>3677</v>
      </c>
      <c r="D39" s="5">
        <f t="shared" si="4"/>
        <v>1234</v>
      </c>
      <c r="E39" s="5">
        <f t="shared" si="5"/>
        <v>96231</v>
      </c>
    </row>
    <row r="40" spans="1:5" ht="15" customHeight="1" x14ac:dyDescent="0.25">
      <c r="A40" s="6" t="s">
        <v>14</v>
      </c>
      <c r="B40" s="7">
        <v>5155</v>
      </c>
      <c r="C40" s="7">
        <v>4051</v>
      </c>
      <c r="D40" s="5">
        <f t="shared" si="4"/>
        <v>1104</v>
      </c>
      <c r="E40" s="5">
        <f t="shared" si="5"/>
        <v>97335</v>
      </c>
    </row>
    <row r="41" spans="1:5" ht="15" customHeight="1" x14ac:dyDescent="0.25">
      <c r="A41" s="6" t="s">
        <v>15</v>
      </c>
      <c r="B41" s="7">
        <v>4736</v>
      </c>
      <c r="C41" s="7">
        <v>3737</v>
      </c>
      <c r="D41" s="5">
        <f t="shared" si="4"/>
        <v>999</v>
      </c>
      <c r="E41" s="5">
        <f t="shared" si="5"/>
        <v>98334</v>
      </c>
    </row>
    <row r="42" spans="1:5" ht="15" customHeight="1" x14ac:dyDescent="0.25">
      <c r="A42" s="6" t="s">
        <v>16</v>
      </c>
      <c r="B42" s="7">
        <v>3873</v>
      </c>
      <c r="C42" s="7">
        <v>3152</v>
      </c>
      <c r="D42" s="5">
        <f t="shared" si="4"/>
        <v>721</v>
      </c>
      <c r="E42" s="5">
        <f t="shared" si="5"/>
        <v>99055</v>
      </c>
    </row>
    <row r="43" spans="1:5" ht="15" customHeight="1" x14ac:dyDescent="0.25">
      <c r="A43" s="6" t="s">
        <v>17</v>
      </c>
      <c r="B43" s="7">
        <v>3989</v>
      </c>
      <c r="C43" s="7">
        <v>3283</v>
      </c>
      <c r="D43" s="5">
        <f t="shared" si="4"/>
        <v>706</v>
      </c>
      <c r="E43" s="5">
        <f t="shared" si="5"/>
        <v>99761</v>
      </c>
    </row>
    <row r="44" spans="1:5" ht="15" customHeight="1" x14ac:dyDescent="0.25">
      <c r="A44" s="6" t="s">
        <v>18</v>
      </c>
      <c r="B44" s="7">
        <v>3634</v>
      </c>
      <c r="C44" s="7">
        <v>3177</v>
      </c>
      <c r="D44" s="5">
        <f t="shared" si="4"/>
        <v>457</v>
      </c>
      <c r="E44" s="5">
        <f t="shared" si="5"/>
        <v>100218</v>
      </c>
    </row>
    <row r="45" spans="1:5" ht="15" customHeight="1" x14ac:dyDescent="0.25">
      <c r="A45" s="6" t="s">
        <v>19</v>
      </c>
      <c r="B45" s="7">
        <v>2457</v>
      </c>
      <c r="C45" s="7">
        <v>3303</v>
      </c>
      <c r="D45" s="5">
        <f t="shared" si="4"/>
        <v>-846</v>
      </c>
      <c r="E45" s="5">
        <f t="shared" si="5"/>
        <v>99372</v>
      </c>
    </row>
    <row r="46" spans="1:5" ht="15" customHeight="1" x14ac:dyDescent="0.25">
      <c r="A46" s="8" t="s">
        <v>24</v>
      </c>
      <c r="B46" s="9">
        <v>49875</v>
      </c>
      <c r="C46" s="9">
        <v>42263</v>
      </c>
      <c r="D46" s="10">
        <f>SUM(D34:D45)</f>
        <v>7612</v>
      </c>
      <c r="E46" s="10">
        <f>E45</f>
        <v>99372</v>
      </c>
    </row>
    <row r="47" spans="1:5" ht="15" customHeight="1" x14ac:dyDescent="0.25">
      <c r="A47" s="2" t="s">
        <v>25</v>
      </c>
      <c r="B47" s="3">
        <v>3776</v>
      </c>
      <c r="C47" s="3">
        <v>4697</v>
      </c>
      <c r="D47" s="4">
        <f t="shared" ref="D47:D58" si="6">B47-C47</f>
        <v>-921</v>
      </c>
      <c r="E47" s="4">
        <f>E45+D47</f>
        <v>98451</v>
      </c>
    </row>
    <row r="48" spans="1:5" ht="15" customHeight="1" x14ac:dyDescent="0.25">
      <c r="A48" s="6" t="s">
        <v>9</v>
      </c>
      <c r="B48" s="7">
        <v>4324</v>
      </c>
      <c r="C48" s="7">
        <v>3523</v>
      </c>
      <c r="D48" s="5">
        <f t="shared" si="6"/>
        <v>801</v>
      </c>
      <c r="E48" s="5">
        <f t="shared" ref="E48:E57" si="7">E47+D48</f>
        <v>99252</v>
      </c>
    </row>
    <row r="49" spans="1:5" ht="15.75" customHeight="1" x14ac:dyDescent="0.25">
      <c r="A49" s="6" t="s">
        <v>10</v>
      </c>
      <c r="B49" s="7">
        <v>5156</v>
      </c>
      <c r="C49" s="7">
        <v>4374</v>
      </c>
      <c r="D49" s="5">
        <f t="shared" si="6"/>
        <v>782</v>
      </c>
      <c r="E49" s="5">
        <f t="shared" si="7"/>
        <v>100034</v>
      </c>
    </row>
    <row r="50" spans="1:5" ht="15" customHeight="1" x14ac:dyDescent="0.25">
      <c r="A50" s="6" t="s">
        <v>11</v>
      </c>
      <c r="B50" s="7">
        <v>4055</v>
      </c>
      <c r="C50" s="7">
        <v>3674</v>
      </c>
      <c r="D50" s="5">
        <f t="shared" si="6"/>
        <v>381</v>
      </c>
      <c r="E50" s="5">
        <f t="shared" si="7"/>
        <v>100415</v>
      </c>
    </row>
    <row r="51" spans="1:5" ht="15" customHeight="1" x14ac:dyDescent="0.25">
      <c r="A51" s="6" t="s">
        <v>12</v>
      </c>
      <c r="B51" s="7">
        <v>4643</v>
      </c>
      <c r="C51" s="7">
        <v>4120</v>
      </c>
      <c r="D51" s="5">
        <f t="shared" si="6"/>
        <v>523</v>
      </c>
      <c r="E51" s="5">
        <f t="shared" si="7"/>
        <v>100938</v>
      </c>
    </row>
    <row r="52" spans="1:5" ht="15.75" customHeight="1" x14ac:dyDescent="0.25">
      <c r="A52" s="6" t="s">
        <v>13</v>
      </c>
      <c r="B52" s="7">
        <v>4752</v>
      </c>
      <c r="C52" s="7">
        <v>3491</v>
      </c>
      <c r="D52" s="5">
        <f t="shared" si="6"/>
        <v>1261</v>
      </c>
      <c r="E52" s="5">
        <f t="shared" si="7"/>
        <v>102199</v>
      </c>
    </row>
    <row r="53" spans="1:5" ht="15" customHeight="1" x14ac:dyDescent="0.25">
      <c r="A53" s="6" t="s">
        <v>14</v>
      </c>
      <c r="B53" s="7">
        <v>4359</v>
      </c>
      <c r="C53" s="7">
        <v>3552</v>
      </c>
      <c r="D53" s="5">
        <f t="shared" si="6"/>
        <v>807</v>
      </c>
      <c r="E53" s="5">
        <f t="shared" si="7"/>
        <v>103006</v>
      </c>
    </row>
    <row r="54" spans="1:5" ht="15.75" customHeight="1" x14ac:dyDescent="0.25">
      <c r="A54" s="6" t="s">
        <v>15</v>
      </c>
      <c r="B54" s="7">
        <v>4629</v>
      </c>
      <c r="C54" s="7">
        <v>4066</v>
      </c>
      <c r="D54" s="5">
        <f t="shared" si="6"/>
        <v>563</v>
      </c>
      <c r="E54" s="5">
        <f t="shared" si="7"/>
        <v>103569</v>
      </c>
    </row>
    <row r="55" spans="1:5" ht="15" customHeight="1" x14ac:dyDescent="0.25">
      <c r="A55" s="6" t="s">
        <v>16</v>
      </c>
      <c r="B55" s="7">
        <v>3911</v>
      </c>
      <c r="C55" s="7">
        <v>3595</v>
      </c>
      <c r="D55" s="5">
        <f t="shared" si="6"/>
        <v>316</v>
      </c>
      <c r="E55" s="5">
        <f t="shared" si="7"/>
        <v>103885</v>
      </c>
    </row>
    <row r="56" spans="1:5" ht="15" customHeight="1" x14ac:dyDescent="0.25">
      <c r="A56" s="6" t="s">
        <v>17</v>
      </c>
      <c r="B56" s="7">
        <v>3984</v>
      </c>
      <c r="C56" s="7">
        <v>3916</v>
      </c>
      <c r="D56" s="5">
        <f t="shared" si="6"/>
        <v>68</v>
      </c>
      <c r="E56" s="5">
        <f t="shared" si="7"/>
        <v>103953</v>
      </c>
    </row>
    <row r="57" spans="1:5" ht="15" customHeight="1" x14ac:dyDescent="0.25">
      <c r="A57" s="6" t="s">
        <v>18</v>
      </c>
      <c r="B57" s="7">
        <v>3874</v>
      </c>
      <c r="C57" s="7">
        <v>3615</v>
      </c>
      <c r="D57" s="5">
        <f t="shared" si="6"/>
        <v>259</v>
      </c>
      <c r="E57" s="5">
        <f t="shared" si="7"/>
        <v>104212</v>
      </c>
    </row>
    <row r="58" spans="1:5" ht="15" customHeight="1" x14ac:dyDescent="0.25">
      <c r="A58" s="6" t="s">
        <v>19</v>
      </c>
      <c r="B58" s="7">
        <v>3520</v>
      </c>
      <c r="C58" s="7">
        <v>3896</v>
      </c>
      <c r="D58" s="5">
        <f t="shared" si="6"/>
        <v>-376</v>
      </c>
      <c r="E58" s="5">
        <f>E57+D58</f>
        <v>103836</v>
      </c>
    </row>
    <row r="59" spans="1:5" ht="15" customHeight="1" x14ac:dyDescent="0.25">
      <c r="A59" s="8" t="s">
        <v>34</v>
      </c>
      <c r="B59" s="9">
        <v>50983</v>
      </c>
      <c r="C59" s="9">
        <v>46519</v>
      </c>
      <c r="D59" s="10">
        <f>SUM(D47:D58)</f>
        <v>4464</v>
      </c>
      <c r="E59" s="10">
        <f>E58</f>
        <v>103836</v>
      </c>
    </row>
    <row r="60" spans="1:5" ht="15" customHeight="1" x14ac:dyDescent="0.25">
      <c r="A60" s="2" t="s">
        <v>35</v>
      </c>
      <c r="B60" s="3">
        <v>4089</v>
      </c>
      <c r="C60" s="3">
        <v>4135</v>
      </c>
      <c r="D60" s="4">
        <f t="shared" ref="D60:D71" si="8">B60-C60</f>
        <v>-46</v>
      </c>
      <c r="E60" s="4">
        <f>E58+D60</f>
        <v>103790</v>
      </c>
    </row>
    <row r="61" spans="1:5" ht="15" customHeight="1" x14ac:dyDescent="0.25">
      <c r="A61" s="6" t="s">
        <v>9</v>
      </c>
      <c r="B61" s="7">
        <v>4893</v>
      </c>
      <c r="C61" s="7">
        <v>4015</v>
      </c>
      <c r="D61" s="5">
        <f t="shared" si="8"/>
        <v>878</v>
      </c>
      <c r="E61" s="5">
        <f t="shared" ref="E61:E71" si="9">E60+D61</f>
        <v>104668</v>
      </c>
    </row>
    <row r="62" spans="1:5" ht="15.75" customHeight="1" x14ac:dyDescent="0.25">
      <c r="A62" s="6" t="s">
        <v>10</v>
      </c>
      <c r="B62" s="7">
        <v>5185</v>
      </c>
      <c r="C62" s="7">
        <v>3897</v>
      </c>
      <c r="D62" s="5">
        <f t="shared" si="8"/>
        <v>1288</v>
      </c>
      <c r="E62" s="5">
        <f t="shared" si="9"/>
        <v>105956</v>
      </c>
    </row>
    <row r="63" spans="1:5" ht="15" customHeight="1" x14ac:dyDescent="0.25">
      <c r="A63" s="6" t="s">
        <v>11</v>
      </c>
      <c r="B63" s="7">
        <v>5217</v>
      </c>
      <c r="C63" s="7">
        <v>3912</v>
      </c>
      <c r="D63" s="5">
        <f t="shared" si="8"/>
        <v>1305</v>
      </c>
      <c r="E63" s="5">
        <f t="shared" si="9"/>
        <v>107261</v>
      </c>
    </row>
    <row r="64" spans="1:5" ht="15" customHeight="1" x14ac:dyDescent="0.25">
      <c r="A64" s="6" t="s">
        <v>12</v>
      </c>
      <c r="B64" s="7">
        <v>4857</v>
      </c>
      <c r="C64" s="7">
        <v>3873</v>
      </c>
      <c r="D64" s="5">
        <f t="shared" si="8"/>
        <v>984</v>
      </c>
      <c r="E64" s="5">
        <f t="shared" si="9"/>
        <v>108245</v>
      </c>
    </row>
    <row r="65" spans="1:5" ht="15.75" customHeight="1" x14ac:dyDescent="0.25">
      <c r="A65" s="6" t="s">
        <v>13</v>
      </c>
      <c r="B65" s="7">
        <v>4587</v>
      </c>
      <c r="C65" s="7">
        <v>3550</v>
      </c>
      <c r="D65" s="5">
        <f t="shared" si="8"/>
        <v>1037</v>
      </c>
      <c r="E65" s="5">
        <f t="shared" si="9"/>
        <v>109282</v>
      </c>
    </row>
    <row r="66" spans="1:5" ht="15" customHeight="1" x14ac:dyDescent="0.25">
      <c r="A66" s="6" t="s">
        <v>14</v>
      </c>
      <c r="B66" s="7">
        <v>4856</v>
      </c>
      <c r="C66" s="7">
        <v>4250</v>
      </c>
      <c r="D66" s="5">
        <f t="shared" si="8"/>
        <v>606</v>
      </c>
      <c r="E66" s="5">
        <f t="shared" si="9"/>
        <v>109888</v>
      </c>
    </row>
    <row r="67" spans="1:5" ht="15.75" customHeight="1" x14ac:dyDescent="0.25">
      <c r="A67" s="6" t="s">
        <v>15</v>
      </c>
      <c r="B67" s="7">
        <v>4578</v>
      </c>
      <c r="C67" s="7">
        <v>4209</v>
      </c>
      <c r="D67" s="5">
        <f t="shared" si="8"/>
        <v>369</v>
      </c>
      <c r="E67" s="5">
        <f t="shared" si="9"/>
        <v>110257</v>
      </c>
    </row>
    <row r="68" spans="1:5" ht="15.75" customHeight="1" x14ac:dyDescent="0.25">
      <c r="A68" s="6" t="s">
        <v>16</v>
      </c>
      <c r="B68" s="7">
        <v>4714</v>
      </c>
      <c r="C68" s="7">
        <v>3627</v>
      </c>
      <c r="D68" s="5">
        <f t="shared" si="8"/>
        <v>1087</v>
      </c>
      <c r="E68" s="5">
        <f t="shared" si="9"/>
        <v>111344</v>
      </c>
    </row>
    <row r="69" spans="1:5" ht="15" customHeight="1" x14ac:dyDescent="0.25">
      <c r="A69" s="6" t="s">
        <v>17</v>
      </c>
      <c r="B69" s="7">
        <v>4743</v>
      </c>
      <c r="C69" s="7">
        <v>4499</v>
      </c>
      <c r="D69" s="5">
        <f t="shared" si="8"/>
        <v>244</v>
      </c>
      <c r="E69" s="5">
        <f t="shared" si="9"/>
        <v>111588</v>
      </c>
    </row>
    <row r="70" spans="1:5" ht="15" customHeight="1" x14ac:dyDescent="0.25">
      <c r="A70" s="6" t="s">
        <v>18</v>
      </c>
      <c r="B70" s="7">
        <v>3981</v>
      </c>
      <c r="C70" s="7">
        <v>4299</v>
      </c>
      <c r="D70" s="5">
        <f t="shared" si="8"/>
        <v>-318</v>
      </c>
      <c r="E70" s="5">
        <f t="shared" si="9"/>
        <v>111270</v>
      </c>
    </row>
    <row r="71" spans="1:5" ht="15" customHeight="1" x14ac:dyDescent="0.25">
      <c r="A71" s="6" t="s">
        <v>19</v>
      </c>
      <c r="B71" s="7">
        <v>3054</v>
      </c>
      <c r="C71" s="7">
        <v>3846</v>
      </c>
      <c r="D71" s="5">
        <f t="shared" si="8"/>
        <v>-792</v>
      </c>
      <c r="E71" s="5">
        <f t="shared" si="9"/>
        <v>110478</v>
      </c>
    </row>
    <row r="72" spans="1:5" ht="15" customHeight="1" x14ac:dyDescent="0.25">
      <c r="A72" s="8" t="s">
        <v>38</v>
      </c>
      <c r="B72" s="9">
        <v>54754</v>
      </c>
      <c r="C72" s="9">
        <v>48112</v>
      </c>
      <c r="D72" s="10">
        <f>SUM(D60:D71)</f>
        <v>6642</v>
      </c>
      <c r="E72" s="10">
        <f>E71</f>
        <v>110478</v>
      </c>
    </row>
    <row r="73" spans="1:5" ht="15" customHeight="1" x14ac:dyDescent="0.25">
      <c r="A73" s="2" t="s">
        <v>39</v>
      </c>
      <c r="B73" s="3">
        <v>4070</v>
      </c>
      <c r="C73" s="3">
        <v>4626</v>
      </c>
      <c r="D73" s="4">
        <f t="shared" ref="D73:D84" si="10">B73-C73</f>
        <v>-556</v>
      </c>
      <c r="E73" s="4">
        <f>E71+D73</f>
        <v>109922</v>
      </c>
    </row>
    <row r="74" spans="1:5" ht="15" customHeight="1" x14ac:dyDescent="0.25">
      <c r="A74" s="6" t="s">
        <v>9</v>
      </c>
      <c r="B74" s="7">
        <v>5483</v>
      </c>
      <c r="C74" s="7">
        <v>4829</v>
      </c>
      <c r="D74" s="5">
        <f t="shared" si="10"/>
        <v>654</v>
      </c>
      <c r="E74" s="5">
        <f t="shared" ref="E74:E84" si="11">E73+D74</f>
        <v>110576</v>
      </c>
    </row>
    <row r="75" spans="1:5" ht="15.75" customHeight="1" x14ac:dyDescent="0.25">
      <c r="A75" s="6" t="s">
        <v>10</v>
      </c>
      <c r="B75" s="7">
        <v>4934</v>
      </c>
      <c r="C75" s="7">
        <v>4488</v>
      </c>
      <c r="D75" s="5">
        <f t="shared" si="10"/>
        <v>446</v>
      </c>
      <c r="E75" s="5">
        <f t="shared" si="11"/>
        <v>111022</v>
      </c>
    </row>
    <row r="76" spans="1:5" ht="15" customHeight="1" x14ac:dyDescent="0.25">
      <c r="A76" s="6" t="s">
        <v>11</v>
      </c>
      <c r="B76" s="7">
        <v>4895</v>
      </c>
      <c r="C76" s="7">
        <v>4136</v>
      </c>
      <c r="D76" s="5">
        <f t="shared" si="10"/>
        <v>759</v>
      </c>
      <c r="E76" s="5">
        <f t="shared" si="11"/>
        <v>111781</v>
      </c>
    </row>
    <row r="77" spans="1:5" ht="15" customHeight="1" x14ac:dyDescent="0.25">
      <c r="A77" s="6" t="s">
        <v>12</v>
      </c>
      <c r="B77" s="7">
        <v>5783</v>
      </c>
      <c r="C77" s="7">
        <v>4398</v>
      </c>
      <c r="D77" s="5">
        <f t="shared" si="10"/>
        <v>1385</v>
      </c>
      <c r="E77" s="5">
        <f t="shared" si="11"/>
        <v>113166</v>
      </c>
    </row>
    <row r="78" spans="1:5" ht="15.75" hidden="1" customHeight="1" x14ac:dyDescent="0.25">
      <c r="A78" s="6" t="s">
        <v>13</v>
      </c>
      <c r="B78" s="7">
        <v>0</v>
      </c>
      <c r="C78" s="7">
        <v>0</v>
      </c>
      <c r="D78" s="5">
        <f t="shared" si="10"/>
        <v>0</v>
      </c>
      <c r="E78" s="5">
        <f t="shared" si="11"/>
        <v>113166</v>
      </c>
    </row>
    <row r="79" spans="1:5" ht="15" hidden="1" customHeight="1" x14ac:dyDescent="0.25">
      <c r="A79" s="6" t="s">
        <v>14</v>
      </c>
      <c r="B79" s="7">
        <v>0</v>
      </c>
      <c r="C79" s="7">
        <v>0</v>
      </c>
      <c r="D79" s="5">
        <f t="shared" si="10"/>
        <v>0</v>
      </c>
      <c r="E79" s="5">
        <f t="shared" si="11"/>
        <v>113166</v>
      </c>
    </row>
    <row r="80" spans="1:5" ht="15.75" hidden="1" customHeight="1" x14ac:dyDescent="0.25">
      <c r="A80" s="6" t="s">
        <v>15</v>
      </c>
      <c r="B80" s="7">
        <v>0</v>
      </c>
      <c r="C80" s="7">
        <v>0</v>
      </c>
      <c r="D80" s="5">
        <f t="shared" si="10"/>
        <v>0</v>
      </c>
      <c r="E80" s="5">
        <f t="shared" si="11"/>
        <v>113166</v>
      </c>
    </row>
    <row r="81" spans="1:5" ht="15.75" hidden="1" customHeight="1" x14ac:dyDescent="0.25">
      <c r="A81" s="6" t="s">
        <v>16</v>
      </c>
      <c r="B81" s="7">
        <v>0</v>
      </c>
      <c r="C81" s="7">
        <v>0</v>
      </c>
      <c r="D81" s="5">
        <f t="shared" si="10"/>
        <v>0</v>
      </c>
      <c r="E81" s="5">
        <f t="shared" si="11"/>
        <v>113166</v>
      </c>
    </row>
    <row r="82" spans="1:5" ht="15" hidden="1" customHeight="1" x14ac:dyDescent="0.25">
      <c r="A82" s="6" t="s">
        <v>17</v>
      </c>
      <c r="B82" s="7">
        <v>0</v>
      </c>
      <c r="C82" s="7">
        <v>0</v>
      </c>
      <c r="D82" s="5">
        <f t="shared" si="10"/>
        <v>0</v>
      </c>
      <c r="E82" s="5">
        <f t="shared" si="11"/>
        <v>113166</v>
      </c>
    </row>
    <row r="83" spans="1:5" ht="15" hidden="1" customHeight="1" x14ac:dyDescent="0.25">
      <c r="A83" s="6" t="s">
        <v>18</v>
      </c>
      <c r="B83" s="7">
        <v>0</v>
      </c>
      <c r="C83" s="7">
        <v>0</v>
      </c>
      <c r="D83" s="5">
        <f t="shared" si="10"/>
        <v>0</v>
      </c>
      <c r="E83" s="5">
        <f t="shared" si="11"/>
        <v>113166</v>
      </c>
    </row>
    <row r="84" spans="1:5" ht="15" hidden="1" customHeight="1" x14ac:dyDescent="0.25">
      <c r="A84" s="6" t="s">
        <v>36</v>
      </c>
      <c r="B84" s="7">
        <v>0</v>
      </c>
      <c r="C84" s="7">
        <v>0</v>
      </c>
      <c r="D84" s="5">
        <f t="shared" si="10"/>
        <v>0</v>
      </c>
      <c r="E84" s="5">
        <f t="shared" si="11"/>
        <v>113166</v>
      </c>
    </row>
    <row r="85" spans="1:5" ht="15" customHeight="1" x14ac:dyDescent="0.25">
      <c r="A85" s="8" t="s">
        <v>37</v>
      </c>
      <c r="B85" s="9">
        <v>25165</v>
      </c>
      <c r="C85" s="9">
        <v>22477</v>
      </c>
      <c r="D85" s="10">
        <f>SUM(D73:D84)</f>
        <v>2688</v>
      </c>
      <c r="E85" s="10">
        <f>E84</f>
        <v>113166</v>
      </c>
    </row>
    <row r="86" spans="1:5" x14ac:dyDescent="0.25">
      <c r="A86" s="11" t="s">
        <v>26</v>
      </c>
    </row>
    <row r="87" spans="1:5" x14ac:dyDescent="0.25">
      <c r="A87" s="12" t="s">
        <v>27</v>
      </c>
    </row>
    <row r="88" spans="1:5" ht="23.25" customHeight="1" x14ac:dyDescent="0.25">
      <c r="A88" s="18" t="s">
        <v>40</v>
      </c>
      <c r="B88" s="18"/>
      <c r="C88" s="18"/>
      <c r="D88" s="18"/>
      <c r="E88" s="18"/>
    </row>
    <row r="90" spans="1:5" x14ac:dyDescent="0.25">
      <c r="E90" s="13"/>
    </row>
    <row r="91" spans="1:5" x14ac:dyDescent="0.25">
      <c r="E91" s="14"/>
    </row>
  </sheetData>
  <mergeCells count="9">
    <mergeCell ref="A88:E88"/>
    <mergeCell ref="A1:E1"/>
    <mergeCell ref="A2:E2"/>
    <mergeCell ref="A4:E4"/>
    <mergeCell ref="A6:A7"/>
    <mergeCell ref="B6:B7"/>
    <mergeCell ref="C6:C7"/>
    <mergeCell ref="D6:D7"/>
    <mergeCell ref="E6:E7"/>
  </mergeCells>
  <printOptions horizontalCentered="1"/>
  <pageMargins left="0.78749999999999998" right="0.78749999999999998" top="0.98402777777777795" bottom="0.98402777777777795" header="0.51180555555555496" footer="0.51180555555555496"/>
  <pageSetup paperSize="9" scale="87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91"/>
  <sheetViews>
    <sheetView showGridLines="0" zoomScaleNormal="100" workbookViewId="0">
      <pane ySplit="7" topLeftCell="A71" activePane="bottomLeft" state="frozen"/>
      <selection pane="bottomLeft" activeCell="C91" sqref="C91"/>
    </sheetView>
  </sheetViews>
  <sheetFormatPr defaultColWidth="8.6640625" defaultRowHeight="13.2" x14ac:dyDescent="0.25"/>
  <cols>
    <col min="1" max="1" width="18.6640625" customWidth="1"/>
    <col min="2" max="3" width="15.6640625" customWidth="1"/>
    <col min="4" max="5" width="18.6640625" customWidth="1"/>
  </cols>
  <sheetData>
    <row r="1" spans="1:5" ht="36" customHeight="1" x14ac:dyDescent="0.25">
      <c r="A1" s="19" t="s">
        <v>0</v>
      </c>
      <c r="B1" s="19"/>
      <c r="C1" s="19"/>
      <c r="D1" s="19"/>
      <c r="E1" s="19"/>
    </row>
    <row r="2" spans="1:5" ht="13.8" x14ac:dyDescent="0.25">
      <c r="A2" s="20" t="s">
        <v>1</v>
      </c>
      <c r="B2" s="20"/>
      <c r="C2" s="20"/>
      <c r="D2" s="20"/>
      <c r="E2" s="20"/>
    </row>
    <row r="3" spans="1:5" ht="6" customHeight="1" x14ac:dyDescent="0.25">
      <c r="A3" s="1"/>
      <c r="B3" s="1"/>
      <c r="C3" s="1"/>
      <c r="D3" s="1"/>
      <c r="E3" s="1"/>
    </row>
    <row r="4" spans="1:5" ht="14.25" customHeight="1" x14ac:dyDescent="0.25">
      <c r="A4" s="21" t="s">
        <v>29</v>
      </c>
      <c r="B4" s="21"/>
      <c r="C4" s="21"/>
      <c r="D4" s="21"/>
      <c r="E4" s="21"/>
    </row>
    <row r="5" spans="1:5" ht="12" customHeight="1" x14ac:dyDescent="0.25">
      <c r="A5" s="1"/>
      <c r="B5" s="1"/>
      <c r="C5" s="1"/>
      <c r="D5" s="1"/>
      <c r="E5" s="1"/>
    </row>
    <row r="6" spans="1:5" ht="15" customHeight="1" x14ac:dyDescent="0.25">
      <c r="A6" s="22" t="s">
        <v>3</v>
      </c>
      <c r="B6" s="23" t="s">
        <v>4</v>
      </c>
      <c r="C6" s="22" t="s">
        <v>5</v>
      </c>
      <c r="D6" s="24" t="s">
        <v>6</v>
      </c>
      <c r="E6" s="24" t="s">
        <v>7</v>
      </c>
    </row>
    <row r="7" spans="1:5" ht="15" customHeight="1" x14ac:dyDescent="0.25">
      <c r="A7" s="22"/>
      <c r="B7" s="23"/>
      <c r="C7" s="22"/>
      <c r="D7" s="24"/>
      <c r="E7" s="24"/>
    </row>
    <row r="8" spans="1:5" ht="15" customHeight="1" x14ac:dyDescent="0.25">
      <c r="A8" s="2" t="s">
        <v>8</v>
      </c>
      <c r="B8" s="15">
        <v>15478</v>
      </c>
      <c r="C8" s="3">
        <v>14550</v>
      </c>
      <c r="D8" s="4">
        <f t="shared" ref="D8:D19" si="0">B8-C8</f>
        <v>928</v>
      </c>
      <c r="E8" s="5">
        <v>415770</v>
      </c>
    </row>
    <row r="9" spans="1:5" ht="15" customHeight="1" x14ac:dyDescent="0.25">
      <c r="A9" s="6" t="s">
        <v>9</v>
      </c>
      <c r="B9" s="7">
        <v>14874</v>
      </c>
      <c r="C9" s="7">
        <v>13012</v>
      </c>
      <c r="D9" s="5">
        <f t="shared" si="0"/>
        <v>1862</v>
      </c>
      <c r="E9" s="5">
        <f t="shared" ref="E9:E19" si="1">E8+D9</f>
        <v>417632</v>
      </c>
    </row>
    <row r="10" spans="1:5" ht="15" customHeight="1" x14ac:dyDescent="0.25">
      <c r="A10" s="6" t="s">
        <v>10</v>
      </c>
      <c r="B10" s="7">
        <v>13284</v>
      </c>
      <c r="C10" s="7">
        <v>16850</v>
      </c>
      <c r="D10" s="5">
        <f t="shared" si="0"/>
        <v>-3566</v>
      </c>
      <c r="E10" s="5">
        <f t="shared" si="1"/>
        <v>414066</v>
      </c>
    </row>
    <row r="11" spans="1:5" ht="15" customHeight="1" x14ac:dyDescent="0.25">
      <c r="A11" s="6" t="s">
        <v>11</v>
      </c>
      <c r="B11" s="7">
        <v>6753</v>
      </c>
      <c r="C11" s="7">
        <v>17042</v>
      </c>
      <c r="D11" s="5">
        <f t="shared" si="0"/>
        <v>-10289</v>
      </c>
      <c r="E11" s="5">
        <f t="shared" si="1"/>
        <v>403777</v>
      </c>
    </row>
    <row r="12" spans="1:5" ht="15" customHeight="1" x14ac:dyDescent="0.25">
      <c r="A12" s="6" t="s">
        <v>12</v>
      </c>
      <c r="B12" s="7">
        <v>6457</v>
      </c>
      <c r="C12" s="7">
        <v>11795</v>
      </c>
      <c r="D12" s="5">
        <f t="shared" si="0"/>
        <v>-5338</v>
      </c>
      <c r="E12" s="5">
        <f t="shared" si="1"/>
        <v>398439</v>
      </c>
    </row>
    <row r="13" spans="1:5" ht="15" customHeight="1" x14ac:dyDescent="0.25">
      <c r="A13" s="6" t="s">
        <v>13</v>
      </c>
      <c r="B13" s="7">
        <v>9270</v>
      </c>
      <c r="C13" s="7">
        <v>10072</v>
      </c>
      <c r="D13" s="5">
        <f t="shared" si="0"/>
        <v>-802</v>
      </c>
      <c r="E13" s="5">
        <f t="shared" si="1"/>
        <v>397637</v>
      </c>
    </row>
    <row r="14" spans="1:5" ht="15" customHeight="1" x14ac:dyDescent="0.25">
      <c r="A14" s="6" t="s">
        <v>14</v>
      </c>
      <c r="B14" s="7">
        <v>15297</v>
      </c>
      <c r="C14" s="7">
        <v>11128</v>
      </c>
      <c r="D14" s="5">
        <f t="shared" si="0"/>
        <v>4169</v>
      </c>
      <c r="E14" s="5">
        <f t="shared" si="1"/>
        <v>401806</v>
      </c>
    </row>
    <row r="15" spans="1:5" ht="15" customHeight="1" x14ac:dyDescent="0.25">
      <c r="A15" s="6" t="s">
        <v>15</v>
      </c>
      <c r="B15" s="7">
        <v>17958</v>
      </c>
      <c r="C15" s="7">
        <v>10580</v>
      </c>
      <c r="D15" s="5">
        <f t="shared" si="0"/>
        <v>7378</v>
      </c>
      <c r="E15" s="5">
        <f t="shared" si="1"/>
        <v>409184</v>
      </c>
    </row>
    <row r="16" spans="1:5" ht="15" customHeight="1" x14ac:dyDescent="0.25">
      <c r="A16" s="6" t="s">
        <v>16</v>
      </c>
      <c r="B16" s="7">
        <v>17962</v>
      </c>
      <c r="C16" s="7">
        <v>11846</v>
      </c>
      <c r="D16" s="5">
        <f t="shared" si="0"/>
        <v>6116</v>
      </c>
      <c r="E16" s="5">
        <f t="shared" si="1"/>
        <v>415300</v>
      </c>
    </row>
    <row r="17" spans="1:5" ht="15" customHeight="1" x14ac:dyDescent="0.25">
      <c r="A17" s="6" t="s">
        <v>17</v>
      </c>
      <c r="B17" s="7">
        <v>18367</v>
      </c>
      <c r="C17" s="7">
        <v>12712</v>
      </c>
      <c r="D17" s="5">
        <f t="shared" si="0"/>
        <v>5655</v>
      </c>
      <c r="E17" s="5">
        <f t="shared" si="1"/>
        <v>420955</v>
      </c>
    </row>
    <row r="18" spans="1:5" ht="15" customHeight="1" x14ac:dyDescent="0.25">
      <c r="A18" s="6" t="s">
        <v>18</v>
      </c>
      <c r="B18" s="7">
        <v>17763</v>
      </c>
      <c r="C18" s="7">
        <v>12348</v>
      </c>
      <c r="D18" s="5">
        <f t="shared" si="0"/>
        <v>5415</v>
      </c>
      <c r="E18" s="5">
        <f t="shared" si="1"/>
        <v>426370</v>
      </c>
    </row>
    <row r="19" spans="1:5" ht="15" customHeight="1" x14ac:dyDescent="0.25">
      <c r="A19" s="6" t="s">
        <v>19</v>
      </c>
      <c r="B19" s="7">
        <v>13262</v>
      </c>
      <c r="C19" s="7">
        <v>16017</v>
      </c>
      <c r="D19" s="5">
        <f t="shared" si="0"/>
        <v>-2755</v>
      </c>
      <c r="E19" s="5">
        <f t="shared" si="1"/>
        <v>423615</v>
      </c>
    </row>
    <row r="20" spans="1:5" ht="15" customHeight="1" x14ac:dyDescent="0.25">
      <c r="A20" s="8" t="s">
        <v>20</v>
      </c>
      <c r="B20" s="9">
        <v>166725</v>
      </c>
      <c r="C20" s="9">
        <v>157952</v>
      </c>
      <c r="D20" s="9">
        <f>SUM(D8:D19)</f>
        <v>8773</v>
      </c>
      <c r="E20" s="10">
        <f>E19</f>
        <v>423615</v>
      </c>
    </row>
    <row r="21" spans="1:5" ht="15" customHeight="1" x14ac:dyDescent="0.25">
      <c r="A21" s="2" t="s">
        <v>21</v>
      </c>
      <c r="B21" s="3">
        <v>16057</v>
      </c>
      <c r="C21" s="3">
        <v>14348</v>
      </c>
      <c r="D21" s="4">
        <f t="shared" ref="D21:D32" si="2">B21-C21</f>
        <v>1709</v>
      </c>
      <c r="E21" s="4">
        <f>E19+D21</f>
        <v>425324</v>
      </c>
    </row>
    <row r="22" spans="1:5" ht="15" customHeight="1" x14ac:dyDescent="0.25">
      <c r="A22" s="6" t="s">
        <v>9</v>
      </c>
      <c r="B22" s="7">
        <v>12164</v>
      </c>
      <c r="C22" s="7">
        <v>13378</v>
      </c>
      <c r="D22" s="5">
        <f t="shared" si="2"/>
        <v>-1214</v>
      </c>
      <c r="E22" s="5">
        <f t="shared" ref="E22:E32" si="3">E21+D22</f>
        <v>424110</v>
      </c>
    </row>
    <row r="23" spans="1:5" ht="15" customHeight="1" x14ac:dyDescent="0.25">
      <c r="A23" s="6" t="s">
        <v>10</v>
      </c>
      <c r="B23" s="7">
        <v>17264</v>
      </c>
      <c r="C23" s="7">
        <v>15526</v>
      </c>
      <c r="D23" s="5">
        <f t="shared" si="2"/>
        <v>1738</v>
      </c>
      <c r="E23" s="5">
        <f t="shared" si="3"/>
        <v>425848</v>
      </c>
    </row>
    <row r="24" spans="1:5" ht="15" customHeight="1" x14ac:dyDescent="0.25">
      <c r="A24" s="6" t="s">
        <v>11</v>
      </c>
      <c r="B24" s="7">
        <v>16745</v>
      </c>
      <c r="C24" s="7">
        <v>14417</v>
      </c>
      <c r="D24" s="5">
        <f t="shared" si="2"/>
        <v>2328</v>
      </c>
      <c r="E24" s="5">
        <f t="shared" si="3"/>
        <v>428176</v>
      </c>
    </row>
    <row r="25" spans="1:5" ht="15" customHeight="1" x14ac:dyDescent="0.25">
      <c r="A25" s="6" t="s">
        <v>12</v>
      </c>
      <c r="B25" s="7">
        <v>17623</v>
      </c>
      <c r="C25" s="7">
        <v>14030</v>
      </c>
      <c r="D25" s="5">
        <f t="shared" si="2"/>
        <v>3593</v>
      </c>
      <c r="E25" s="5">
        <f t="shared" si="3"/>
        <v>431769</v>
      </c>
    </row>
    <row r="26" spans="1:5" ht="15" customHeight="1" x14ac:dyDescent="0.25">
      <c r="A26" s="6" t="s">
        <v>13</v>
      </c>
      <c r="B26" s="7">
        <v>19657</v>
      </c>
      <c r="C26" s="7">
        <v>13768</v>
      </c>
      <c r="D26" s="5">
        <f t="shared" si="2"/>
        <v>5889</v>
      </c>
      <c r="E26" s="5">
        <f t="shared" si="3"/>
        <v>437658</v>
      </c>
    </row>
    <row r="27" spans="1:5" ht="15" customHeight="1" x14ac:dyDescent="0.25">
      <c r="A27" s="6" t="s">
        <v>14</v>
      </c>
      <c r="B27" s="7">
        <v>23012</v>
      </c>
      <c r="C27" s="7">
        <v>15595</v>
      </c>
      <c r="D27" s="5">
        <f t="shared" si="2"/>
        <v>7417</v>
      </c>
      <c r="E27" s="5">
        <f t="shared" si="3"/>
        <v>445075</v>
      </c>
    </row>
    <row r="28" spans="1:5" ht="15" customHeight="1" x14ac:dyDescent="0.25">
      <c r="A28" s="6" t="s">
        <v>15</v>
      </c>
      <c r="B28" s="7">
        <v>22160</v>
      </c>
      <c r="C28" s="7">
        <v>16031</v>
      </c>
      <c r="D28" s="5">
        <f t="shared" si="2"/>
        <v>6129</v>
      </c>
      <c r="E28" s="5">
        <f t="shared" si="3"/>
        <v>451204</v>
      </c>
    </row>
    <row r="29" spans="1:5" ht="15" customHeight="1" x14ac:dyDescent="0.25">
      <c r="A29" s="6" t="s">
        <v>16</v>
      </c>
      <c r="B29" s="7">
        <v>20245</v>
      </c>
      <c r="C29" s="7">
        <v>15543</v>
      </c>
      <c r="D29" s="5">
        <f t="shared" si="2"/>
        <v>4702</v>
      </c>
      <c r="E29" s="5">
        <f t="shared" si="3"/>
        <v>455906</v>
      </c>
    </row>
    <row r="30" spans="1:5" ht="15" customHeight="1" x14ac:dyDescent="0.25">
      <c r="A30" s="6" t="s">
        <v>17</v>
      </c>
      <c r="B30" s="7">
        <v>19224</v>
      </c>
      <c r="C30" s="7">
        <v>16784</v>
      </c>
      <c r="D30" s="5">
        <f t="shared" si="2"/>
        <v>2440</v>
      </c>
      <c r="E30" s="5">
        <f t="shared" si="3"/>
        <v>458346</v>
      </c>
    </row>
    <row r="31" spans="1:5" ht="15" customHeight="1" x14ac:dyDescent="0.25">
      <c r="A31" s="6" t="s">
        <v>18</v>
      </c>
      <c r="B31" s="7">
        <v>20073</v>
      </c>
      <c r="C31" s="7">
        <v>14410</v>
      </c>
      <c r="D31" s="5">
        <f t="shared" si="2"/>
        <v>5663</v>
      </c>
      <c r="E31" s="5">
        <f t="shared" si="3"/>
        <v>464009</v>
      </c>
    </row>
    <row r="32" spans="1:5" ht="15" customHeight="1" x14ac:dyDescent="0.25">
      <c r="A32" s="6" t="s">
        <v>19</v>
      </c>
      <c r="B32" s="7">
        <v>14440</v>
      </c>
      <c r="C32" s="7">
        <v>17743</v>
      </c>
      <c r="D32" s="5">
        <f t="shared" si="2"/>
        <v>-3303</v>
      </c>
      <c r="E32" s="5">
        <f t="shared" si="3"/>
        <v>460706</v>
      </c>
    </row>
    <row r="33" spans="1:5" ht="15" customHeight="1" x14ac:dyDescent="0.25">
      <c r="A33" s="8" t="s">
        <v>22</v>
      </c>
      <c r="B33" s="9">
        <v>218664</v>
      </c>
      <c r="C33" s="9">
        <v>181573</v>
      </c>
      <c r="D33" s="10">
        <f>SUM(D21:D32)</f>
        <v>37091</v>
      </c>
      <c r="E33" s="10">
        <f>E32</f>
        <v>460706</v>
      </c>
    </row>
    <row r="34" spans="1:5" ht="15" customHeight="1" x14ac:dyDescent="0.25">
      <c r="A34" s="2" t="s">
        <v>23</v>
      </c>
      <c r="B34" s="3">
        <v>18936</v>
      </c>
      <c r="C34" s="3">
        <v>18151</v>
      </c>
      <c r="D34" s="4">
        <f t="shared" ref="D34:D45" si="4">B34-C34</f>
        <v>785</v>
      </c>
      <c r="E34" s="4">
        <f>E32+D34</f>
        <v>461491</v>
      </c>
    </row>
    <row r="35" spans="1:5" ht="15" customHeight="1" x14ac:dyDescent="0.25">
      <c r="A35" s="6" t="s">
        <v>9</v>
      </c>
      <c r="B35" s="7">
        <v>20642</v>
      </c>
      <c r="C35" s="7">
        <v>16329</v>
      </c>
      <c r="D35" s="5">
        <f t="shared" si="4"/>
        <v>4313</v>
      </c>
      <c r="E35" s="5">
        <f t="shared" ref="E35:E45" si="5">E34+D35</f>
        <v>465804</v>
      </c>
    </row>
    <row r="36" spans="1:5" ht="15" customHeight="1" x14ac:dyDescent="0.25">
      <c r="A36" s="6" t="s">
        <v>10</v>
      </c>
      <c r="B36" s="7">
        <v>19859</v>
      </c>
      <c r="C36" s="7">
        <v>17639</v>
      </c>
      <c r="D36" s="5">
        <f t="shared" si="4"/>
        <v>2220</v>
      </c>
      <c r="E36" s="5">
        <f t="shared" si="5"/>
        <v>468024</v>
      </c>
    </row>
    <row r="37" spans="1:5" ht="15" customHeight="1" x14ac:dyDescent="0.25">
      <c r="A37" s="6" t="s">
        <v>11</v>
      </c>
      <c r="B37" s="7">
        <v>19826</v>
      </c>
      <c r="C37" s="7">
        <v>16326</v>
      </c>
      <c r="D37" s="5">
        <f t="shared" si="4"/>
        <v>3500</v>
      </c>
      <c r="E37" s="5">
        <f t="shared" si="5"/>
        <v>471524</v>
      </c>
    </row>
    <row r="38" spans="1:5" ht="15" customHeight="1" x14ac:dyDescent="0.25">
      <c r="A38" s="6" t="s">
        <v>12</v>
      </c>
      <c r="B38" s="7">
        <v>20843</v>
      </c>
      <c r="C38" s="7">
        <v>16341</v>
      </c>
      <c r="D38" s="5">
        <f t="shared" si="4"/>
        <v>4502</v>
      </c>
      <c r="E38" s="5">
        <f t="shared" si="5"/>
        <v>476026</v>
      </c>
    </row>
    <row r="39" spans="1:5" ht="15" customHeight="1" x14ac:dyDescent="0.25">
      <c r="A39" s="6" t="s">
        <v>13</v>
      </c>
      <c r="B39" s="7">
        <v>21745</v>
      </c>
      <c r="C39" s="7">
        <v>16503</v>
      </c>
      <c r="D39" s="5">
        <f t="shared" si="4"/>
        <v>5242</v>
      </c>
      <c r="E39" s="5">
        <f t="shared" si="5"/>
        <v>481268</v>
      </c>
    </row>
    <row r="40" spans="1:5" ht="15" customHeight="1" x14ac:dyDescent="0.25">
      <c r="A40" s="6" t="s">
        <v>14</v>
      </c>
      <c r="B40" s="7">
        <v>24859</v>
      </c>
      <c r="C40" s="7">
        <v>18817</v>
      </c>
      <c r="D40" s="5">
        <f t="shared" si="4"/>
        <v>6042</v>
      </c>
      <c r="E40" s="5">
        <f t="shared" si="5"/>
        <v>487310</v>
      </c>
    </row>
    <row r="41" spans="1:5" ht="15" customHeight="1" x14ac:dyDescent="0.25">
      <c r="A41" s="6" t="s">
        <v>15</v>
      </c>
      <c r="B41" s="7">
        <v>23776</v>
      </c>
      <c r="C41" s="7">
        <v>18810</v>
      </c>
      <c r="D41" s="5">
        <f t="shared" si="4"/>
        <v>4966</v>
      </c>
      <c r="E41" s="5">
        <f t="shared" si="5"/>
        <v>492276</v>
      </c>
    </row>
    <row r="42" spans="1:5" ht="15" customHeight="1" x14ac:dyDescent="0.25">
      <c r="A42" s="6" t="s">
        <v>16</v>
      </c>
      <c r="B42" s="7">
        <v>21837</v>
      </c>
      <c r="C42" s="7">
        <v>16520</v>
      </c>
      <c r="D42" s="5">
        <f t="shared" si="4"/>
        <v>5317</v>
      </c>
      <c r="E42" s="5">
        <f t="shared" si="5"/>
        <v>497593</v>
      </c>
    </row>
    <row r="43" spans="1:5" ht="15" customHeight="1" x14ac:dyDescent="0.25">
      <c r="A43" s="6" t="s">
        <v>17</v>
      </c>
      <c r="B43" s="7">
        <v>20366</v>
      </c>
      <c r="C43" s="7">
        <v>16929</v>
      </c>
      <c r="D43" s="5">
        <f t="shared" si="4"/>
        <v>3437</v>
      </c>
      <c r="E43" s="5">
        <f t="shared" si="5"/>
        <v>501030</v>
      </c>
    </row>
    <row r="44" spans="1:5" ht="15" customHeight="1" x14ac:dyDescent="0.25">
      <c r="A44" s="6" t="s">
        <v>18</v>
      </c>
      <c r="B44" s="7">
        <v>19417</v>
      </c>
      <c r="C44" s="7">
        <v>17574</v>
      </c>
      <c r="D44" s="5">
        <f t="shared" si="4"/>
        <v>1843</v>
      </c>
      <c r="E44" s="5">
        <f t="shared" si="5"/>
        <v>502873</v>
      </c>
    </row>
    <row r="45" spans="1:5" ht="15" customHeight="1" x14ac:dyDescent="0.25">
      <c r="A45" s="6" t="s">
        <v>19</v>
      </c>
      <c r="B45" s="7">
        <v>14169</v>
      </c>
      <c r="C45" s="7">
        <v>21512</v>
      </c>
      <c r="D45" s="5">
        <f t="shared" si="4"/>
        <v>-7343</v>
      </c>
      <c r="E45" s="5">
        <f t="shared" si="5"/>
        <v>495530</v>
      </c>
    </row>
    <row r="46" spans="1:5" ht="15" customHeight="1" x14ac:dyDescent="0.25">
      <c r="A46" s="8" t="s">
        <v>24</v>
      </c>
      <c r="B46" s="9">
        <v>246275</v>
      </c>
      <c r="C46" s="9">
        <v>211451</v>
      </c>
      <c r="D46" s="10">
        <f>SUM(D34:D45)</f>
        <v>34824</v>
      </c>
      <c r="E46" s="10">
        <f>E45</f>
        <v>495530</v>
      </c>
    </row>
    <row r="47" spans="1:5" ht="15" customHeight="1" x14ac:dyDescent="0.25">
      <c r="A47" s="2" t="s">
        <v>25</v>
      </c>
      <c r="B47" s="3">
        <v>20146</v>
      </c>
      <c r="C47" s="3">
        <v>21324</v>
      </c>
      <c r="D47" s="4">
        <f t="shared" ref="D47:D56" si="6">B47-C47</f>
        <v>-1178</v>
      </c>
      <c r="E47" s="4">
        <f>E45+D47</f>
        <v>494352</v>
      </c>
    </row>
    <row r="48" spans="1:5" ht="15" customHeight="1" x14ac:dyDescent="0.25">
      <c r="A48" s="6" t="s">
        <v>9</v>
      </c>
      <c r="B48" s="7">
        <v>20133</v>
      </c>
      <c r="C48" s="7">
        <v>17436</v>
      </c>
      <c r="D48" s="5">
        <f t="shared" si="6"/>
        <v>2697</v>
      </c>
      <c r="E48" s="5">
        <f t="shared" ref="E48:E58" si="7">E47+D48</f>
        <v>497049</v>
      </c>
    </row>
    <row r="49" spans="1:5" ht="15" customHeight="1" x14ac:dyDescent="0.25">
      <c r="A49" s="6" t="s">
        <v>10</v>
      </c>
      <c r="B49" s="7">
        <v>21182</v>
      </c>
      <c r="C49" s="7">
        <v>19551</v>
      </c>
      <c r="D49" s="5">
        <f t="shared" si="6"/>
        <v>1631</v>
      </c>
      <c r="E49" s="5">
        <f t="shared" si="7"/>
        <v>498680</v>
      </c>
    </row>
    <row r="50" spans="1:5" ht="15" customHeight="1" x14ac:dyDescent="0.25">
      <c r="A50" s="6" t="s">
        <v>11</v>
      </c>
      <c r="B50" s="7">
        <v>19938</v>
      </c>
      <c r="C50" s="7">
        <v>16976</v>
      </c>
      <c r="D50" s="5">
        <f t="shared" si="6"/>
        <v>2962</v>
      </c>
      <c r="E50" s="5">
        <f t="shared" si="7"/>
        <v>501642</v>
      </c>
    </row>
    <row r="51" spans="1:5" ht="15" customHeight="1" x14ac:dyDescent="0.25">
      <c r="A51" s="6" t="s">
        <v>12</v>
      </c>
      <c r="B51" s="7">
        <v>20746</v>
      </c>
      <c r="C51" s="7">
        <v>18791</v>
      </c>
      <c r="D51" s="5">
        <f t="shared" si="6"/>
        <v>1955</v>
      </c>
      <c r="E51" s="5">
        <f t="shared" si="7"/>
        <v>503597</v>
      </c>
    </row>
    <row r="52" spans="1:5" ht="15" customHeight="1" x14ac:dyDescent="0.25">
      <c r="A52" s="6" t="s">
        <v>13</v>
      </c>
      <c r="B52" s="7">
        <v>20736</v>
      </c>
      <c r="C52" s="7">
        <v>18605</v>
      </c>
      <c r="D52" s="5">
        <f t="shared" si="6"/>
        <v>2131</v>
      </c>
      <c r="E52" s="5">
        <f t="shared" si="7"/>
        <v>505728</v>
      </c>
    </row>
    <row r="53" spans="1:5" ht="15" customHeight="1" x14ac:dyDescent="0.25">
      <c r="A53" s="6" t="s">
        <v>14</v>
      </c>
      <c r="B53" s="7">
        <v>21629</v>
      </c>
      <c r="C53" s="7">
        <v>18220</v>
      </c>
      <c r="D53" s="5">
        <f t="shared" si="6"/>
        <v>3409</v>
      </c>
      <c r="E53" s="5">
        <f t="shared" si="7"/>
        <v>509137</v>
      </c>
    </row>
    <row r="54" spans="1:5" ht="15" customHeight="1" x14ac:dyDescent="0.25">
      <c r="A54" s="6" t="s">
        <v>15</v>
      </c>
      <c r="B54" s="7">
        <v>23416</v>
      </c>
      <c r="C54" s="7">
        <v>19307</v>
      </c>
      <c r="D54" s="5">
        <f t="shared" si="6"/>
        <v>4109</v>
      </c>
      <c r="E54" s="5">
        <f t="shared" si="7"/>
        <v>513246</v>
      </c>
    </row>
    <row r="55" spans="1:5" ht="15" customHeight="1" x14ac:dyDescent="0.25">
      <c r="A55" s="6" t="s">
        <v>16</v>
      </c>
      <c r="B55" s="7">
        <v>20277</v>
      </c>
      <c r="C55" s="7">
        <v>17694</v>
      </c>
      <c r="D55" s="5">
        <f t="shared" si="6"/>
        <v>2583</v>
      </c>
      <c r="E55" s="5">
        <f t="shared" si="7"/>
        <v>515829</v>
      </c>
    </row>
    <row r="56" spans="1:5" ht="15" customHeight="1" x14ac:dyDescent="0.25">
      <c r="A56" s="6" t="s">
        <v>17</v>
      </c>
      <c r="B56" s="7">
        <v>20471</v>
      </c>
      <c r="C56" s="7">
        <v>18062</v>
      </c>
      <c r="D56" s="5">
        <f t="shared" si="6"/>
        <v>2409</v>
      </c>
      <c r="E56" s="5">
        <f t="shared" si="7"/>
        <v>518238</v>
      </c>
    </row>
    <row r="57" spans="1:5" ht="15" customHeight="1" x14ac:dyDescent="0.25">
      <c r="A57" s="6" t="s">
        <v>18</v>
      </c>
      <c r="B57" s="7">
        <v>19953</v>
      </c>
      <c r="C57" s="7">
        <v>17710</v>
      </c>
      <c r="D57" s="5">
        <f>B57-C57</f>
        <v>2243</v>
      </c>
      <c r="E57" s="5">
        <f t="shared" si="7"/>
        <v>520481</v>
      </c>
    </row>
    <row r="58" spans="1:5" ht="15" customHeight="1" x14ac:dyDescent="0.25">
      <c r="A58" s="6" t="s">
        <v>19</v>
      </c>
      <c r="B58" s="7">
        <v>15644</v>
      </c>
      <c r="C58" s="7">
        <v>19024</v>
      </c>
      <c r="D58" s="5">
        <f>B58-C58</f>
        <v>-3380</v>
      </c>
      <c r="E58" s="5">
        <f t="shared" si="7"/>
        <v>517101</v>
      </c>
    </row>
    <row r="59" spans="1:5" ht="15" customHeight="1" x14ac:dyDescent="0.25">
      <c r="A59" s="8" t="s">
        <v>34</v>
      </c>
      <c r="B59" s="9">
        <v>244271</v>
      </c>
      <c r="C59" s="9">
        <v>222700</v>
      </c>
      <c r="D59" s="10">
        <f>SUM(D47:D58)</f>
        <v>21571</v>
      </c>
      <c r="E59" s="10">
        <f>E58</f>
        <v>517101</v>
      </c>
    </row>
    <row r="60" spans="1:5" ht="15" customHeight="1" x14ac:dyDescent="0.25">
      <c r="A60" s="2" t="s">
        <v>35</v>
      </c>
      <c r="B60" s="3">
        <v>22426</v>
      </c>
      <c r="C60" s="3">
        <v>22045</v>
      </c>
      <c r="D60" s="4">
        <f t="shared" ref="D60:D71" si="8">B60-C60</f>
        <v>381</v>
      </c>
      <c r="E60" s="4">
        <f>E58+D60</f>
        <v>517482</v>
      </c>
    </row>
    <row r="61" spans="1:5" ht="15" customHeight="1" x14ac:dyDescent="0.25">
      <c r="A61" s="6" t="s">
        <v>9</v>
      </c>
      <c r="B61" s="7">
        <v>22161</v>
      </c>
      <c r="C61" s="7">
        <v>18573</v>
      </c>
      <c r="D61" s="5">
        <f t="shared" si="8"/>
        <v>3588</v>
      </c>
      <c r="E61" s="5">
        <f t="shared" ref="E61:E71" si="9">E60+D61</f>
        <v>521070</v>
      </c>
    </row>
    <row r="62" spans="1:5" ht="15" customHeight="1" x14ac:dyDescent="0.25">
      <c r="A62" s="6" t="s">
        <v>10</v>
      </c>
      <c r="B62" s="7">
        <v>23106</v>
      </c>
      <c r="C62" s="7">
        <v>19986</v>
      </c>
      <c r="D62" s="5">
        <f t="shared" si="8"/>
        <v>3120</v>
      </c>
      <c r="E62" s="5">
        <f t="shared" si="9"/>
        <v>524190</v>
      </c>
    </row>
    <row r="63" spans="1:5" ht="15" customHeight="1" x14ac:dyDescent="0.25">
      <c r="A63" s="6" t="s">
        <v>11</v>
      </c>
      <c r="B63" s="7">
        <v>24216</v>
      </c>
      <c r="C63" s="7">
        <v>20512</v>
      </c>
      <c r="D63" s="5">
        <f t="shared" si="8"/>
        <v>3704</v>
      </c>
      <c r="E63" s="5">
        <f t="shared" si="9"/>
        <v>527894</v>
      </c>
    </row>
    <row r="64" spans="1:5" ht="15" customHeight="1" x14ac:dyDescent="0.25">
      <c r="A64" s="6" t="s">
        <v>12</v>
      </c>
      <c r="B64" s="7">
        <v>23805</v>
      </c>
      <c r="C64" s="7">
        <v>20343</v>
      </c>
      <c r="D64" s="5">
        <f t="shared" si="8"/>
        <v>3462</v>
      </c>
      <c r="E64" s="5">
        <f t="shared" si="9"/>
        <v>531356</v>
      </c>
    </row>
    <row r="65" spans="1:5" ht="15" customHeight="1" x14ac:dyDescent="0.25">
      <c r="A65" s="6" t="s">
        <v>13</v>
      </c>
      <c r="B65" s="7">
        <v>24227</v>
      </c>
      <c r="C65" s="7">
        <v>19199</v>
      </c>
      <c r="D65" s="5">
        <f t="shared" si="8"/>
        <v>5028</v>
      </c>
      <c r="E65" s="5">
        <f t="shared" si="9"/>
        <v>536384</v>
      </c>
    </row>
    <row r="66" spans="1:5" ht="15" customHeight="1" x14ac:dyDescent="0.25">
      <c r="A66" s="6" t="s">
        <v>14</v>
      </c>
      <c r="B66" s="7">
        <v>26333</v>
      </c>
      <c r="C66" s="7">
        <v>21663</v>
      </c>
      <c r="D66" s="5">
        <f t="shared" si="8"/>
        <v>4670</v>
      </c>
      <c r="E66" s="5">
        <f t="shared" si="9"/>
        <v>541054</v>
      </c>
    </row>
    <row r="67" spans="1:5" ht="15" customHeight="1" x14ac:dyDescent="0.25">
      <c r="A67" s="6" t="s">
        <v>15</v>
      </c>
      <c r="B67" s="7">
        <v>27832</v>
      </c>
      <c r="C67" s="7">
        <v>22245</v>
      </c>
      <c r="D67" s="5">
        <f t="shared" si="8"/>
        <v>5587</v>
      </c>
      <c r="E67" s="5">
        <f t="shared" si="9"/>
        <v>546641</v>
      </c>
    </row>
    <row r="68" spans="1:5" ht="15" customHeight="1" x14ac:dyDescent="0.25">
      <c r="A68" s="6" t="s">
        <v>16</v>
      </c>
      <c r="B68" s="7">
        <v>25302</v>
      </c>
      <c r="C68" s="7">
        <v>22134</v>
      </c>
      <c r="D68" s="5">
        <f t="shared" si="8"/>
        <v>3168</v>
      </c>
      <c r="E68" s="5">
        <f t="shared" si="9"/>
        <v>549809</v>
      </c>
    </row>
    <row r="69" spans="1:5" ht="15" customHeight="1" x14ac:dyDescent="0.25">
      <c r="A69" s="6" t="s">
        <v>17</v>
      </c>
      <c r="B69" s="7">
        <v>26548</v>
      </c>
      <c r="C69" s="7">
        <v>23923</v>
      </c>
      <c r="D69" s="5">
        <f t="shared" si="8"/>
        <v>2625</v>
      </c>
      <c r="E69" s="5">
        <f t="shared" si="9"/>
        <v>552434</v>
      </c>
    </row>
    <row r="70" spans="1:5" ht="15" customHeight="1" x14ac:dyDescent="0.25">
      <c r="A70" s="6" t="s">
        <v>18</v>
      </c>
      <c r="B70" s="7">
        <v>26203</v>
      </c>
      <c r="C70" s="7">
        <v>20616</v>
      </c>
      <c r="D70" s="5">
        <f t="shared" si="8"/>
        <v>5587</v>
      </c>
      <c r="E70" s="5">
        <f t="shared" si="9"/>
        <v>558021</v>
      </c>
    </row>
    <row r="71" spans="1:5" ht="15" customHeight="1" x14ac:dyDescent="0.25">
      <c r="A71" s="6" t="s">
        <v>19</v>
      </c>
      <c r="B71" s="7">
        <v>19044</v>
      </c>
      <c r="C71" s="7">
        <v>24611</v>
      </c>
      <c r="D71" s="5">
        <f t="shared" si="8"/>
        <v>-5567</v>
      </c>
      <c r="E71" s="5">
        <f t="shared" si="9"/>
        <v>552454</v>
      </c>
    </row>
    <row r="72" spans="1:5" ht="15" customHeight="1" x14ac:dyDescent="0.25">
      <c r="A72" s="8" t="s">
        <v>38</v>
      </c>
      <c r="B72" s="9">
        <v>291203</v>
      </c>
      <c r="C72" s="9">
        <v>255850</v>
      </c>
      <c r="D72" s="10">
        <f>SUM(D60:D71)</f>
        <v>35353</v>
      </c>
      <c r="E72" s="10">
        <f>E71</f>
        <v>552454</v>
      </c>
    </row>
    <row r="73" spans="1:5" ht="15" customHeight="1" x14ac:dyDescent="0.25">
      <c r="A73" s="2" t="s">
        <v>39</v>
      </c>
      <c r="B73" s="3">
        <v>28446</v>
      </c>
      <c r="C73" s="3">
        <v>25901</v>
      </c>
      <c r="D73" s="4">
        <f t="shared" ref="D73:D84" si="10">B73-C73</f>
        <v>2545</v>
      </c>
      <c r="E73" s="4">
        <f>E71+D73</f>
        <v>554999</v>
      </c>
    </row>
    <row r="74" spans="1:5" ht="15" customHeight="1" x14ac:dyDescent="0.25">
      <c r="A74" s="6" t="s">
        <v>9</v>
      </c>
      <c r="B74" s="7">
        <v>28408</v>
      </c>
      <c r="C74" s="7">
        <v>25085</v>
      </c>
      <c r="D74" s="5">
        <f t="shared" si="10"/>
        <v>3323</v>
      </c>
      <c r="E74" s="5">
        <f t="shared" ref="E74:E84" si="11">E73+D74</f>
        <v>558322</v>
      </c>
    </row>
    <row r="75" spans="1:5" ht="15" customHeight="1" x14ac:dyDescent="0.25">
      <c r="A75" s="6" t="s">
        <v>10</v>
      </c>
      <c r="B75" s="7">
        <v>24656</v>
      </c>
      <c r="C75" s="7">
        <v>23666</v>
      </c>
      <c r="D75" s="5">
        <f t="shared" si="10"/>
        <v>990</v>
      </c>
      <c r="E75" s="5">
        <f t="shared" si="11"/>
        <v>559312</v>
      </c>
    </row>
    <row r="76" spans="1:5" ht="15" customHeight="1" x14ac:dyDescent="0.25">
      <c r="A76" s="6" t="s">
        <v>11</v>
      </c>
      <c r="B76" s="7">
        <v>26693</v>
      </c>
      <c r="C76" s="7">
        <v>23820</v>
      </c>
      <c r="D76" s="5">
        <f t="shared" si="10"/>
        <v>2873</v>
      </c>
      <c r="E76" s="5">
        <f t="shared" si="11"/>
        <v>562185</v>
      </c>
    </row>
    <row r="77" spans="1:5" ht="15" customHeight="1" x14ac:dyDescent="0.25">
      <c r="A77" s="6" t="s">
        <v>12</v>
      </c>
      <c r="B77" s="7">
        <v>26251</v>
      </c>
      <c r="C77" s="7">
        <v>24192</v>
      </c>
      <c r="D77" s="5">
        <f t="shared" si="10"/>
        <v>2059</v>
      </c>
      <c r="E77" s="5">
        <f t="shared" si="11"/>
        <v>564244</v>
      </c>
    </row>
    <row r="78" spans="1:5" ht="15" hidden="1" customHeight="1" x14ac:dyDescent="0.25">
      <c r="A78" s="6" t="s">
        <v>13</v>
      </c>
      <c r="B78" s="7">
        <v>0</v>
      </c>
      <c r="C78" s="7">
        <v>0</v>
      </c>
      <c r="D78" s="5">
        <f t="shared" si="10"/>
        <v>0</v>
      </c>
      <c r="E78" s="5">
        <f t="shared" si="11"/>
        <v>564244</v>
      </c>
    </row>
    <row r="79" spans="1:5" ht="15" hidden="1" customHeight="1" x14ac:dyDescent="0.25">
      <c r="A79" s="6" t="s">
        <v>14</v>
      </c>
      <c r="B79" s="7">
        <v>0</v>
      </c>
      <c r="C79" s="7">
        <v>0</v>
      </c>
      <c r="D79" s="5">
        <f t="shared" si="10"/>
        <v>0</v>
      </c>
      <c r="E79" s="5">
        <f t="shared" si="11"/>
        <v>564244</v>
      </c>
    </row>
    <row r="80" spans="1:5" ht="15" hidden="1" customHeight="1" x14ac:dyDescent="0.25">
      <c r="A80" s="6" t="s">
        <v>15</v>
      </c>
      <c r="B80" s="7">
        <v>0</v>
      </c>
      <c r="C80" s="7">
        <v>0</v>
      </c>
      <c r="D80" s="5">
        <f t="shared" si="10"/>
        <v>0</v>
      </c>
      <c r="E80" s="5">
        <f t="shared" si="11"/>
        <v>564244</v>
      </c>
    </row>
    <row r="81" spans="1:5" ht="15" hidden="1" customHeight="1" x14ac:dyDescent="0.25">
      <c r="A81" s="6" t="s">
        <v>16</v>
      </c>
      <c r="B81" s="7">
        <v>0</v>
      </c>
      <c r="C81" s="7">
        <v>0</v>
      </c>
      <c r="D81" s="5">
        <f t="shared" si="10"/>
        <v>0</v>
      </c>
      <c r="E81" s="5">
        <f t="shared" si="11"/>
        <v>564244</v>
      </c>
    </row>
    <row r="82" spans="1:5" ht="15" hidden="1" customHeight="1" x14ac:dyDescent="0.25">
      <c r="A82" s="6" t="s">
        <v>17</v>
      </c>
      <c r="B82" s="7">
        <v>0</v>
      </c>
      <c r="C82" s="7">
        <v>0</v>
      </c>
      <c r="D82" s="5">
        <f t="shared" si="10"/>
        <v>0</v>
      </c>
      <c r="E82" s="5">
        <f t="shared" si="11"/>
        <v>564244</v>
      </c>
    </row>
    <row r="83" spans="1:5" ht="15" hidden="1" customHeight="1" x14ac:dyDescent="0.25">
      <c r="A83" s="6" t="s">
        <v>18</v>
      </c>
      <c r="B83" s="7">
        <v>0</v>
      </c>
      <c r="C83" s="7">
        <v>0</v>
      </c>
      <c r="D83" s="5">
        <f t="shared" si="10"/>
        <v>0</v>
      </c>
      <c r="E83" s="5">
        <f t="shared" si="11"/>
        <v>564244</v>
      </c>
    </row>
    <row r="84" spans="1:5" ht="15" hidden="1" customHeight="1" x14ac:dyDescent="0.25">
      <c r="A84" s="6" t="s">
        <v>36</v>
      </c>
      <c r="B84" s="7">
        <v>0</v>
      </c>
      <c r="C84" s="7">
        <v>0</v>
      </c>
      <c r="D84" s="5">
        <f t="shared" si="10"/>
        <v>0</v>
      </c>
      <c r="E84" s="5">
        <f t="shared" si="11"/>
        <v>564244</v>
      </c>
    </row>
    <row r="85" spans="1:5" ht="15" customHeight="1" x14ac:dyDescent="0.25">
      <c r="A85" s="8" t="s">
        <v>37</v>
      </c>
      <c r="B85" s="9">
        <v>134454</v>
      </c>
      <c r="C85" s="9">
        <v>122664</v>
      </c>
      <c r="D85" s="10">
        <f>SUM(D73:D84)</f>
        <v>11790</v>
      </c>
      <c r="E85" s="10">
        <f>E84</f>
        <v>564244</v>
      </c>
    </row>
    <row r="86" spans="1:5" x14ac:dyDescent="0.25">
      <c r="A86" s="11" t="s">
        <v>26</v>
      </c>
    </row>
    <row r="87" spans="1:5" x14ac:dyDescent="0.25">
      <c r="A87" s="12" t="s">
        <v>27</v>
      </c>
    </row>
    <row r="88" spans="1:5" ht="24" customHeight="1" x14ac:dyDescent="0.25">
      <c r="A88" s="18" t="s">
        <v>40</v>
      </c>
      <c r="B88" s="18"/>
      <c r="C88" s="18"/>
      <c r="D88" s="18"/>
      <c r="E88" s="18"/>
    </row>
    <row r="90" spans="1:5" x14ac:dyDescent="0.25">
      <c r="E90" s="13"/>
    </row>
    <row r="91" spans="1:5" x14ac:dyDescent="0.25">
      <c r="E91" s="14"/>
    </row>
  </sheetData>
  <mergeCells count="9">
    <mergeCell ref="A88:E88"/>
    <mergeCell ref="A1:E1"/>
    <mergeCell ref="A2:E2"/>
    <mergeCell ref="A4:E4"/>
    <mergeCell ref="A6:A7"/>
    <mergeCell ref="B6:B7"/>
    <mergeCell ref="C6:C7"/>
    <mergeCell ref="D6:D7"/>
    <mergeCell ref="E6:E7"/>
  </mergeCells>
  <printOptions horizontalCentered="1"/>
  <pageMargins left="0.78749999999999998" right="0.78749999999999998" top="0.98402777777777795" bottom="0.98402777777777795" header="0.51180555555555496" footer="0.51180555555555496"/>
  <pageSetup paperSize="9" scale="87"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91"/>
  <sheetViews>
    <sheetView showGridLines="0" zoomScaleNormal="100" workbookViewId="0">
      <pane ySplit="7" topLeftCell="A68" activePane="bottomLeft" state="frozen"/>
      <selection pane="bottomLeft" activeCell="C91" sqref="C91"/>
    </sheetView>
  </sheetViews>
  <sheetFormatPr defaultColWidth="8.6640625" defaultRowHeight="13.2" x14ac:dyDescent="0.25"/>
  <cols>
    <col min="1" max="1" width="18.6640625" customWidth="1"/>
    <col min="2" max="3" width="15.6640625" customWidth="1"/>
    <col min="4" max="5" width="18.6640625" customWidth="1"/>
    <col min="9" max="11" width="12.44140625" customWidth="1"/>
    <col min="13" max="13" width="12.44140625" customWidth="1"/>
  </cols>
  <sheetData>
    <row r="1" spans="1:5" ht="36" customHeight="1" x14ac:dyDescent="0.25">
      <c r="A1" s="19" t="s">
        <v>0</v>
      </c>
      <c r="B1" s="19"/>
      <c r="C1" s="19"/>
      <c r="D1" s="19"/>
      <c r="E1" s="19"/>
    </row>
    <row r="2" spans="1:5" ht="13.8" x14ac:dyDescent="0.25">
      <c r="A2" s="20" t="s">
        <v>1</v>
      </c>
      <c r="B2" s="20"/>
      <c r="C2" s="20"/>
      <c r="D2" s="20"/>
      <c r="E2" s="20"/>
    </row>
    <row r="3" spans="1:5" ht="6" customHeight="1" x14ac:dyDescent="0.25">
      <c r="A3" s="1"/>
      <c r="B3" s="1"/>
      <c r="C3" s="1"/>
      <c r="D3" s="1"/>
      <c r="E3" s="1"/>
    </row>
    <row r="4" spans="1:5" ht="14.25" customHeight="1" x14ac:dyDescent="0.25">
      <c r="A4" s="21" t="s">
        <v>30</v>
      </c>
      <c r="B4" s="21"/>
      <c r="C4" s="21"/>
      <c r="D4" s="21"/>
      <c r="E4" s="21"/>
    </row>
    <row r="5" spans="1:5" ht="12" customHeight="1" x14ac:dyDescent="0.25">
      <c r="A5" s="1"/>
      <c r="B5" s="1"/>
      <c r="C5" s="1"/>
      <c r="D5" s="1"/>
      <c r="E5" s="1"/>
    </row>
    <row r="6" spans="1:5" ht="15" customHeight="1" x14ac:dyDescent="0.25">
      <c r="A6" s="22" t="s">
        <v>3</v>
      </c>
      <c r="B6" s="23" t="s">
        <v>4</v>
      </c>
      <c r="C6" s="22" t="s">
        <v>5</v>
      </c>
      <c r="D6" s="24" t="s">
        <v>6</v>
      </c>
      <c r="E6" s="24" t="s">
        <v>7</v>
      </c>
    </row>
    <row r="7" spans="1:5" ht="15" customHeight="1" x14ac:dyDescent="0.25">
      <c r="A7" s="22"/>
      <c r="B7" s="23"/>
      <c r="C7" s="22"/>
      <c r="D7" s="24"/>
      <c r="E7" s="24"/>
    </row>
    <row r="8" spans="1:5" ht="15" customHeight="1" x14ac:dyDescent="0.25">
      <c r="A8" s="2" t="s">
        <v>8</v>
      </c>
      <c r="B8" s="3">
        <v>2313</v>
      </c>
      <c r="C8" s="3">
        <v>1932</v>
      </c>
      <c r="D8" s="4">
        <f t="shared" ref="D8:D19" si="0">B8-C8</f>
        <v>381</v>
      </c>
      <c r="E8" s="5">
        <v>55710</v>
      </c>
    </row>
    <row r="9" spans="1:5" ht="15" customHeight="1" x14ac:dyDescent="0.25">
      <c r="A9" s="6" t="s">
        <v>9</v>
      </c>
      <c r="B9" s="7">
        <v>2716</v>
      </c>
      <c r="C9" s="7">
        <v>1955</v>
      </c>
      <c r="D9" s="5">
        <f t="shared" si="0"/>
        <v>761</v>
      </c>
      <c r="E9" s="5">
        <f t="shared" ref="E9:E19" si="1">E8+D9</f>
        <v>56471</v>
      </c>
    </row>
    <row r="10" spans="1:5" ht="15" customHeight="1" x14ac:dyDescent="0.25">
      <c r="A10" s="6" t="s">
        <v>10</v>
      </c>
      <c r="B10" s="7">
        <v>2407</v>
      </c>
      <c r="C10" s="7">
        <v>1990</v>
      </c>
      <c r="D10" s="5">
        <f t="shared" si="0"/>
        <v>417</v>
      </c>
      <c r="E10" s="5">
        <f t="shared" si="1"/>
        <v>56888</v>
      </c>
    </row>
    <row r="11" spans="1:5" ht="15" customHeight="1" x14ac:dyDescent="0.25">
      <c r="A11" s="6" t="s">
        <v>11</v>
      </c>
      <c r="B11" s="7">
        <v>1095</v>
      </c>
      <c r="C11" s="7">
        <v>2513</v>
      </c>
      <c r="D11" s="5">
        <f t="shared" si="0"/>
        <v>-1418</v>
      </c>
      <c r="E11" s="5">
        <f t="shared" si="1"/>
        <v>55470</v>
      </c>
    </row>
    <row r="12" spans="1:5" ht="15" customHeight="1" x14ac:dyDescent="0.25">
      <c r="A12" s="6" t="s">
        <v>12</v>
      </c>
      <c r="B12" s="7">
        <v>1307</v>
      </c>
      <c r="C12" s="7">
        <v>1743</v>
      </c>
      <c r="D12" s="5">
        <f t="shared" si="0"/>
        <v>-436</v>
      </c>
      <c r="E12" s="5">
        <f t="shared" si="1"/>
        <v>55034</v>
      </c>
    </row>
    <row r="13" spans="1:5" ht="15" customHeight="1" x14ac:dyDescent="0.25">
      <c r="A13" s="6" t="s">
        <v>13</v>
      </c>
      <c r="B13" s="7">
        <v>1900</v>
      </c>
      <c r="C13" s="7">
        <v>1940</v>
      </c>
      <c r="D13" s="5">
        <f t="shared" si="0"/>
        <v>-40</v>
      </c>
      <c r="E13" s="5">
        <f t="shared" si="1"/>
        <v>54994</v>
      </c>
    </row>
    <row r="14" spans="1:5" ht="15" customHeight="1" x14ac:dyDescent="0.25">
      <c r="A14" s="6" t="s">
        <v>14</v>
      </c>
      <c r="B14" s="7">
        <v>1854</v>
      </c>
      <c r="C14" s="7">
        <v>1677</v>
      </c>
      <c r="D14" s="5">
        <f t="shared" si="0"/>
        <v>177</v>
      </c>
      <c r="E14" s="5">
        <f t="shared" si="1"/>
        <v>55171</v>
      </c>
    </row>
    <row r="15" spans="1:5" ht="15" customHeight="1" x14ac:dyDescent="0.25">
      <c r="A15" s="6" t="s">
        <v>15</v>
      </c>
      <c r="B15" s="7">
        <v>2509</v>
      </c>
      <c r="C15" s="7">
        <v>1857</v>
      </c>
      <c r="D15" s="5">
        <f t="shared" si="0"/>
        <v>652</v>
      </c>
      <c r="E15" s="5">
        <f t="shared" si="1"/>
        <v>55823</v>
      </c>
    </row>
    <row r="16" spans="1:5" ht="15" customHeight="1" x14ac:dyDescent="0.25">
      <c r="A16" s="6" t="s">
        <v>16</v>
      </c>
      <c r="B16" s="7">
        <v>2898</v>
      </c>
      <c r="C16" s="7">
        <v>1724</v>
      </c>
      <c r="D16" s="5">
        <f t="shared" si="0"/>
        <v>1174</v>
      </c>
      <c r="E16" s="5">
        <f t="shared" si="1"/>
        <v>56997</v>
      </c>
    </row>
    <row r="17" spans="1:5" ht="15" customHeight="1" x14ac:dyDescent="0.25">
      <c r="A17" s="6" t="s">
        <v>17</v>
      </c>
      <c r="B17" s="7">
        <v>2990</v>
      </c>
      <c r="C17" s="7">
        <v>2361</v>
      </c>
      <c r="D17" s="5">
        <f t="shared" si="0"/>
        <v>629</v>
      </c>
      <c r="E17" s="5">
        <f t="shared" si="1"/>
        <v>57626</v>
      </c>
    </row>
    <row r="18" spans="1:5" ht="15" customHeight="1" x14ac:dyDescent="0.25">
      <c r="A18" s="6" t="s">
        <v>18</v>
      </c>
      <c r="B18" s="7">
        <v>3440</v>
      </c>
      <c r="C18" s="7">
        <v>2411</v>
      </c>
      <c r="D18" s="5">
        <f t="shared" si="0"/>
        <v>1029</v>
      </c>
      <c r="E18" s="5">
        <f t="shared" si="1"/>
        <v>58655</v>
      </c>
    </row>
    <row r="19" spans="1:5" ht="15" customHeight="1" x14ac:dyDescent="0.25">
      <c r="A19" s="6" t="s">
        <v>19</v>
      </c>
      <c r="B19" s="7">
        <v>2691</v>
      </c>
      <c r="C19" s="7">
        <v>2536</v>
      </c>
      <c r="D19" s="5">
        <f t="shared" si="0"/>
        <v>155</v>
      </c>
      <c r="E19" s="5">
        <f t="shared" si="1"/>
        <v>58810</v>
      </c>
    </row>
    <row r="20" spans="1:5" ht="15" customHeight="1" x14ac:dyDescent="0.25">
      <c r="A20" s="8" t="s">
        <v>20</v>
      </c>
      <c r="B20" s="9">
        <v>28120</v>
      </c>
      <c r="C20" s="9">
        <v>24639</v>
      </c>
      <c r="D20" s="9">
        <f>SUM(D8:D19)</f>
        <v>3481</v>
      </c>
      <c r="E20" s="10">
        <f>E19</f>
        <v>58810</v>
      </c>
    </row>
    <row r="21" spans="1:5" ht="15" customHeight="1" x14ac:dyDescent="0.25">
      <c r="A21" s="2" t="s">
        <v>21</v>
      </c>
      <c r="B21" s="3">
        <v>3057</v>
      </c>
      <c r="C21" s="3">
        <v>2631</v>
      </c>
      <c r="D21" s="4">
        <f t="shared" ref="D21:D32" si="2">B21-C21</f>
        <v>426</v>
      </c>
      <c r="E21" s="4">
        <f>E19+D21</f>
        <v>59236</v>
      </c>
    </row>
    <row r="22" spans="1:5" ht="15" customHeight="1" x14ac:dyDescent="0.25">
      <c r="A22" s="6" t="s">
        <v>9</v>
      </c>
      <c r="B22" s="7">
        <v>2872</v>
      </c>
      <c r="C22" s="7">
        <v>2445</v>
      </c>
      <c r="D22" s="5">
        <f t="shared" si="2"/>
        <v>427</v>
      </c>
      <c r="E22" s="5">
        <f t="shared" ref="E22:E32" si="3">E21+D22</f>
        <v>59663</v>
      </c>
    </row>
    <row r="23" spans="1:5" ht="18" customHeight="1" x14ac:dyDescent="0.25">
      <c r="A23" s="6" t="s">
        <v>10</v>
      </c>
      <c r="B23" s="7">
        <v>2923</v>
      </c>
      <c r="C23" s="7">
        <v>2593</v>
      </c>
      <c r="D23" s="5">
        <f t="shared" si="2"/>
        <v>330</v>
      </c>
      <c r="E23" s="5">
        <f t="shared" si="3"/>
        <v>59993</v>
      </c>
    </row>
    <row r="24" spans="1:5" ht="15" customHeight="1" x14ac:dyDescent="0.25">
      <c r="A24" s="6" t="s">
        <v>11</v>
      </c>
      <c r="B24" s="7">
        <v>2672</v>
      </c>
      <c r="C24" s="7">
        <v>2362</v>
      </c>
      <c r="D24" s="5">
        <f t="shared" si="2"/>
        <v>310</v>
      </c>
      <c r="E24" s="5">
        <f t="shared" si="3"/>
        <v>60303</v>
      </c>
    </row>
    <row r="25" spans="1:5" ht="15" customHeight="1" x14ac:dyDescent="0.25">
      <c r="A25" s="6" t="s">
        <v>12</v>
      </c>
      <c r="B25" s="7">
        <v>2847</v>
      </c>
      <c r="C25" s="7">
        <v>2502</v>
      </c>
      <c r="D25" s="5">
        <f t="shared" si="2"/>
        <v>345</v>
      </c>
      <c r="E25" s="5">
        <f t="shared" si="3"/>
        <v>60648</v>
      </c>
    </row>
    <row r="26" spans="1:5" ht="15" customHeight="1" x14ac:dyDescent="0.25">
      <c r="A26" s="6" t="s">
        <v>13</v>
      </c>
      <c r="B26" s="7">
        <v>3208</v>
      </c>
      <c r="C26" s="7">
        <v>2301</v>
      </c>
      <c r="D26" s="5">
        <f t="shared" si="2"/>
        <v>907</v>
      </c>
      <c r="E26" s="5">
        <f t="shared" si="3"/>
        <v>61555</v>
      </c>
    </row>
    <row r="27" spans="1:5" ht="15" customHeight="1" x14ac:dyDescent="0.25">
      <c r="A27" s="6" t="s">
        <v>14</v>
      </c>
      <c r="B27" s="7">
        <v>3059</v>
      </c>
      <c r="C27" s="7">
        <v>2616</v>
      </c>
      <c r="D27" s="5">
        <f t="shared" si="2"/>
        <v>443</v>
      </c>
      <c r="E27" s="5">
        <f t="shared" si="3"/>
        <v>61998</v>
      </c>
    </row>
    <row r="28" spans="1:5" ht="15" customHeight="1" x14ac:dyDescent="0.25">
      <c r="A28" s="6" t="s">
        <v>15</v>
      </c>
      <c r="B28" s="7">
        <v>3498</v>
      </c>
      <c r="C28" s="7">
        <v>2825</v>
      </c>
      <c r="D28" s="5">
        <f t="shared" si="2"/>
        <v>673</v>
      </c>
      <c r="E28" s="5">
        <f t="shared" si="3"/>
        <v>62671</v>
      </c>
    </row>
    <row r="29" spans="1:5" ht="15" customHeight="1" x14ac:dyDescent="0.25">
      <c r="A29" s="6" t="s">
        <v>16</v>
      </c>
      <c r="B29" s="7">
        <v>3478</v>
      </c>
      <c r="C29" s="16">
        <v>2727</v>
      </c>
      <c r="D29" s="5">
        <f t="shared" si="2"/>
        <v>751</v>
      </c>
      <c r="E29" s="5">
        <f t="shared" si="3"/>
        <v>63422</v>
      </c>
    </row>
    <row r="30" spans="1:5" ht="15" customHeight="1" x14ac:dyDescent="0.25">
      <c r="A30" s="6" t="s">
        <v>17</v>
      </c>
      <c r="B30" s="7">
        <v>3450</v>
      </c>
      <c r="C30" s="16">
        <v>2977</v>
      </c>
      <c r="D30" s="5">
        <f t="shared" si="2"/>
        <v>473</v>
      </c>
      <c r="E30" s="5">
        <f t="shared" si="3"/>
        <v>63895</v>
      </c>
    </row>
    <row r="31" spans="1:5" ht="15" customHeight="1" x14ac:dyDescent="0.25">
      <c r="A31" s="6" t="s">
        <v>18</v>
      </c>
      <c r="B31" s="7">
        <v>3779</v>
      </c>
      <c r="C31" s="16">
        <v>3303</v>
      </c>
      <c r="D31" s="5">
        <f t="shared" si="2"/>
        <v>476</v>
      </c>
      <c r="E31" s="5">
        <f t="shared" si="3"/>
        <v>64371</v>
      </c>
    </row>
    <row r="32" spans="1:5" ht="15" customHeight="1" x14ac:dyDescent="0.25">
      <c r="A32" s="6" t="s">
        <v>19</v>
      </c>
      <c r="B32" s="7">
        <v>3034</v>
      </c>
      <c r="C32" s="16">
        <v>3667</v>
      </c>
      <c r="D32" s="5">
        <f t="shared" si="2"/>
        <v>-633</v>
      </c>
      <c r="E32" s="5">
        <f t="shared" si="3"/>
        <v>63738</v>
      </c>
    </row>
    <row r="33" spans="1:5" ht="15" customHeight="1" x14ac:dyDescent="0.25">
      <c r="A33" s="8" t="s">
        <v>22</v>
      </c>
      <c r="B33" s="9">
        <v>37877</v>
      </c>
      <c r="C33" s="9">
        <v>32949</v>
      </c>
      <c r="D33" s="10">
        <f>SUM(D21:D32)</f>
        <v>4928</v>
      </c>
      <c r="E33" s="10">
        <f>E32</f>
        <v>63738</v>
      </c>
    </row>
    <row r="34" spans="1:5" ht="15" customHeight="1" x14ac:dyDescent="0.25">
      <c r="A34" s="2" t="s">
        <v>23</v>
      </c>
      <c r="B34" s="3">
        <v>4302</v>
      </c>
      <c r="C34" s="3">
        <v>3357</v>
      </c>
      <c r="D34" s="4">
        <f t="shared" ref="D34:D45" si="4">B34-C34</f>
        <v>945</v>
      </c>
      <c r="E34" s="4">
        <f>E32+D34</f>
        <v>64683</v>
      </c>
    </row>
    <row r="35" spans="1:5" ht="15" customHeight="1" x14ac:dyDescent="0.25">
      <c r="A35" s="6" t="s">
        <v>9</v>
      </c>
      <c r="B35" s="7">
        <v>4267</v>
      </c>
      <c r="C35" s="7">
        <v>2974</v>
      </c>
      <c r="D35" s="5">
        <f t="shared" si="4"/>
        <v>1293</v>
      </c>
      <c r="E35" s="5">
        <f t="shared" ref="E35:E45" si="5">E34+D35</f>
        <v>65976</v>
      </c>
    </row>
    <row r="36" spans="1:5" ht="15" customHeight="1" x14ac:dyDescent="0.25">
      <c r="A36" s="6" t="s">
        <v>10</v>
      </c>
      <c r="B36" s="7">
        <v>3900</v>
      </c>
      <c r="C36" s="7">
        <v>3460</v>
      </c>
      <c r="D36" s="5">
        <f t="shared" si="4"/>
        <v>440</v>
      </c>
      <c r="E36" s="5">
        <f t="shared" si="5"/>
        <v>66416</v>
      </c>
    </row>
    <row r="37" spans="1:5" ht="15" customHeight="1" x14ac:dyDescent="0.25">
      <c r="A37" s="6" t="s">
        <v>11</v>
      </c>
      <c r="B37" s="7">
        <v>4246</v>
      </c>
      <c r="C37" s="7">
        <v>3697</v>
      </c>
      <c r="D37" s="5">
        <f t="shared" si="4"/>
        <v>549</v>
      </c>
      <c r="E37" s="5">
        <f t="shared" si="5"/>
        <v>66965</v>
      </c>
    </row>
    <row r="38" spans="1:5" ht="15" customHeight="1" x14ac:dyDescent="0.25">
      <c r="A38" s="6" t="s">
        <v>12</v>
      </c>
      <c r="B38" s="7">
        <v>3792</v>
      </c>
      <c r="C38" s="7">
        <v>3283</v>
      </c>
      <c r="D38" s="5">
        <f t="shared" si="4"/>
        <v>509</v>
      </c>
      <c r="E38" s="5">
        <f t="shared" si="5"/>
        <v>67474</v>
      </c>
    </row>
    <row r="39" spans="1:5" ht="15" customHeight="1" x14ac:dyDescent="0.25">
      <c r="A39" s="6" t="s">
        <v>13</v>
      </c>
      <c r="B39" s="7">
        <v>3928</v>
      </c>
      <c r="C39" s="7">
        <v>3209</v>
      </c>
      <c r="D39" s="5">
        <f t="shared" si="4"/>
        <v>719</v>
      </c>
      <c r="E39" s="5">
        <f t="shared" si="5"/>
        <v>68193</v>
      </c>
    </row>
    <row r="40" spans="1:5" ht="15" customHeight="1" x14ac:dyDescent="0.25">
      <c r="A40" s="6" t="s">
        <v>14</v>
      </c>
      <c r="B40" s="7">
        <v>4012</v>
      </c>
      <c r="C40" s="7">
        <v>3311</v>
      </c>
      <c r="D40" s="5">
        <f t="shared" si="4"/>
        <v>701</v>
      </c>
      <c r="E40" s="5">
        <f t="shared" si="5"/>
        <v>68894</v>
      </c>
    </row>
    <row r="41" spans="1:5" ht="15" customHeight="1" x14ac:dyDescent="0.25">
      <c r="A41" s="6" t="s">
        <v>15</v>
      </c>
      <c r="B41" s="7">
        <v>4567</v>
      </c>
      <c r="C41" s="7">
        <v>3264</v>
      </c>
      <c r="D41" s="5">
        <f t="shared" si="4"/>
        <v>1303</v>
      </c>
      <c r="E41" s="5">
        <f t="shared" si="5"/>
        <v>70197</v>
      </c>
    </row>
    <row r="42" spans="1:5" ht="15" customHeight="1" x14ac:dyDescent="0.25">
      <c r="A42" s="6" t="s">
        <v>16</v>
      </c>
      <c r="B42" s="7">
        <v>4066</v>
      </c>
      <c r="C42" s="7">
        <v>2908</v>
      </c>
      <c r="D42" s="5">
        <f t="shared" si="4"/>
        <v>1158</v>
      </c>
      <c r="E42" s="5">
        <f t="shared" si="5"/>
        <v>71355</v>
      </c>
    </row>
    <row r="43" spans="1:5" ht="15" customHeight="1" x14ac:dyDescent="0.25">
      <c r="A43" s="6" t="s">
        <v>17</v>
      </c>
      <c r="B43" s="7">
        <v>3980</v>
      </c>
      <c r="C43" s="7">
        <v>3404</v>
      </c>
      <c r="D43" s="5">
        <f t="shared" si="4"/>
        <v>576</v>
      </c>
      <c r="E43" s="5">
        <f t="shared" si="5"/>
        <v>71931</v>
      </c>
    </row>
    <row r="44" spans="1:5" ht="15" customHeight="1" x14ac:dyDescent="0.25">
      <c r="A44" s="6" t="s">
        <v>18</v>
      </c>
      <c r="B44" s="7">
        <v>3970</v>
      </c>
      <c r="C44" s="7">
        <v>3244</v>
      </c>
      <c r="D44" s="5">
        <f t="shared" si="4"/>
        <v>726</v>
      </c>
      <c r="E44" s="5">
        <f t="shared" si="5"/>
        <v>72657</v>
      </c>
    </row>
    <row r="45" spans="1:5" ht="15" customHeight="1" x14ac:dyDescent="0.25">
      <c r="A45" s="6" t="s">
        <v>19</v>
      </c>
      <c r="B45" s="7">
        <v>2891</v>
      </c>
      <c r="C45" s="7">
        <v>4377</v>
      </c>
      <c r="D45" s="5">
        <f t="shared" si="4"/>
        <v>-1486</v>
      </c>
      <c r="E45" s="5">
        <f t="shared" si="5"/>
        <v>71171</v>
      </c>
    </row>
    <row r="46" spans="1:5" ht="15" customHeight="1" x14ac:dyDescent="0.25">
      <c r="A46" s="8" t="s">
        <v>24</v>
      </c>
      <c r="B46" s="9">
        <v>47921</v>
      </c>
      <c r="C46" s="9">
        <v>40488</v>
      </c>
      <c r="D46" s="10">
        <f>SUM(D34:D45)</f>
        <v>7433</v>
      </c>
      <c r="E46" s="10">
        <f>E45</f>
        <v>71171</v>
      </c>
    </row>
    <row r="47" spans="1:5" ht="15" customHeight="1" x14ac:dyDescent="0.25">
      <c r="A47" s="2" t="s">
        <v>25</v>
      </c>
      <c r="B47" s="3">
        <v>4818</v>
      </c>
      <c r="C47" s="3">
        <v>3942</v>
      </c>
      <c r="D47" s="4">
        <f t="shared" ref="D47:D58" si="6">B47-C47</f>
        <v>876</v>
      </c>
      <c r="E47" s="4">
        <f>E45+D47</f>
        <v>72047</v>
      </c>
    </row>
    <row r="48" spans="1:5" ht="15" customHeight="1" x14ac:dyDescent="0.25">
      <c r="A48" s="6" t="s">
        <v>9</v>
      </c>
      <c r="B48" s="7">
        <v>4103</v>
      </c>
      <c r="C48" s="7">
        <v>3749</v>
      </c>
      <c r="D48" s="5">
        <f t="shared" si="6"/>
        <v>354</v>
      </c>
      <c r="E48" s="5">
        <f t="shared" ref="E48:E58" si="7">E47+D48</f>
        <v>72401</v>
      </c>
    </row>
    <row r="49" spans="1:5" ht="15" customHeight="1" x14ac:dyDescent="0.25">
      <c r="A49" s="6" t="s">
        <v>10</v>
      </c>
      <c r="B49" s="7">
        <v>4937</v>
      </c>
      <c r="C49" s="7">
        <v>3837</v>
      </c>
      <c r="D49" s="5">
        <f t="shared" si="6"/>
        <v>1100</v>
      </c>
      <c r="E49" s="5">
        <f t="shared" si="7"/>
        <v>73501</v>
      </c>
    </row>
    <row r="50" spans="1:5" ht="15" customHeight="1" x14ac:dyDescent="0.25">
      <c r="A50" s="6" t="s">
        <v>11</v>
      </c>
      <c r="B50" s="7">
        <v>4205</v>
      </c>
      <c r="C50" s="7">
        <v>3457</v>
      </c>
      <c r="D50" s="5">
        <f t="shared" si="6"/>
        <v>748</v>
      </c>
      <c r="E50" s="5">
        <f t="shared" si="7"/>
        <v>74249</v>
      </c>
    </row>
    <row r="51" spans="1:5" ht="15" customHeight="1" x14ac:dyDescent="0.25">
      <c r="A51" s="6" t="s">
        <v>12</v>
      </c>
      <c r="B51" s="7">
        <v>3886</v>
      </c>
      <c r="C51" s="7">
        <v>3696</v>
      </c>
      <c r="D51" s="5">
        <f t="shared" si="6"/>
        <v>190</v>
      </c>
      <c r="E51" s="5">
        <f t="shared" si="7"/>
        <v>74439</v>
      </c>
    </row>
    <row r="52" spans="1:5" ht="15" customHeight="1" x14ac:dyDescent="0.25">
      <c r="A52" s="6" t="s">
        <v>13</v>
      </c>
      <c r="B52" s="7">
        <v>3510</v>
      </c>
      <c r="C52" s="7">
        <v>3471</v>
      </c>
      <c r="D52" s="5">
        <f t="shared" si="6"/>
        <v>39</v>
      </c>
      <c r="E52" s="5">
        <f t="shared" si="7"/>
        <v>74478</v>
      </c>
    </row>
    <row r="53" spans="1:5" ht="15" customHeight="1" x14ac:dyDescent="0.25">
      <c r="A53" s="6" t="s">
        <v>14</v>
      </c>
      <c r="B53" s="7">
        <v>3785</v>
      </c>
      <c r="C53" s="7">
        <v>3416</v>
      </c>
      <c r="D53" s="5">
        <f t="shared" si="6"/>
        <v>369</v>
      </c>
      <c r="E53" s="5">
        <f t="shared" si="7"/>
        <v>74847</v>
      </c>
    </row>
    <row r="54" spans="1:5" ht="15" customHeight="1" x14ac:dyDescent="0.25">
      <c r="A54" s="6" t="s">
        <v>15</v>
      </c>
      <c r="B54" s="7">
        <v>4293</v>
      </c>
      <c r="C54" s="7">
        <v>3465</v>
      </c>
      <c r="D54" s="5">
        <f t="shared" si="6"/>
        <v>828</v>
      </c>
      <c r="E54" s="5">
        <f t="shared" si="7"/>
        <v>75675</v>
      </c>
    </row>
    <row r="55" spans="1:5" ht="15" customHeight="1" x14ac:dyDescent="0.25">
      <c r="A55" s="6" t="s">
        <v>16</v>
      </c>
      <c r="B55" s="7">
        <v>4181</v>
      </c>
      <c r="C55" s="7">
        <v>3300</v>
      </c>
      <c r="D55" s="5">
        <f t="shared" si="6"/>
        <v>881</v>
      </c>
      <c r="E55" s="5">
        <f t="shared" si="7"/>
        <v>76556</v>
      </c>
    </row>
    <row r="56" spans="1:5" ht="15" customHeight="1" x14ac:dyDescent="0.25">
      <c r="A56" s="6" t="s">
        <v>17</v>
      </c>
      <c r="B56" s="7">
        <v>3536</v>
      </c>
      <c r="C56" s="7">
        <v>3545</v>
      </c>
      <c r="D56" s="5">
        <f t="shared" si="6"/>
        <v>-9</v>
      </c>
      <c r="E56" s="5">
        <f t="shared" si="7"/>
        <v>76547</v>
      </c>
    </row>
    <row r="57" spans="1:5" ht="18" customHeight="1" x14ac:dyDescent="0.25">
      <c r="A57" s="6" t="s">
        <v>18</v>
      </c>
      <c r="B57" s="7">
        <v>4023</v>
      </c>
      <c r="C57" s="7">
        <v>3467</v>
      </c>
      <c r="D57" s="5">
        <f t="shared" si="6"/>
        <v>556</v>
      </c>
      <c r="E57" s="5">
        <f t="shared" si="7"/>
        <v>77103</v>
      </c>
    </row>
    <row r="58" spans="1:5" ht="15" customHeight="1" x14ac:dyDescent="0.25">
      <c r="A58" s="6" t="s">
        <v>19</v>
      </c>
      <c r="B58" s="7">
        <v>2714</v>
      </c>
      <c r="C58" s="7">
        <v>3622</v>
      </c>
      <c r="D58" s="5">
        <f t="shared" si="6"/>
        <v>-908</v>
      </c>
      <c r="E58" s="5">
        <f t="shared" si="7"/>
        <v>76195</v>
      </c>
    </row>
    <row r="59" spans="1:5" ht="15" customHeight="1" x14ac:dyDescent="0.25">
      <c r="A59" s="8" t="s">
        <v>34</v>
      </c>
      <c r="B59" s="9">
        <v>47991</v>
      </c>
      <c r="C59" s="9">
        <v>42967</v>
      </c>
      <c r="D59" s="10">
        <f>SUM(D47:D58)</f>
        <v>5024</v>
      </c>
      <c r="E59" s="10">
        <f>E58</f>
        <v>76195</v>
      </c>
    </row>
    <row r="60" spans="1:5" ht="15" customHeight="1" x14ac:dyDescent="0.25">
      <c r="A60" s="2" t="s">
        <v>35</v>
      </c>
      <c r="B60" s="3">
        <v>3771</v>
      </c>
      <c r="C60" s="3">
        <v>3389</v>
      </c>
      <c r="D60" s="4">
        <f t="shared" ref="D60:D71" si="8">B60-C60</f>
        <v>382</v>
      </c>
      <c r="E60" s="4">
        <f>E58+D60</f>
        <v>76577</v>
      </c>
    </row>
    <row r="61" spans="1:5" ht="15" customHeight="1" x14ac:dyDescent="0.25">
      <c r="A61" s="6" t="s">
        <v>9</v>
      </c>
      <c r="B61" s="7">
        <v>4708</v>
      </c>
      <c r="C61" s="7">
        <v>3589</v>
      </c>
      <c r="D61" s="5">
        <f t="shared" si="8"/>
        <v>1119</v>
      </c>
      <c r="E61" s="5">
        <f t="shared" ref="E61:E71" si="9">E60+D61</f>
        <v>77696</v>
      </c>
    </row>
    <row r="62" spans="1:5" ht="15" customHeight="1" x14ac:dyDescent="0.25">
      <c r="A62" s="6" t="s">
        <v>10</v>
      </c>
      <c r="B62" s="7">
        <v>4446</v>
      </c>
      <c r="C62" s="7">
        <v>3603</v>
      </c>
      <c r="D62" s="5">
        <f t="shared" si="8"/>
        <v>843</v>
      </c>
      <c r="E62" s="5">
        <f t="shared" si="9"/>
        <v>78539</v>
      </c>
    </row>
    <row r="63" spans="1:5" ht="15" customHeight="1" x14ac:dyDescent="0.25">
      <c r="A63" s="6" t="s">
        <v>11</v>
      </c>
      <c r="B63" s="7">
        <v>4223</v>
      </c>
      <c r="C63" s="7">
        <v>3702</v>
      </c>
      <c r="D63" s="5">
        <f t="shared" si="8"/>
        <v>521</v>
      </c>
      <c r="E63" s="5">
        <f t="shared" si="9"/>
        <v>79060</v>
      </c>
    </row>
    <row r="64" spans="1:5" ht="15" customHeight="1" x14ac:dyDescent="0.25">
      <c r="A64" s="6" t="s">
        <v>12</v>
      </c>
      <c r="B64" s="7">
        <v>4242</v>
      </c>
      <c r="C64" s="7">
        <v>3632</v>
      </c>
      <c r="D64" s="5">
        <f t="shared" si="8"/>
        <v>610</v>
      </c>
      <c r="E64" s="5">
        <f t="shared" si="9"/>
        <v>79670</v>
      </c>
    </row>
    <row r="65" spans="1:5" ht="15" customHeight="1" x14ac:dyDescent="0.25">
      <c r="A65" s="6" t="s">
        <v>13</v>
      </c>
      <c r="B65" s="7">
        <v>3535</v>
      </c>
      <c r="C65" s="7">
        <v>3224</v>
      </c>
      <c r="D65" s="5">
        <f t="shared" si="8"/>
        <v>311</v>
      </c>
      <c r="E65" s="5">
        <f t="shared" si="9"/>
        <v>79981</v>
      </c>
    </row>
    <row r="66" spans="1:5" ht="15" customHeight="1" x14ac:dyDescent="0.25">
      <c r="A66" s="6" t="s">
        <v>14</v>
      </c>
      <c r="B66" s="7">
        <v>4006</v>
      </c>
      <c r="C66" s="7">
        <v>3798</v>
      </c>
      <c r="D66" s="5">
        <f t="shared" si="8"/>
        <v>208</v>
      </c>
      <c r="E66" s="5">
        <f t="shared" si="9"/>
        <v>80189</v>
      </c>
    </row>
    <row r="67" spans="1:5" ht="15" customHeight="1" x14ac:dyDescent="0.25">
      <c r="A67" s="6" t="s">
        <v>15</v>
      </c>
      <c r="B67" s="7">
        <v>4542</v>
      </c>
      <c r="C67" s="7">
        <v>3652</v>
      </c>
      <c r="D67" s="5">
        <f t="shared" si="8"/>
        <v>890</v>
      </c>
      <c r="E67" s="5">
        <f t="shared" si="9"/>
        <v>81079</v>
      </c>
    </row>
    <row r="68" spans="1:5" ht="15" customHeight="1" x14ac:dyDescent="0.25">
      <c r="A68" s="6" t="s">
        <v>16</v>
      </c>
      <c r="B68" s="7">
        <v>4290</v>
      </c>
      <c r="C68" s="7">
        <v>3375</v>
      </c>
      <c r="D68" s="5">
        <f t="shared" si="8"/>
        <v>915</v>
      </c>
      <c r="E68" s="5">
        <f t="shared" si="9"/>
        <v>81994</v>
      </c>
    </row>
    <row r="69" spans="1:5" ht="15" customHeight="1" x14ac:dyDescent="0.25">
      <c r="A69" s="6" t="s">
        <v>17</v>
      </c>
      <c r="B69" s="7">
        <v>4168</v>
      </c>
      <c r="C69" s="7">
        <v>3873</v>
      </c>
      <c r="D69" s="5">
        <f t="shared" si="8"/>
        <v>295</v>
      </c>
      <c r="E69" s="5">
        <f t="shared" si="9"/>
        <v>82289</v>
      </c>
    </row>
    <row r="70" spans="1:5" ht="18" customHeight="1" x14ac:dyDescent="0.25">
      <c r="A70" s="6" t="s">
        <v>18</v>
      </c>
      <c r="B70" s="7">
        <v>4493</v>
      </c>
      <c r="C70" s="7">
        <v>3634</v>
      </c>
      <c r="D70" s="5">
        <f t="shared" si="8"/>
        <v>859</v>
      </c>
      <c r="E70" s="5">
        <f t="shared" si="9"/>
        <v>83148</v>
      </c>
    </row>
    <row r="71" spans="1:5" ht="15" customHeight="1" x14ac:dyDescent="0.25">
      <c r="A71" s="6" t="s">
        <v>19</v>
      </c>
      <c r="B71" s="7">
        <v>3274</v>
      </c>
      <c r="C71" s="7">
        <v>3831</v>
      </c>
      <c r="D71" s="5">
        <f t="shared" si="8"/>
        <v>-557</v>
      </c>
      <c r="E71" s="5">
        <f t="shared" si="9"/>
        <v>82591</v>
      </c>
    </row>
    <row r="72" spans="1:5" ht="15" customHeight="1" x14ac:dyDescent="0.25">
      <c r="A72" s="8" t="s">
        <v>38</v>
      </c>
      <c r="B72" s="9">
        <v>49698</v>
      </c>
      <c r="C72" s="9">
        <v>43302</v>
      </c>
      <c r="D72" s="10">
        <f>SUM(D60:D71)</f>
        <v>6396</v>
      </c>
      <c r="E72" s="10">
        <f>E71</f>
        <v>82591</v>
      </c>
    </row>
    <row r="73" spans="1:5" ht="15" customHeight="1" x14ac:dyDescent="0.25">
      <c r="A73" s="2" t="s">
        <v>39</v>
      </c>
      <c r="B73" s="3">
        <v>3989</v>
      </c>
      <c r="C73" s="3">
        <v>3689</v>
      </c>
      <c r="D73" s="4">
        <f t="shared" ref="D73:D84" si="10">B73-C73</f>
        <v>300</v>
      </c>
      <c r="E73" s="4">
        <f>E71+D73</f>
        <v>82891</v>
      </c>
    </row>
    <row r="74" spans="1:5" ht="15" customHeight="1" x14ac:dyDescent="0.25">
      <c r="A74" s="6" t="s">
        <v>9</v>
      </c>
      <c r="B74" s="7">
        <v>4758</v>
      </c>
      <c r="C74" s="7">
        <v>3721</v>
      </c>
      <c r="D74" s="5">
        <f t="shared" si="10"/>
        <v>1037</v>
      </c>
      <c r="E74" s="5">
        <f t="shared" ref="E74:E84" si="11">E73+D74</f>
        <v>83928</v>
      </c>
    </row>
    <row r="75" spans="1:5" ht="15" customHeight="1" x14ac:dyDescent="0.25">
      <c r="A75" s="6" t="s">
        <v>10</v>
      </c>
      <c r="B75" s="7">
        <v>4083</v>
      </c>
      <c r="C75" s="7">
        <v>4009</v>
      </c>
      <c r="D75" s="5">
        <f t="shared" si="10"/>
        <v>74</v>
      </c>
      <c r="E75" s="5">
        <f t="shared" si="11"/>
        <v>84002</v>
      </c>
    </row>
    <row r="76" spans="1:5" ht="15" customHeight="1" x14ac:dyDescent="0.25">
      <c r="A76" s="6" t="s">
        <v>11</v>
      </c>
      <c r="B76" s="7">
        <v>4358</v>
      </c>
      <c r="C76" s="7">
        <v>3671</v>
      </c>
      <c r="D76" s="5">
        <f t="shared" si="10"/>
        <v>687</v>
      </c>
      <c r="E76" s="5">
        <f t="shared" si="11"/>
        <v>84689</v>
      </c>
    </row>
    <row r="77" spans="1:5" ht="15" customHeight="1" x14ac:dyDescent="0.25">
      <c r="A77" s="6" t="s">
        <v>12</v>
      </c>
      <c r="B77" s="7">
        <v>4400</v>
      </c>
      <c r="C77" s="7">
        <v>4094</v>
      </c>
      <c r="D77" s="5">
        <f t="shared" si="10"/>
        <v>306</v>
      </c>
      <c r="E77" s="5">
        <f t="shared" si="11"/>
        <v>84995</v>
      </c>
    </row>
    <row r="78" spans="1:5" ht="15" hidden="1" customHeight="1" x14ac:dyDescent="0.25">
      <c r="A78" s="6" t="s">
        <v>13</v>
      </c>
      <c r="B78" s="7">
        <v>0</v>
      </c>
      <c r="C78" s="7">
        <v>0</v>
      </c>
      <c r="D78" s="5">
        <f t="shared" si="10"/>
        <v>0</v>
      </c>
      <c r="E78" s="5">
        <f t="shared" si="11"/>
        <v>84995</v>
      </c>
    </row>
    <row r="79" spans="1:5" ht="15" hidden="1" customHeight="1" x14ac:dyDescent="0.25">
      <c r="A79" s="6" t="s">
        <v>14</v>
      </c>
      <c r="B79" s="7">
        <v>0</v>
      </c>
      <c r="C79" s="7">
        <v>0</v>
      </c>
      <c r="D79" s="5">
        <f t="shared" si="10"/>
        <v>0</v>
      </c>
      <c r="E79" s="5">
        <f t="shared" si="11"/>
        <v>84995</v>
      </c>
    </row>
    <row r="80" spans="1:5" ht="15" hidden="1" customHeight="1" x14ac:dyDescent="0.25">
      <c r="A80" s="6" t="s">
        <v>15</v>
      </c>
      <c r="B80" s="7">
        <v>0</v>
      </c>
      <c r="C80" s="7">
        <v>0</v>
      </c>
      <c r="D80" s="5">
        <f t="shared" si="10"/>
        <v>0</v>
      </c>
      <c r="E80" s="5">
        <f t="shared" si="11"/>
        <v>84995</v>
      </c>
    </row>
    <row r="81" spans="1:5" ht="15" hidden="1" customHeight="1" x14ac:dyDescent="0.25">
      <c r="A81" s="6" t="s">
        <v>16</v>
      </c>
      <c r="B81" s="7">
        <v>0</v>
      </c>
      <c r="C81" s="7">
        <v>0</v>
      </c>
      <c r="D81" s="5">
        <f t="shared" si="10"/>
        <v>0</v>
      </c>
      <c r="E81" s="5">
        <f t="shared" si="11"/>
        <v>84995</v>
      </c>
    </row>
    <row r="82" spans="1:5" ht="15" hidden="1" customHeight="1" x14ac:dyDescent="0.25">
      <c r="A82" s="6" t="s">
        <v>17</v>
      </c>
      <c r="B82" s="7">
        <v>0</v>
      </c>
      <c r="C82" s="7">
        <v>0</v>
      </c>
      <c r="D82" s="5">
        <f t="shared" si="10"/>
        <v>0</v>
      </c>
      <c r="E82" s="5">
        <f t="shared" si="11"/>
        <v>84995</v>
      </c>
    </row>
    <row r="83" spans="1:5" ht="18" hidden="1" customHeight="1" x14ac:dyDescent="0.25">
      <c r="A83" s="6" t="s">
        <v>18</v>
      </c>
      <c r="B83" s="7">
        <v>0</v>
      </c>
      <c r="C83" s="7">
        <v>0</v>
      </c>
      <c r="D83" s="5">
        <f t="shared" si="10"/>
        <v>0</v>
      </c>
      <c r="E83" s="5">
        <f t="shared" si="11"/>
        <v>84995</v>
      </c>
    </row>
    <row r="84" spans="1:5" ht="15" hidden="1" customHeight="1" x14ac:dyDescent="0.25">
      <c r="A84" s="6" t="s">
        <v>36</v>
      </c>
      <c r="B84" s="7">
        <v>0</v>
      </c>
      <c r="C84" s="7">
        <v>0</v>
      </c>
      <c r="D84" s="5">
        <f t="shared" si="10"/>
        <v>0</v>
      </c>
      <c r="E84" s="5">
        <f t="shared" si="11"/>
        <v>84995</v>
      </c>
    </row>
    <row r="85" spans="1:5" ht="15" customHeight="1" x14ac:dyDescent="0.25">
      <c r="A85" s="8" t="s">
        <v>37</v>
      </c>
      <c r="B85" s="9">
        <v>21588</v>
      </c>
      <c r="C85" s="9">
        <v>19184</v>
      </c>
      <c r="D85" s="10">
        <f>SUM(D73:D84)</f>
        <v>2404</v>
      </c>
      <c r="E85" s="10">
        <f>E84</f>
        <v>84995</v>
      </c>
    </row>
    <row r="86" spans="1:5" x14ac:dyDescent="0.25">
      <c r="A86" s="11" t="s">
        <v>26</v>
      </c>
    </row>
    <row r="87" spans="1:5" x14ac:dyDescent="0.25">
      <c r="A87" s="12" t="s">
        <v>27</v>
      </c>
    </row>
    <row r="88" spans="1:5" ht="26.25" customHeight="1" x14ac:dyDescent="0.25">
      <c r="A88" s="18" t="s">
        <v>40</v>
      </c>
      <c r="B88" s="18"/>
      <c r="C88" s="18"/>
      <c r="D88" s="18"/>
      <c r="E88" s="18"/>
    </row>
    <row r="90" spans="1:5" x14ac:dyDescent="0.25">
      <c r="E90" s="13"/>
    </row>
    <row r="91" spans="1:5" x14ac:dyDescent="0.25">
      <c r="E91" s="14"/>
    </row>
  </sheetData>
  <mergeCells count="9">
    <mergeCell ref="A88:E88"/>
    <mergeCell ref="A1:E1"/>
    <mergeCell ref="A2:E2"/>
    <mergeCell ref="A4:E4"/>
    <mergeCell ref="A6:A7"/>
    <mergeCell ref="B6:B7"/>
    <mergeCell ref="C6:C7"/>
    <mergeCell ref="D6:D7"/>
    <mergeCell ref="E6:E7"/>
  </mergeCells>
  <printOptions horizontalCentered="1"/>
  <pageMargins left="0.78749999999999998" right="0.78749999999999998" top="0.98402777777777795" bottom="0.98402777777777795" header="0.51180555555555496" footer="0.51180555555555496"/>
  <pageSetup paperSize="9" scale="87" firstPageNumber="0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91"/>
  <sheetViews>
    <sheetView showGridLines="0" zoomScaleNormal="100" workbookViewId="0">
      <pane ySplit="7" topLeftCell="A71" activePane="bottomLeft" state="frozen"/>
      <selection pane="bottomLeft" activeCell="C90" sqref="C90"/>
    </sheetView>
  </sheetViews>
  <sheetFormatPr defaultColWidth="8.6640625" defaultRowHeight="13.2" x14ac:dyDescent="0.25"/>
  <cols>
    <col min="1" max="1" width="18.6640625" customWidth="1"/>
    <col min="2" max="3" width="15.6640625" customWidth="1"/>
    <col min="4" max="5" width="18.6640625" customWidth="1"/>
  </cols>
  <sheetData>
    <row r="1" spans="1:5" ht="36" customHeight="1" x14ac:dyDescent="0.25">
      <c r="A1" s="19" t="s">
        <v>0</v>
      </c>
      <c r="B1" s="19"/>
      <c r="C1" s="19"/>
      <c r="D1" s="19"/>
      <c r="E1" s="19"/>
    </row>
    <row r="2" spans="1:5" ht="13.8" x14ac:dyDescent="0.25">
      <c r="A2" s="20" t="s">
        <v>1</v>
      </c>
      <c r="B2" s="20"/>
      <c r="C2" s="20"/>
      <c r="D2" s="20"/>
      <c r="E2" s="20"/>
    </row>
    <row r="3" spans="1:5" ht="6" customHeight="1" x14ac:dyDescent="0.25">
      <c r="A3" s="1"/>
      <c r="B3" s="1"/>
      <c r="C3" s="1"/>
      <c r="D3" s="1"/>
      <c r="E3" s="1"/>
    </row>
    <row r="4" spans="1:5" ht="14.25" customHeight="1" x14ac:dyDescent="0.25">
      <c r="A4" s="21" t="s">
        <v>31</v>
      </c>
      <c r="B4" s="21"/>
      <c r="C4" s="21"/>
      <c r="D4" s="21"/>
      <c r="E4" s="21"/>
    </row>
    <row r="5" spans="1:5" ht="12" customHeight="1" x14ac:dyDescent="0.25">
      <c r="A5" s="1"/>
      <c r="B5" s="1"/>
      <c r="C5" s="1"/>
      <c r="D5" s="1"/>
      <c r="E5" s="1"/>
    </row>
    <row r="6" spans="1:5" ht="15" customHeight="1" x14ac:dyDescent="0.25">
      <c r="A6" s="22" t="s">
        <v>3</v>
      </c>
      <c r="B6" s="23" t="s">
        <v>4</v>
      </c>
      <c r="C6" s="22" t="s">
        <v>5</v>
      </c>
      <c r="D6" s="24" t="s">
        <v>6</v>
      </c>
      <c r="E6" s="24" t="s">
        <v>7</v>
      </c>
    </row>
    <row r="7" spans="1:5" ht="15" customHeight="1" x14ac:dyDescent="0.25">
      <c r="A7" s="22"/>
      <c r="B7" s="23"/>
      <c r="C7" s="22"/>
      <c r="D7" s="24"/>
      <c r="E7" s="24"/>
    </row>
    <row r="8" spans="1:5" ht="15" customHeight="1" x14ac:dyDescent="0.25">
      <c r="A8" s="2" t="s">
        <v>8</v>
      </c>
      <c r="B8" s="15">
        <v>25736</v>
      </c>
      <c r="C8" s="3">
        <v>24398</v>
      </c>
      <c r="D8" s="4">
        <f t="shared" ref="D8:D19" si="0">B8-C8</f>
        <v>1338</v>
      </c>
      <c r="E8" s="5">
        <v>767323</v>
      </c>
    </row>
    <row r="9" spans="1:5" ht="15" customHeight="1" x14ac:dyDescent="0.25">
      <c r="A9" s="6" t="s">
        <v>9</v>
      </c>
      <c r="B9" s="7">
        <v>27127</v>
      </c>
      <c r="C9" s="7">
        <v>22606</v>
      </c>
      <c r="D9" s="5">
        <f t="shared" si="0"/>
        <v>4521</v>
      </c>
      <c r="E9" s="5">
        <f t="shared" ref="E9:E19" si="1">E8+D9</f>
        <v>771844</v>
      </c>
    </row>
    <row r="10" spans="1:5" ht="15" customHeight="1" x14ac:dyDescent="0.25">
      <c r="A10" s="6" t="s">
        <v>10</v>
      </c>
      <c r="B10" s="7">
        <v>24354</v>
      </c>
      <c r="C10" s="7">
        <v>27176</v>
      </c>
      <c r="D10" s="5">
        <f t="shared" si="0"/>
        <v>-2822</v>
      </c>
      <c r="E10" s="5">
        <f t="shared" si="1"/>
        <v>769022</v>
      </c>
    </row>
    <row r="11" spans="1:5" ht="15" customHeight="1" x14ac:dyDescent="0.25">
      <c r="A11" s="6" t="s">
        <v>11</v>
      </c>
      <c r="B11" s="17">
        <v>13300</v>
      </c>
      <c r="C11" s="7">
        <v>24292</v>
      </c>
      <c r="D11" s="5">
        <f t="shared" si="0"/>
        <v>-10992</v>
      </c>
      <c r="E11" s="5">
        <f t="shared" si="1"/>
        <v>758030</v>
      </c>
    </row>
    <row r="12" spans="1:5" ht="15" customHeight="1" x14ac:dyDescent="0.25">
      <c r="A12" s="6" t="s">
        <v>12</v>
      </c>
      <c r="B12" s="7">
        <v>15619</v>
      </c>
      <c r="C12" s="7">
        <v>19117</v>
      </c>
      <c r="D12" s="5">
        <f t="shared" si="0"/>
        <v>-3498</v>
      </c>
      <c r="E12" s="5">
        <f t="shared" si="1"/>
        <v>754532</v>
      </c>
    </row>
    <row r="13" spans="1:5" ht="15" customHeight="1" x14ac:dyDescent="0.25">
      <c r="A13" s="6" t="s">
        <v>13</v>
      </c>
      <c r="B13" s="7">
        <v>23111</v>
      </c>
      <c r="C13" s="7">
        <v>18219</v>
      </c>
      <c r="D13" s="5">
        <f t="shared" si="0"/>
        <v>4892</v>
      </c>
      <c r="E13" s="5">
        <f t="shared" si="1"/>
        <v>759424</v>
      </c>
    </row>
    <row r="14" spans="1:5" ht="15" customHeight="1" x14ac:dyDescent="0.25">
      <c r="A14" s="6" t="s">
        <v>14</v>
      </c>
      <c r="B14" s="7">
        <v>28752</v>
      </c>
      <c r="C14" s="7">
        <v>20275</v>
      </c>
      <c r="D14" s="5">
        <f t="shared" si="0"/>
        <v>8477</v>
      </c>
      <c r="E14" s="5">
        <f t="shared" si="1"/>
        <v>767901</v>
      </c>
    </row>
    <row r="15" spans="1:5" ht="15" customHeight="1" x14ac:dyDescent="0.25">
      <c r="A15" s="6" t="s">
        <v>15</v>
      </c>
      <c r="B15" s="7">
        <v>30683</v>
      </c>
      <c r="C15" s="7">
        <v>20583</v>
      </c>
      <c r="D15" s="5">
        <f t="shared" si="0"/>
        <v>10100</v>
      </c>
      <c r="E15" s="5">
        <f t="shared" si="1"/>
        <v>778001</v>
      </c>
    </row>
    <row r="16" spans="1:5" ht="15" customHeight="1" x14ac:dyDescent="0.25">
      <c r="A16" s="6" t="s">
        <v>16</v>
      </c>
      <c r="B16" s="7">
        <v>32164</v>
      </c>
      <c r="C16" s="7">
        <v>22236</v>
      </c>
      <c r="D16" s="5">
        <f t="shared" si="0"/>
        <v>9928</v>
      </c>
      <c r="E16" s="5">
        <f t="shared" si="1"/>
        <v>787929</v>
      </c>
    </row>
    <row r="17" spans="1:5" ht="15.75" customHeight="1" x14ac:dyDescent="0.25">
      <c r="A17" s="6" t="s">
        <v>17</v>
      </c>
      <c r="B17" s="7">
        <v>34191</v>
      </c>
      <c r="C17" s="7">
        <v>24311</v>
      </c>
      <c r="D17" s="5">
        <f t="shared" si="0"/>
        <v>9880</v>
      </c>
      <c r="E17" s="5">
        <f t="shared" si="1"/>
        <v>797809</v>
      </c>
    </row>
    <row r="18" spans="1:5" ht="15" customHeight="1" x14ac:dyDescent="0.25">
      <c r="A18" s="6" t="s">
        <v>18</v>
      </c>
      <c r="B18" s="7">
        <v>31011</v>
      </c>
      <c r="C18" s="7">
        <v>25168</v>
      </c>
      <c r="D18" s="5">
        <f t="shared" si="0"/>
        <v>5843</v>
      </c>
      <c r="E18" s="5">
        <f t="shared" si="1"/>
        <v>803652</v>
      </c>
    </row>
    <row r="19" spans="1:5" ht="15" customHeight="1" x14ac:dyDescent="0.25">
      <c r="A19" s="6" t="s">
        <v>19</v>
      </c>
      <c r="B19" s="7">
        <v>23485</v>
      </c>
      <c r="C19" s="7">
        <v>31153</v>
      </c>
      <c r="D19" s="5">
        <f t="shared" si="0"/>
        <v>-7668</v>
      </c>
      <c r="E19" s="5">
        <f t="shared" si="1"/>
        <v>795984</v>
      </c>
    </row>
    <row r="20" spans="1:5" ht="15" customHeight="1" x14ac:dyDescent="0.25">
      <c r="A20" s="8" t="s">
        <v>20</v>
      </c>
      <c r="B20" s="9">
        <v>309533</v>
      </c>
      <c r="C20" s="9">
        <v>279534</v>
      </c>
      <c r="D20" s="9">
        <f>SUM(D8:D19)</f>
        <v>29999</v>
      </c>
      <c r="E20" s="10">
        <f>E19</f>
        <v>795984</v>
      </c>
    </row>
    <row r="21" spans="1:5" ht="15" customHeight="1" x14ac:dyDescent="0.25">
      <c r="A21" s="2" t="s">
        <v>21</v>
      </c>
      <c r="B21" s="3">
        <v>31749</v>
      </c>
      <c r="C21" s="3">
        <v>28087</v>
      </c>
      <c r="D21" s="4">
        <f t="shared" ref="D21:D32" si="2">B21-C21</f>
        <v>3662</v>
      </c>
      <c r="E21" s="4">
        <f>E19+D21</f>
        <v>799646</v>
      </c>
    </row>
    <row r="22" spans="1:5" ht="15" customHeight="1" x14ac:dyDescent="0.25">
      <c r="A22" s="6" t="s">
        <v>9</v>
      </c>
      <c r="B22" s="7">
        <v>34774</v>
      </c>
      <c r="C22" s="7">
        <v>25785</v>
      </c>
      <c r="D22" s="5">
        <f t="shared" si="2"/>
        <v>8989</v>
      </c>
      <c r="E22" s="5">
        <f t="shared" ref="E22:E32" si="3">E21+D22</f>
        <v>808635</v>
      </c>
    </row>
    <row r="23" spans="1:5" ht="15" customHeight="1" x14ac:dyDescent="0.25">
      <c r="A23" s="6" t="s">
        <v>10</v>
      </c>
      <c r="B23" s="7">
        <v>34973</v>
      </c>
      <c r="C23" s="7">
        <v>29388</v>
      </c>
      <c r="D23" s="5">
        <f t="shared" si="2"/>
        <v>5585</v>
      </c>
      <c r="E23" s="5">
        <f t="shared" si="3"/>
        <v>814220</v>
      </c>
    </row>
    <row r="24" spans="1:5" ht="15" customHeight="1" x14ac:dyDescent="0.25">
      <c r="A24" s="6" t="s">
        <v>11</v>
      </c>
      <c r="B24" s="7">
        <v>30011</v>
      </c>
      <c r="C24" s="7">
        <v>24888</v>
      </c>
      <c r="D24" s="5">
        <f t="shared" si="2"/>
        <v>5123</v>
      </c>
      <c r="E24" s="5">
        <f t="shared" si="3"/>
        <v>819343</v>
      </c>
    </row>
    <row r="25" spans="1:5" ht="15" customHeight="1" x14ac:dyDescent="0.25">
      <c r="A25" s="6" t="s">
        <v>12</v>
      </c>
      <c r="B25" s="7">
        <v>36022</v>
      </c>
      <c r="C25" s="7">
        <v>26595</v>
      </c>
      <c r="D25" s="5">
        <f t="shared" si="2"/>
        <v>9427</v>
      </c>
      <c r="E25" s="5">
        <f t="shared" si="3"/>
        <v>828770</v>
      </c>
    </row>
    <row r="26" spans="1:5" ht="15" customHeight="1" x14ac:dyDescent="0.25">
      <c r="A26" s="6" t="s">
        <v>13</v>
      </c>
      <c r="B26" s="7">
        <v>38514</v>
      </c>
      <c r="C26" s="7">
        <v>27316</v>
      </c>
      <c r="D26" s="5">
        <f t="shared" si="2"/>
        <v>11198</v>
      </c>
      <c r="E26" s="5">
        <f t="shared" si="3"/>
        <v>839968</v>
      </c>
    </row>
    <row r="27" spans="1:5" ht="18" customHeight="1" x14ac:dyDescent="0.25">
      <c r="A27" s="6" t="s">
        <v>14</v>
      </c>
      <c r="B27" s="7">
        <v>38806</v>
      </c>
      <c r="C27" s="7">
        <v>28462</v>
      </c>
      <c r="D27" s="5">
        <f t="shared" si="2"/>
        <v>10344</v>
      </c>
      <c r="E27" s="5">
        <f t="shared" si="3"/>
        <v>850312</v>
      </c>
    </row>
    <row r="28" spans="1:5" ht="15" customHeight="1" x14ac:dyDescent="0.25">
      <c r="A28" s="6" t="s">
        <v>15</v>
      </c>
      <c r="B28" s="7">
        <v>41040</v>
      </c>
      <c r="C28" s="7">
        <v>30949</v>
      </c>
      <c r="D28" s="5">
        <f t="shared" si="2"/>
        <v>10091</v>
      </c>
      <c r="E28" s="5">
        <f t="shared" si="3"/>
        <v>860403</v>
      </c>
    </row>
    <row r="29" spans="1:5" ht="15" customHeight="1" x14ac:dyDescent="0.25">
      <c r="A29" s="6" t="s">
        <v>16</v>
      </c>
      <c r="B29" s="7">
        <v>37943</v>
      </c>
      <c r="C29" s="16">
        <v>29446</v>
      </c>
      <c r="D29" s="5">
        <f t="shared" si="2"/>
        <v>8497</v>
      </c>
      <c r="E29" s="5">
        <f t="shared" si="3"/>
        <v>868900</v>
      </c>
    </row>
    <row r="30" spans="1:5" ht="15" customHeight="1" x14ac:dyDescent="0.25">
      <c r="A30" s="6" t="s">
        <v>17</v>
      </c>
      <c r="B30" s="7">
        <v>38580</v>
      </c>
      <c r="C30" s="16">
        <v>35521</v>
      </c>
      <c r="D30" s="5">
        <f t="shared" si="2"/>
        <v>3059</v>
      </c>
      <c r="E30" s="5">
        <f t="shared" si="3"/>
        <v>871959</v>
      </c>
    </row>
    <row r="31" spans="1:5" ht="15" customHeight="1" x14ac:dyDescent="0.25">
      <c r="A31" s="6" t="s">
        <v>18</v>
      </c>
      <c r="B31" s="7">
        <v>35238</v>
      </c>
      <c r="C31" s="16">
        <v>28830</v>
      </c>
      <c r="D31" s="5">
        <f t="shared" si="2"/>
        <v>6408</v>
      </c>
      <c r="E31" s="5">
        <f t="shared" si="3"/>
        <v>878367</v>
      </c>
    </row>
    <row r="32" spans="1:5" ht="15" customHeight="1" x14ac:dyDescent="0.25">
      <c r="A32" s="6" t="s">
        <v>19</v>
      </c>
      <c r="B32" s="7">
        <v>26733</v>
      </c>
      <c r="C32" s="16">
        <v>34329</v>
      </c>
      <c r="D32" s="5">
        <f t="shared" si="2"/>
        <v>-7596</v>
      </c>
      <c r="E32" s="5">
        <f t="shared" si="3"/>
        <v>870771</v>
      </c>
    </row>
    <row r="33" spans="1:5" ht="15" customHeight="1" x14ac:dyDescent="0.25">
      <c r="A33" s="8" t="s">
        <v>22</v>
      </c>
      <c r="B33" s="9">
        <v>424383</v>
      </c>
      <c r="C33" s="9">
        <v>349596</v>
      </c>
      <c r="D33" s="10">
        <f>SUM(D21:D32)</f>
        <v>74787</v>
      </c>
      <c r="E33" s="10">
        <f>E32</f>
        <v>870771</v>
      </c>
    </row>
    <row r="34" spans="1:5" ht="15" customHeight="1" x14ac:dyDescent="0.25">
      <c r="A34" s="2" t="s">
        <v>23</v>
      </c>
      <c r="B34" s="3">
        <v>33981</v>
      </c>
      <c r="C34" s="3">
        <v>34330</v>
      </c>
      <c r="D34" s="4">
        <f t="shared" ref="D34:D45" si="4">B34-C34</f>
        <v>-349</v>
      </c>
      <c r="E34" s="4">
        <f>E32+D34</f>
        <v>870422</v>
      </c>
    </row>
    <row r="35" spans="1:5" ht="15" customHeight="1" x14ac:dyDescent="0.25">
      <c r="A35" s="6" t="s">
        <v>9</v>
      </c>
      <c r="B35" s="7">
        <v>34152</v>
      </c>
      <c r="C35" s="7">
        <v>30431</v>
      </c>
      <c r="D35" s="5">
        <f t="shared" si="4"/>
        <v>3721</v>
      </c>
      <c r="E35" s="5">
        <f t="shared" ref="E35:E45" si="5">E34+D35</f>
        <v>874143</v>
      </c>
    </row>
    <row r="36" spans="1:5" ht="15" customHeight="1" x14ac:dyDescent="0.25">
      <c r="A36" s="6" t="s">
        <v>10</v>
      </c>
      <c r="B36" s="7">
        <v>34873</v>
      </c>
      <c r="C36" s="7">
        <v>33018</v>
      </c>
      <c r="D36" s="5">
        <f t="shared" si="4"/>
        <v>1855</v>
      </c>
      <c r="E36" s="5">
        <f t="shared" si="5"/>
        <v>875998</v>
      </c>
    </row>
    <row r="37" spans="1:5" ht="15" customHeight="1" x14ac:dyDescent="0.25">
      <c r="A37" s="6" t="s">
        <v>11</v>
      </c>
      <c r="B37" s="7">
        <v>34005</v>
      </c>
      <c r="C37" s="7">
        <v>29143</v>
      </c>
      <c r="D37" s="5">
        <f t="shared" si="4"/>
        <v>4862</v>
      </c>
      <c r="E37" s="5">
        <f t="shared" si="5"/>
        <v>880860</v>
      </c>
    </row>
    <row r="38" spans="1:5" ht="15" customHeight="1" x14ac:dyDescent="0.25">
      <c r="A38" s="6" t="s">
        <v>12</v>
      </c>
      <c r="B38" s="7">
        <v>37483</v>
      </c>
      <c r="C38" s="7">
        <v>30930</v>
      </c>
      <c r="D38" s="5">
        <f t="shared" si="4"/>
        <v>6553</v>
      </c>
      <c r="E38" s="5">
        <f t="shared" si="5"/>
        <v>887413</v>
      </c>
    </row>
    <row r="39" spans="1:5" ht="15" customHeight="1" x14ac:dyDescent="0.25">
      <c r="A39" s="6" t="s">
        <v>13</v>
      </c>
      <c r="B39" s="7">
        <v>39695</v>
      </c>
      <c r="C39" s="7">
        <v>29349</v>
      </c>
      <c r="D39" s="5">
        <f t="shared" si="4"/>
        <v>10346</v>
      </c>
      <c r="E39" s="5">
        <f t="shared" si="5"/>
        <v>897759</v>
      </c>
    </row>
    <row r="40" spans="1:5" ht="15" customHeight="1" x14ac:dyDescent="0.25">
      <c r="A40" s="6" t="s">
        <v>14</v>
      </c>
      <c r="B40" s="7">
        <v>37220</v>
      </c>
      <c r="C40" s="7">
        <v>30994</v>
      </c>
      <c r="D40" s="5">
        <f t="shared" si="4"/>
        <v>6226</v>
      </c>
      <c r="E40" s="5">
        <f t="shared" si="5"/>
        <v>903985</v>
      </c>
    </row>
    <row r="41" spans="1:5" ht="15" customHeight="1" x14ac:dyDescent="0.25">
      <c r="A41" s="6" t="s">
        <v>15</v>
      </c>
      <c r="B41" s="7">
        <v>41707</v>
      </c>
      <c r="C41" s="7">
        <v>33502</v>
      </c>
      <c r="D41" s="5">
        <f t="shared" si="4"/>
        <v>8205</v>
      </c>
      <c r="E41" s="5">
        <f t="shared" si="5"/>
        <v>912190</v>
      </c>
    </row>
    <row r="42" spans="1:5" ht="15" customHeight="1" x14ac:dyDescent="0.25">
      <c r="A42" s="6" t="s">
        <v>16</v>
      </c>
      <c r="B42" s="7">
        <v>40230</v>
      </c>
      <c r="C42" s="7">
        <v>32199</v>
      </c>
      <c r="D42" s="5">
        <f t="shared" si="4"/>
        <v>8031</v>
      </c>
      <c r="E42" s="5">
        <f t="shared" si="5"/>
        <v>920221</v>
      </c>
    </row>
    <row r="43" spans="1:5" ht="15" customHeight="1" x14ac:dyDescent="0.25">
      <c r="A43" s="6" t="s">
        <v>17</v>
      </c>
      <c r="B43" s="7">
        <v>35833</v>
      </c>
      <c r="C43" s="7">
        <v>34211</v>
      </c>
      <c r="D43" s="5">
        <f t="shared" si="4"/>
        <v>1622</v>
      </c>
      <c r="E43" s="5">
        <f t="shared" si="5"/>
        <v>921843</v>
      </c>
    </row>
    <row r="44" spans="1:5" ht="15" customHeight="1" x14ac:dyDescent="0.25">
      <c r="A44" s="6" t="s">
        <v>18</v>
      </c>
      <c r="B44" s="7">
        <v>32777</v>
      </c>
      <c r="C44" s="7">
        <v>34434</v>
      </c>
      <c r="D44" s="5">
        <f t="shared" si="4"/>
        <v>-1657</v>
      </c>
      <c r="E44" s="5">
        <f t="shared" si="5"/>
        <v>920186</v>
      </c>
    </row>
    <row r="45" spans="1:5" ht="15" customHeight="1" x14ac:dyDescent="0.25">
      <c r="A45" s="6" t="s">
        <v>19</v>
      </c>
      <c r="B45" s="7">
        <v>25842</v>
      </c>
      <c r="C45" s="7">
        <v>42846</v>
      </c>
      <c r="D45" s="5">
        <f t="shared" si="4"/>
        <v>-17004</v>
      </c>
      <c r="E45" s="5">
        <f t="shared" si="5"/>
        <v>903182</v>
      </c>
    </row>
    <row r="46" spans="1:5" ht="15" customHeight="1" x14ac:dyDescent="0.25">
      <c r="A46" s="8" t="s">
        <v>24</v>
      </c>
      <c r="B46" s="9">
        <v>427798</v>
      </c>
      <c r="C46" s="9">
        <v>395387</v>
      </c>
      <c r="D46" s="10">
        <f>SUM(D34:D45)</f>
        <v>32411</v>
      </c>
      <c r="E46" s="10">
        <f>E45</f>
        <v>903182</v>
      </c>
    </row>
    <row r="47" spans="1:5" ht="15" customHeight="1" x14ac:dyDescent="0.25">
      <c r="A47" s="2" t="s">
        <v>25</v>
      </c>
      <c r="B47" s="3">
        <v>35386</v>
      </c>
      <c r="C47" s="3">
        <v>37281</v>
      </c>
      <c r="D47" s="4">
        <f t="shared" ref="D47:D58" si="6">B47-C47</f>
        <v>-1895</v>
      </c>
      <c r="E47" s="4">
        <f>E45+D47</f>
        <v>901287</v>
      </c>
    </row>
    <row r="48" spans="1:5" ht="15" customHeight="1" x14ac:dyDescent="0.25">
      <c r="A48" s="6" t="s">
        <v>9</v>
      </c>
      <c r="B48" s="7">
        <v>36080</v>
      </c>
      <c r="C48" s="7">
        <v>30407</v>
      </c>
      <c r="D48" s="5">
        <f t="shared" si="6"/>
        <v>5673</v>
      </c>
      <c r="E48" s="5">
        <f t="shared" ref="E48:E58" si="7">E47+D48</f>
        <v>906960</v>
      </c>
    </row>
    <row r="49" spans="1:5" ht="15" customHeight="1" x14ac:dyDescent="0.25">
      <c r="A49" s="6" t="s">
        <v>10</v>
      </c>
      <c r="B49" s="7">
        <v>39033</v>
      </c>
      <c r="C49" s="7">
        <v>34709</v>
      </c>
      <c r="D49" s="5">
        <f t="shared" si="6"/>
        <v>4324</v>
      </c>
      <c r="E49" s="5">
        <f t="shared" si="7"/>
        <v>911284</v>
      </c>
    </row>
    <row r="50" spans="1:5" ht="15" customHeight="1" x14ac:dyDescent="0.25">
      <c r="A50" s="6" t="s">
        <v>11</v>
      </c>
      <c r="B50" s="7">
        <v>36325</v>
      </c>
      <c r="C50" s="7">
        <v>30087</v>
      </c>
      <c r="D50" s="5">
        <f t="shared" si="6"/>
        <v>6238</v>
      </c>
      <c r="E50" s="5">
        <f t="shared" si="7"/>
        <v>917522</v>
      </c>
    </row>
    <row r="51" spans="1:5" ht="15" customHeight="1" x14ac:dyDescent="0.25">
      <c r="A51" s="6" t="s">
        <v>12</v>
      </c>
      <c r="B51" s="7">
        <v>39816</v>
      </c>
      <c r="C51" s="7">
        <v>32323</v>
      </c>
      <c r="D51" s="5">
        <f t="shared" si="6"/>
        <v>7493</v>
      </c>
      <c r="E51" s="5">
        <f t="shared" si="7"/>
        <v>925015</v>
      </c>
    </row>
    <row r="52" spans="1:5" ht="15" customHeight="1" x14ac:dyDescent="0.25">
      <c r="A52" s="6" t="s">
        <v>13</v>
      </c>
      <c r="B52" s="7">
        <v>40489</v>
      </c>
      <c r="C52" s="7">
        <v>33705</v>
      </c>
      <c r="D52" s="5">
        <f t="shared" si="6"/>
        <v>6784</v>
      </c>
      <c r="E52" s="5">
        <f t="shared" si="7"/>
        <v>931799</v>
      </c>
    </row>
    <row r="53" spans="1:5" ht="15" customHeight="1" x14ac:dyDescent="0.25">
      <c r="A53" s="6" t="s">
        <v>14</v>
      </c>
      <c r="B53" s="7">
        <v>38882</v>
      </c>
      <c r="C53" s="7">
        <v>31950</v>
      </c>
      <c r="D53" s="5">
        <f t="shared" si="6"/>
        <v>6932</v>
      </c>
      <c r="E53" s="5">
        <f t="shared" si="7"/>
        <v>938731</v>
      </c>
    </row>
    <row r="54" spans="1:5" ht="15" customHeight="1" x14ac:dyDescent="0.25">
      <c r="A54" s="6" t="s">
        <v>15</v>
      </c>
      <c r="B54" s="7">
        <v>43271</v>
      </c>
      <c r="C54" s="7">
        <v>36309</v>
      </c>
      <c r="D54" s="5">
        <f t="shared" si="6"/>
        <v>6962</v>
      </c>
      <c r="E54" s="5">
        <f t="shared" si="7"/>
        <v>945693</v>
      </c>
    </row>
    <row r="55" spans="1:5" ht="15" customHeight="1" x14ac:dyDescent="0.25">
      <c r="A55" s="6" t="s">
        <v>16</v>
      </c>
      <c r="B55" s="7">
        <v>41271</v>
      </c>
      <c r="C55" s="7">
        <v>32783</v>
      </c>
      <c r="D55" s="5">
        <f t="shared" si="6"/>
        <v>8488</v>
      </c>
      <c r="E55" s="5">
        <f t="shared" si="7"/>
        <v>954181</v>
      </c>
    </row>
    <row r="56" spans="1:5" ht="15" customHeight="1" x14ac:dyDescent="0.25">
      <c r="A56" s="6" t="s">
        <v>17</v>
      </c>
      <c r="B56" s="7">
        <v>37849</v>
      </c>
      <c r="C56" s="7">
        <v>33226</v>
      </c>
      <c r="D56" s="5">
        <f t="shared" si="6"/>
        <v>4623</v>
      </c>
      <c r="E56" s="5">
        <f t="shared" si="7"/>
        <v>958804</v>
      </c>
    </row>
    <row r="57" spans="1:5" ht="15" customHeight="1" x14ac:dyDescent="0.25">
      <c r="A57" s="6" t="s">
        <v>18</v>
      </c>
      <c r="B57" s="7">
        <v>34752</v>
      </c>
      <c r="C57" s="7">
        <v>34950</v>
      </c>
      <c r="D57" s="5">
        <f t="shared" si="6"/>
        <v>-198</v>
      </c>
      <c r="E57" s="5">
        <f t="shared" si="7"/>
        <v>958606</v>
      </c>
    </row>
    <row r="58" spans="1:5" ht="15" customHeight="1" x14ac:dyDescent="0.25">
      <c r="A58" s="6" t="s">
        <v>19</v>
      </c>
      <c r="B58" s="7">
        <v>27839</v>
      </c>
      <c r="C58" s="7">
        <v>37908</v>
      </c>
      <c r="D58" s="5">
        <f t="shared" si="6"/>
        <v>-10069</v>
      </c>
      <c r="E58" s="5">
        <f t="shared" si="7"/>
        <v>948537</v>
      </c>
    </row>
    <row r="59" spans="1:5" ht="15" customHeight="1" x14ac:dyDescent="0.25">
      <c r="A59" s="8" t="s">
        <v>34</v>
      </c>
      <c r="B59" s="9">
        <v>450993</v>
      </c>
      <c r="C59" s="9">
        <v>405638</v>
      </c>
      <c r="D59" s="10">
        <f>SUM(D47:D58)</f>
        <v>45355</v>
      </c>
      <c r="E59" s="10">
        <f>E58</f>
        <v>948537</v>
      </c>
    </row>
    <row r="60" spans="1:5" ht="15" customHeight="1" x14ac:dyDescent="0.25">
      <c r="A60" s="2" t="s">
        <v>35</v>
      </c>
      <c r="B60" s="3">
        <v>36762</v>
      </c>
      <c r="C60" s="3">
        <v>36411</v>
      </c>
      <c r="D60" s="4">
        <f t="shared" ref="D60:D71" si="8">B60-C60</f>
        <v>351</v>
      </c>
      <c r="E60" s="4">
        <f>E58+D60</f>
        <v>948888</v>
      </c>
    </row>
    <row r="61" spans="1:5" ht="15" customHeight="1" x14ac:dyDescent="0.25">
      <c r="A61" s="6" t="s">
        <v>9</v>
      </c>
      <c r="B61" s="7">
        <v>42248</v>
      </c>
      <c r="C61" s="7">
        <v>34954</v>
      </c>
      <c r="D61" s="5">
        <f t="shared" si="8"/>
        <v>7294</v>
      </c>
      <c r="E61" s="5">
        <f t="shared" ref="E61:E71" si="9">E60+D61</f>
        <v>956182</v>
      </c>
    </row>
    <row r="62" spans="1:5" ht="15" customHeight="1" x14ac:dyDescent="0.25">
      <c r="A62" s="6" t="s">
        <v>10</v>
      </c>
      <c r="B62" s="7">
        <v>40422</v>
      </c>
      <c r="C62" s="7">
        <v>38384</v>
      </c>
      <c r="D62" s="5">
        <f t="shared" si="8"/>
        <v>2038</v>
      </c>
      <c r="E62" s="5">
        <f t="shared" si="9"/>
        <v>958220</v>
      </c>
    </row>
    <row r="63" spans="1:5" ht="15" customHeight="1" x14ac:dyDescent="0.25">
      <c r="A63" s="6" t="s">
        <v>11</v>
      </c>
      <c r="B63" s="7">
        <v>44384</v>
      </c>
      <c r="C63" s="7">
        <v>37533</v>
      </c>
      <c r="D63" s="5">
        <f t="shared" si="8"/>
        <v>6851</v>
      </c>
      <c r="E63" s="5">
        <f t="shared" si="9"/>
        <v>965071</v>
      </c>
    </row>
    <row r="64" spans="1:5" ht="15" customHeight="1" x14ac:dyDescent="0.25">
      <c r="A64" s="6" t="s">
        <v>12</v>
      </c>
      <c r="B64" s="7">
        <v>42089</v>
      </c>
      <c r="C64" s="7">
        <v>38620</v>
      </c>
      <c r="D64" s="5">
        <f t="shared" si="8"/>
        <v>3469</v>
      </c>
      <c r="E64" s="5">
        <f t="shared" si="9"/>
        <v>968540</v>
      </c>
    </row>
    <row r="65" spans="1:5" ht="15" customHeight="1" x14ac:dyDescent="0.25">
      <c r="A65" s="6" t="s">
        <v>13</v>
      </c>
      <c r="B65" s="7">
        <v>42854</v>
      </c>
      <c r="C65" s="7">
        <v>34885</v>
      </c>
      <c r="D65" s="5">
        <f t="shared" si="8"/>
        <v>7969</v>
      </c>
      <c r="E65" s="5">
        <f t="shared" si="9"/>
        <v>976509</v>
      </c>
    </row>
    <row r="66" spans="1:5" ht="15" customHeight="1" x14ac:dyDescent="0.25">
      <c r="A66" s="6" t="s">
        <v>14</v>
      </c>
      <c r="B66" s="7">
        <v>43039</v>
      </c>
      <c r="C66" s="7">
        <v>37882</v>
      </c>
      <c r="D66" s="5">
        <f t="shared" si="8"/>
        <v>5157</v>
      </c>
      <c r="E66" s="5">
        <f t="shared" si="9"/>
        <v>981666</v>
      </c>
    </row>
    <row r="67" spans="1:5" ht="15" customHeight="1" x14ac:dyDescent="0.25">
      <c r="A67" s="6" t="s">
        <v>15</v>
      </c>
      <c r="B67" s="7">
        <v>43434</v>
      </c>
      <c r="C67" s="7">
        <v>38554</v>
      </c>
      <c r="D67" s="5">
        <f t="shared" si="8"/>
        <v>4880</v>
      </c>
      <c r="E67" s="5">
        <f t="shared" si="9"/>
        <v>986546</v>
      </c>
    </row>
    <row r="68" spans="1:5" ht="15" customHeight="1" x14ac:dyDescent="0.25">
      <c r="A68" s="6" t="s">
        <v>16</v>
      </c>
      <c r="B68" s="7">
        <v>43110</v>
      </c>
      <c r="C68" s="7">
        <v>34439</v>
      </c>
      <c r="D68" s="5">
        <f t="shared" si="8"/>
        <v>8671</v>
      </c>
      <c r="E68" s="5">
        <f t="shared" si="9"/>
        <v>995217</v>
      </c>
    </row>
    <row r="69" spans="1:5" ht="15" customHeight="1" x14ac:dyDescent="0.25">
      <c r="A69" s="6" t="s">
        <v>17</v>
      </c>
      <c r="B69" s="7">
        <v>40765</v>
      </c>
      <c r="C69" s="7">
        <v>38114</v>
      </c>
      <c r="D69" s="5">
        <f t="shared" si="8"/>
        <v>2651</v>
      </c>
      <c r="E69" s="5">
        <f t="shared" si="9"/>
        <v>997868</v>
      </c>
    </row>
    <row r="70" spans="1:5" ht="15" customHeight="1" x14ac:dyDescent="0.25">
      <c r="A70" s="6" t="s">
        <v>18</v>
      </c>
      <c r="B70" s="7">
        <v>36847</v>
      </c>
      <c r="C70" s="7">
        <v>35433</v>
      </c>
      <c r="D70" s="5">
        <f t="shared" si="8"/>
        <v>1414</v>
      </c>
      <c r="E70" s="5">
        <f t="shared" si="9"/>
        <v>999282</v>
      </c>
    </row>
    <row r="71" spans="1:5" ht="15" customHeight="1" x14ac:dyDescent="0.25">
      <c r="A71" s="6" t="s">
        <v>19</v>
      </c>
      <c r="B71" s="7">
        <v>28925</v>
      </c>
      <c r="C71" s="7">
        <v>40575</v>
      </c>
      <c r="D71" s="5">
        <f t="shared" si="8"/>
        <v>-11650</v>
      </c>
      <c r="E71" s="5">
        <f t="shared" si="9"/>
        <v>987632</v>
      </c>
    </row>
    <row r="72" spans="1:5" ht="15" customHeight="1" x14ac:dyDescent="0.25">
      <c r="A72" s="8" t="s">
        <v>38</v>
      </c>
      <c r="B72" s="9">
        <v>484879</v>
      </c>
      <c r="C72" s="9">
        <v>445784</v>
      </c>
      <c r="D72" s="10">
        <f>SUM(D60:D71)</f>
        <v>39095</v>
      </c>
      <c r="E72" s="10">
        <f>E71</f>
        <v>987632</v>
      </c>
    </row>
    <row r="73" spans="1:5" ht="15" customHeight="1" x14ac:dyDescent="0.25">
      <c r="A73" s="2" t="s">
        <v>39</v>
      </c>
      <c r="B73" s="3">
        <v>39401</v>
      </c>
      <c r="C73" s="3">
        <v>41029</v>
      </c>
      <c r="D73" s="4">
        <f t="shared" ref="D73:D84" si="10">B73-C73</f>
        <v>-1628</v>
      </c>
      <c r="E73" s="4">
        <f>E71+D73</f>
        <v>986004</v>
      </c>
    </row>
    <row r="74" spans="1:5" ht="15" customHeight="1" x14ac:dyDescent="0.25">
      <c r="A74" s="6" t="s">
        <v>9</v>
      </c>
      <c r="B74" s="7">
        <v>47752</v>
      </c>
      <c r="C74" s="7">
        <v>38277</v>
      </c>
      <c r="D74" s="5">
        <f t="shared" si="10"/>
        <v>9475</v>
      </c>
      <c r="E74" s="5">
        <f t="shared" ref="E74:E84" si="11">E73+D74</f>
        <v>995479</v>
      </c>
    </row>
    <row r="75" spans="1:5" ht="15" customHeight="1" x14ac:dyDescent="0.25">
      <c r="A75" s="6" t="s">
        <v>10</v>
      </c>
      <c r="B75" s="7">
        <v>40335</v>
      </c>
      <c r="C75" s="7">
        <v>38727</v>
      </c>
      <c r="D75" s="5">
        <f t="shared" si="10"/>
        <v>1608</v>
      </c>
      <c r="E75" s="5">
        <f t="shared" si="11"/>
        <v>997087</v>
      </c>
    </row>
    <row r="76" spans="1:5" ht="15" customHeight="1" x14ac:dyDescent="0.25">
      <c r="A76" s="6" t="s">
        <v>11</v>
      </c>
      <c r="B76" s="7">
        <v>43468</v>
      </c>
      <c r="C76" s="7">
        <v>38286</v>
      </c>
      <c r="D76" s="5">
        <f t="shared" si="10"/>
        <v>5182</v>
      </c>
      <c r="E76" s="5">
        <f t="shared" si="11"/>
        <v>1002269</v>
      </c>
    </row>
    <row r="77" spans="1:5" ht="15" customHeight="1" x14ac:dyDescent="0.25">
      <c r="A77" s="6" t="s">
        <v>12</v>
      </c>
      <c r="B77" s="7">
        <v>44981</v>
      </c>
      <c r="C77" s="7">
        <v>39923</v>
      </c>
      <c r="D77" s="5">
        <f t="shared" si="10"/>
        <v>5058</v>
      </c>
      <c r="E77" s="5">
        <f t="shared" si="11"/>
        <v>1007327</v>
      </c>
    </row>
    <row r="78" spans="1:5" ht="15" hidden="1" customHeight="1" x14ac:dyDescent="0.25">
      <c r="A78" s="6" t="s">
        <v>13</v>
      </c>
      <c r="B78" s="7">
        <v>0</v>
      </c>
      <c r="C78" s="7">
        <v>0</v>
      </c>
      <c r="D78" s="5">
        <f t="shared" si="10"/>
        <v>0</v>
      </c>
      <c r="E78" s="5">
        <f t="shared" si="11"/>
        <v>1007327</v>
      </c>
    </row>
    <row r="79" spans="1:5" ht="15" hidden="1" customHeight="1" x14ac:dyDescent="0.25">
      <c r="A79" s="6" t="s">
        <v>14</v>
      </c>
      <c r="B79" s="7">
        <v>0</v>
      </c>
      <c r="C79" s="7">
        <v>0</v>
      </c>
      <c r="D79" s="5">
        <f t="shared" si="10"/>
        <v>0</v>
      </c>
      <c r="E79" s="5">
        <f t="shared" si="11"/>
        <v>1007327</v>
      </c>
    </row>
    <row r="80" spans="1:5" ht="15" hidden="1" customHeight="1" x14ac:dyDescent="0.25">
      <c r="A80" s="6" t="s">
        <v>15</v>
      </c>
      <c r="B80" s="7">
        <v>0</v>
      </c>
      <c r="C80" s="7">
        <v>0</v>
      </c>
      <c r="D80" s="5">
        <f t="shared" si="10"/>
        <v>0</v>
      </c>
      <c r="E80" s="5">
        <f t="shared" si="11"/>
        <v>1007327</v>
      </c>
    </row>
    <row r="81" spans="1:5" ht="15" hidden="1" customHeight="1" x14ac:dyDescent="0.25">
      <c r="A81" s="6" t="s">
        <v>16</v>
      </c>
      <c r="B81" s="7">
        <v>0</v>
      </c>
      <c r="C81" s="7">
        <v>0</v>
      </c>
      <c r="D81" s="5">
        <f t="shared" si="10"/>
        <v>0</v>
      </c>
      <c r="E81" s="5">
        <f t="shared" si="11"/>
        <v>1007327</v>
      </c>
    </row>
    <row r="82" spans="1:5" ht="15" hidden="1" customHeight="1" x14ac:dyDescent="0.25">
      <c r="A82" s="6" t="s">
        <v>17</v>
      </c>
      <c r="B82" s="7">
        <v>0</v>
      </c>
      <c r="C82" s="7">
        <v>0</v>
      </c>
      <c r="D82" s="5">
        <f t="shared" si="10"/>
        <v>0</v>
      </c>
      <c r="E82" s="5">
        <f t="shared" si="11"/>
        <v>1007327</v>
      </c>
    </row>
    <row r="83" spans="1:5" ht="15" hidden="1" customHeight="1" x14ac:dyDescent="0.25">
      <c r="A83" s="6" t="s">
        <v>18</v>
      </c>
      <c r="B83" s="7">
        <v>0</v>
      </c>
      <c r="C83" s="7">
        <v>0</v>
      </c>
      <c r="D83" s="5">
        <f t="shared" si="10"/>
        <v>0</v>
      </c>
      <c r="E83" s="5">
        <f t="shared" si="11"/>
        <v>1007327</v>
      </c>
    </row>
    <row r="84" spans="1:5" ht="15" hidden="1" customHeight="1" x14ac:dyDescent="0.25">
      <c r="A84" s="6" t="s">
        <v>36</v>
      </c>
      <c r="B84" s="7">
        <v>0</v>
      </c>
      <c r="C84" s="7">
        <v>0</v>
      </c>
      <c r="D84" s="5">
        <f t="shared" si="10"/>
        <v>0</v>
      </c>
      <c r="E84" s="5">
        <f t="shared" si="11"/>
        <v>1007327</v>
      </c>
    </row>
    <row r="85" spans="1:5" ht="15" customHeight="1" x14ac:dyDescent="0.25">
      <c r="A85" s="8" t="s">
        <v>37</v>
      </c>
      <c r="B85" s="9">
        <v>215937</v>
      </c>
      <c r="C85" s="9">
        <v>196242</v>
      </c>
      <c r="D85" s="10">
        <f>SUM(D73:D84)</f>
        <v>19695</v>
      </c>
      <c r="E85" s="10">
        <f>E84</f>
        <v>1007327</v>
      </c>
    </row>
    <row r="86" spans="1:5" x14ac:dyDescent="0.25">
      <c r="A86" s="11" t="s">
        <v>26</v>
      </c>
    </row>
    <row r="87" spans="1:5" x14ac:dyDescent="0.25">
      <c r="A87" s="12" t="s">
        <v>27</v>
      </c>
    </row>
    <row r="88" spans="1:5" ht="25.5" customHeight="1" x14ac:dyDescent="0.25">
      <c r="A88" s="18" t="s">
        <v>40</v>
      </c>
      <c r="B88" s="18"/>
      <c r="C88" s="18"/>
      <c r="D88" s="18"/>
      <c r="E88" s="18"/>
    </row>
    <row r="90" spans="1:5" x14ac:dyDescent="0.25">
      <c r="E90" s="13"/>
    </row>
    <row r="91" spans="1:5" x14ac:dyDescent="0.25">
      <c r="E91" s="14"/>
    </row>
  </sheetData>
  <mergeCells count="9">
    <mergeCell ref="A88:E88"/>
    <mergeCell ref="A1:E1"/>
    <mergeCell ref="A2:E2"/>
    <mergeCell ref="A4:E4"/>
    <mergeCell ref="A6:A7"/>
    <mergeCell ref="B6:B7"/>
    <mergeCell ref="C6:C7"/>
    <mergeCell ref="D6:D7"/>
    <mergeCell ref="E6:E7"/>
  </mergeCells>
  <printOptions horizontalCentered="1"/>
  <pageMargins left="0.78749999999999998" right="0.78749999999999998" top="0.98402777777777795" bottom="0.98402777777777795" header="0.51180555555555496" footer="0.51180555555555496"/>
  <pageSetup paperSize="9" scale="87" firstPageNumber="0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91"/>
  <sheetViews>
    <sheetView showGridLines="0" zoomScaleNormal="100" workbookViewId="0">
      <pane ySplit="7" topLeftCell="A71" activePane="bottomLeft" state="frozen"/>
      <selection pane="bottomLeft" activeCell="B90" sqref="B90"/>
    </sheetView>
  </sheetViews>
  <sheetFormatPr defaultColWidth="8.6640625" defaultRowHeight="13.2" x14ac:dyDescent="0.25"/>
  <cols>
    <col min="1" max="1" width="18.6640625" customWidth="1"/>
    <col min="2" max="3" width="15.6640625" customWidth="1"/>
    <col min="4" max="5" width="18.6640625" customWidth="1"/>
  </cols>
  <sheetData>
    <row r="1" spans="1:5" ht="36" customHeight="1" x14ac:dyDescent="0.25">
      <c r="A1" s="19" t="s">
        <v>0</v>
      </c>
      <c r="B1" s="19"/>
      <c r="C1" s="19"/>
      <c r="D1" s="19"/>
      <c r="E1" s="19"/>
    </row>
    <row r="2" spans="1:5" ht="13.8" x14ac:dyDescent="0.25">
      <c r="A2" s="20" t="s">
        <v>1</v>
      </c>
      <c r="B2" s="20"/>
      <c r="C2" s="20"/>
      <c r="D2" s="20"/>
      <c r="E2" s="20"/>
    </row>
    <row r="3" spans="1:5" ht="6" customHeight="1" x14ac:dyDescent="0.25">
      <c r="A3" s="1"/>
      <c r="B3" s="1"/>
      <c r="C3" s="1"/>
      <c r="D3" s="1"/>
      <c r="E3" s="1"/>
    </row>
    <row r="4" spans="1:5" ht="14.25" customHeight="1" x14ac:dyDescent="0.25">
      <c r="A4" s="21" t="s">
        <v>32</v>
      </c>
      <c r="B4" s="21"/>
      <c r="C4" s="21"/>
      <c r="D4" s="21"/>
      <c r="E4" s="21"/>
    </row>
    <row r="5" spans="1:5" ht="12" customHeight="1" x14ac:dyDescent="0.25">
      <c r="A5" s="1"/>
      <c r="B5" s="1"/>
      <c r="C5" s="1"/>
      <c r="D5" s="1"/>
      <c r="E5" s="1"/>
    </row>
    <row r="6" spans="1:5" ht="15" customHeight="1" x14ac:dyDescent="0.25">
      <c r="A6" s="22" t="s">
        <v>3</v>
      </c>
      <c r="B6" s="23" t="s">
        <v>4</v>
      </c>
      <c r="C6" s="22" t="s">
        <v>5</v>
      </c>
      <c r="D6" s="24" t="s">
        <v>6</v>
      </c>
      <c r="E6" s="24" t="s">
        <v>7</v>
      </c>
    </row>
    <row r="7" spans="1:5" ht="15" customHeight="1" x14ac:dyDescent="0.25">
      <c r="A7" s="22"/>
      <c r="B7" s="23"/>
      <c r="C7" s="22"/>
      <c r="D7" s="24"/>
      <c r="E7" s="24"/>
    </row>
    <row r="8" spans="1:5" ht="15" customHeight="1" x14ac:dyDescent="0.25">
      <c r="A8" s="2" t="s">
        <v>8</v>
      </c>
      <c r="B8" s="3">
        <v>2168</v>
      </c>
      <c r="C8" s="3">
        <v>2093</v>
      </c>
      <c r="D8" s="4">
        <f t="shared" ref="D8:D19" si="0">B8-C8</f>
        <v>75</v>
      </c>
      <c r="E8" s="5">
        <v>67512</v>
      </c>
    </row>
    <row r="9" spans="1:5" ht="15" customHeight="1" x14ac:dyDescent="0.25">
      <c r="A9" s="6" t="s">
        <v>9</v>
      </c>
      <c r="B9" s="7">
        <v>2306</v>
      </c>
      <c r="C9" s="7">
        <v>2126</v>
      </c>
      <c r="D9" s="5">
        <f t="shared" si="0"/>
        <v>180</v>
      </c>
      <c r="E9" s="5">
        <f t="shared" ref="E9:E19" si="1">E8+D9</f>
        <v>67692</v>
      </c>
    </row>
    <row r="10" spans="1:5" ht="15" customHeight="1" x14ac:dyDescent="0.25">
      <c r="A10" s="6" t="s">
        <v>10</v>
      </c>
      <c r="B10" s="7">
        <v>1696</v>
      </c>
      <c r="C10" s="7">
        <v>2032</v>
      </c>
      <c r="D10" s="5">
        <f t="shared" si="0"/>
        <v>-336</v>
      </c>
      <c r="E10" s="5">
        <f t="shared" si="1"/>
        <v>67356</v>
      </c>
    </row>
    <row r="11" spans="1:5" ht="15" customHeight="1" x14ac:dyDescent="0.25">
      <c r="A11" s="6" t="s">
        <v>11</v>
      </c>
      <c r="B11" s="7">
        <v>787</v>
      </c>
      <c r="C11" s="7">
        <v>1840</v>
      </c>
      <c r="D11" s="5">
        <f t="shared" si="0"/>
        <v>-1053</v>
      </c>
      <c r="E11" s="5">
        <f t="shared" si="1"/>
        <v>66303</v>
      </c>
    </row>
    <row r="12" spans="1:5" ht="15" customHeight="1" x14ac:dyDescent="0.25">
      <c r="A12" s="6" t="s">
        <v>12</v>
      </c>
      <c r="B12" s="7">
        <v>1067</v>
      </c>
      <c r="C12" s="7">
        <v>1468</v>
      </c>
      <c r="D12" s="5">
        <f t="shared" si="0"/>
        <v>-401</v>
      </c>
      <c r="E12" s="5">
        <f t="shared" si="1"/>
        <v>65902</v>
      </c>
    </row>
    <row r="13" spans="1:5" ht="15" customHeight="1" x14ac:dyDescent="0.25">
      <c r="A13" s="6" t="s">
        <v>13</v>
      </c>
      <c r="B13" s="7">
        <v>1288</v>
      </c>
      <c r="C13" s="7">
        <v>1302</v>
      </c>
      <c r="D13" s="5">
        <f t="shared" si="0"/>
        <v>-14</v>
      </c>
      <c r="E13" s="5">
        <f t="shared" si="1"/>
        <v>65888</v>
      </c>
    </row>
    <row r="14" spans="1:5" ht="15" customHeight="1" x14ac:dyDescent="0.25">
      <c r="A14" s="6" t="s">
        <v>14</v>
      </c>
      <c r="B14" s="7">
        <v>1873</v>
      </c>
      <c r="C14" s="7">
        <v>1889</v>
      </c>
      <c r="D14" s="5">
        <f t="shared" si="0"/>
        <v>-16</v>
      </c>
      <c r="E14" s="5">
        <f t="shared" si="1"/>
        <v>65872</v>
      </c>
    </row>
    <row r="15" spans="1:5" ht="15" customHeight="1" x14ac:dyDescent="0.25">
      <c r="A15" s="6" t="s">
        <v>15</v>
      </c>
      <c r="B15" s="7">
        <v>2224</v>
      </c>
      <c r="C15" s="7">
        <v>1692</v>
      </c>
      <c r="D15" s="5">
        <f t="shared" si="0"/>
        <v>532</v>
      </c>
      <c r="E15" s="5">
        <f t="shared" si="1"/>
        <v>66404</v>
      </c>
    </row>
    <row r="16" spans="1:5" ht="15" customHeight="1" x14ac:dyDescent="0.25">
      <c r="A16" s="6" t="s">
        <v>16</v>
      </c>
      <c r="B16" s="7">
        <v>2320</v>
      </c>
      <c r="C16" s="7">
        <v>1638</v>
      </c>
      <c r="D16" s="5">
        <f t="shared" si="0"/>
        <v>682</v>
      </c>
      <c r="E16" s="5">
        <f t="shared" si="1"/>
        <v>67086</v>
      </c>
    </row>
    <row r="17" spans="1:5" ht="15" customHeight="1" x14ac:dyDescent="0.25">
      <c r="A17" s="6" t="s">
        <v>17</v>
      </c>
      <c r="B17" s="7">
        <v>3131</v>
      </c>
      <c r="C17" s="7">
        <v>1798</v>
      </c>
      <c r="D17" s="5">
        <f t="shared" si="0"/>
        <v>1333</v>
      </c>
      <c r="E17" s="5">
        <f t="shared" si="1"/>
        <v>68419</v>
      </c>
    </row>
    <row r="18" spans="1:5" ht="15" customHeight="1" x14ac:dyDescent="0.25">
      <c r="A18" s="6" t="s">
        <v>18</v>
      </c>
      <c r="B18" s="7">
        <v>1888</v>
      </c>
      <c r="C18" s="7">
        <v>1809</v>
      </c>
      <c r="D18" s="5">
        <f t="shared" si="0"/>
        <v>79</v>
      </c>
      <c r="E18" s="5">
        <f t="shared" si="1"/>
        <v>68498</v>
      </c>
    </row>
    <row r="19" spans="1:5" ht="15" customHeight="1" x14ac:dyDescent="0.25">
      <c r="A19" s="6" t="s">
        <v>19</v>
      </c>
      <c r="B19" s="7">
        <v>2280</v>
      </c>
      <c r="C19" s="7">
        <v>2349</v>
      </c>
      <c r="D19" s="5">
        <f t="shared" si="0"/>
        <v>-69</v>
      </c>
      <c r="E19" s="5">
        <f t="shared" si="1"/>
        <v>68429</v>
      </c>
    </row>
    <row r="20" spans="1:5" ht="15" customHeight="1" x14ac:dyDescent="0.25">
      <c r="A20" s="8" t="s">
        <v>20</v>
      </c>
      <c r="B20" s="9">
        <v>23028</v>
      </c>
      <c r="C20" s="9">
        <v>22036</v>
      </c>
      <c r="D20" s="9">
        <f>SUM(D8:D19)</f>
        <v>992</v>
      </c>
      <c r="E20" s="10">
        <f>E19</f>
        <v>68429</v>
      </c>
    </row>
    <row r="21" spans="1:5" ht="15" customHeight="1" x14ac:dyDescent="0.25">
      <c r="A21" s="2" t="s">
        <v>21</v>
      </c>
      <c r="B21" s="3">
        <v>2755</v>
      </c>
      <c r="C21" s="3">
        <v>2319</v>
      </c>
      <c r="D21" s="4">
        <f t="shared" ref="D21:D32" si="2">B21-C21</f>
        <v>436</v>
      </c>
      <c r="E21" s="4">
        <f>E19+D21</f>
        <v>68865</v>
      </c>
    </row>
    <row r="22" spans="1:5" ht="15" customHeight="1" x14ac:dyDescent="0.25">
      <c r="A22" s="6" t="s">
        <v>9</v>
      </c>
      <c r="B22" s="7">
        <v>2715</v>
      </c>
      <c r="C22" s="7">
        <v>2141</v>
      </c>
      <c r="D22" s="5">
        <f t="shared" si="2"/>
        <v>574</v>
      </c>
      <c r="E22" s="5">
        <f t="shared" ref="E22:E32" si="3">E21+D22</f>
        <v>69439</v>
      </c>
    </row>
    <row r="23" spans="1:5" ht="15" customHeight="1" x14ac:dyDescent="0.25">
      <c r="A23" s="6" t="s">
        <v>10</v>
      </c>
      <c r="B23" s="7">
        <v>2610</v>
      </c>
      <c r="C23" s="7">
        <v>2233</v>
      </c>
      <c r="D23" s="5">
        <f t="shared" si="2"/>
        <v>377</v>
      </c>
      <c r="E23" s="5">
        <f t="shared" si="3"/>
        <v>69816</v>
      </c>
    </row>
    <row r="24" spans="1:5" ht="15" customHeight="1" x14ac:dyDescent="0.25">
      <c r="A24" s="6" t="s">
        <v>11</v>
      </c>
      <c r="B24" s="7">
        <v>1992</v>
      </c>
      <c r="C24" s="7">
        <v>1928</v>
      </c>
      <c r="D24" s="5">
        <f t="shared" si="2"/>
        <v>64</v>
      </c>
      <c r="E24" s="5">
        <f t="shared" si="3"/>
        <v>69880</v>
      </c>
    </row>
    <row r="25" spans="1:5" ht="15" customHeight="1" x14ac:dyDescent="0.25">
      <c r="A25" s="6" t="s">
        <v>12</v>
      </c>
      <c r="B25" s="7">
        <v>2790</v>
      </c>
      <c r="C25" s="7">
        <v>2045</v>
      </c>
      <c r="D25" s="5">
        <f t="shared" si="2"/>
        <v>745</v>
      </c>
      <c r="E25" s="5">
        <f t="shared" si="3"/>
        <v>70625</v>
      </c>
    </row>
    <row r="26" spans="1:5" ht="15" customHeight="1" x14ac:dyDescent="0.25">
      <c r="A26" s="6" t="s">
        <v>13</v>
      </c>
      <c r="B26" s="7">
        <v>2595</v>
      </c>
      <c r="C26" s="7">
        <v>2111</v>
      </c>
      <c r="D26" s="5">
        <f t="shared" si="2"/>
        <v>484</v>
      </c>
      <c r="E26" s="5">
        <f t="shared" si="3"/>
        <v>71109</v>
      </c>
    </row>
    <row r="27" spans="1:5" ht="15" customHeight="1" x14ac:dyDescent="0.25">
      <c r="A27" s="6" t="s">
        <v>14</v>
      </c>
      <c r="B27" s="7">
        <v>3233</v>
      </c>
      <c r="C27" s="7">
        <v>2256</v>
      </c>
      <c r="D27" s="5">
        <f t="shared" si="2"/>
        <v>977</v>
      </c>
      <c r="E27" s="5">
        <f t="shared" si="3"/>
        <v>72086</v>
      </c>
    </row>
    <row r="28" spans="1:5" ht="15" customHeight="1" x14ac:dyDescent="0.25">
      <c r="A28" s="6" t="s">
        <v>15</v>
      </c>
      <c r="B28" s="17">
        <v>3648</v>
      </c>
      <c r="C28" s="7">
        <v>2229</v>
      </c>
      <c r="D28" s="5">
        <f t="shared" si="2"/>
        <v>1419</v>
      </c>
      <c r="E28" s="5">
        <f t="shared" si="3"/>
        <v>73505</v>
      </c>
    </row>
    <row r="29" spans="1:5" ht="15" customHeight="1" x14ac:dyDescent="0.25">
      <c r="A29" s="6" t="s">
        <v>16</v>
      </c>
      <c r="B29" s="7">
        <v>3257</v>
      </c>
      <c r="C29" s="7">
        <v>2830</v>
      </c>
      <c r="D29" s="5">
        <f t="shared" si="2"/>
        <v>427</v>
      </c>
      <c r="E29" s="5">
        <f t="shared" si="3"/>
        <v>73932</v>
      </c>
    </row>
    <row r="30" spans="1:5" ht="15" customHeight="1" x14ac:dyDescent="0.25">
      <c r="A30" s="6" t="s">
        <v>17</v>
      </c>
      <c r="B30" s="7">
        <v>3028</v>
      </c>
      <c r="C30" s="7">
        <v>3232</v>
      </c>
      <c r="D30" s="5">
        <f t="shared" si="2"/>
        <v>-204</v>
      </c>
      <c r="E30" s="5">
        <f t="shared" si="3"/>
        <v>73728</v>
      </c>
    </row>
    <row r="31" spans="1:5" ht="15" customHeight="1" x14ac:dyDescent="0.25">
      <c r="A31" s="6" t="s">
        <v>18</v>
      </c>
      <c r="B31" s="7">
        <v>3614</v>
      </c>
      <c r="C31" s="7">
        <v>2396</v>
      </c>
      <c r="D31" s="5">
        <f t="shared" si="2"/>
        <v>1218</v>
      </c>
      <c r="E31" s="5">
        <f t="shared" si="3"/>
        <v>74946</v>
      </c>
    </row>
    <row r="32" spans="1:5" ht="15" customHeight="1" x14ac:dyDescent="0.25">
      <c r="A32" s="6" t="s">
        <v>19</v>
      </c>
      <c r="B32" s="7">
        <v>2582</v>
      </c>
      <c r="C32" s="7">
        <v>2836</v>
      </c>
      <c r="D32" s="5">
        <f t="shared" si="2"/>
        <v>-254</v>
      </c>
      <c r="E32" s="5">
        <f t="shared" si="3"/>
        <v>74692</v>
      </c>
    </row>
    <row r="33" spans="1:5" ht="15" customHeight="1" x14ac:dyDescent="0.25">
      <c r="A33" s="8" t="s">
        <v>22</v>
      </c>
      <c r="B33" s="9">
        <v>34819</v>
      </c>
      <c r="C33" s="9">
        <v>28556</v>
      </c>
      <c r="D33" s="10">
        <f>SUM(D21:D32)</f>
        <v>6263</v>
      </c>
      <c r="E33" s="10">
        <f>E32</f>
        <v>74692</v>
      </c>
    </row>
    <row r="34" spans="1:5" ht="15" customHeight="1" x14ac:dyDescent="0.25">
      <c r="A34" s="2" t="s">
        <v>23</v>
      </c>
      <c r="B34" s="3">
        <v>3342</v>
      </c>
      <c r="C34" s="3">
        <v>2723</v>
      </c>
      <c r="D34" s="4">
        <f t="shared" ref="D34:D45" si="4">B34-C34</f>
        <v>619</v>
      </c>
      <c r="E34" s="4">
        <f>E32+D34</f>
        <v>75311</v>
      </c>
    </row>
    <row r="35" spans="1:5" ht="15" customHeight="1" x14ac:dyDescent="0.25">
      <c r="A35" s="6" t="s">
        <v>9</v>
      </c>
      <c r="B35" s="7">
        <v>3569</v>
      </c>
      <c r="C35" s="7">
        <v>3003</v>
      </c>
      <c r="D35" s="5">
        <f t="shared" si="4"/>
        <v>566</v>
      </c>
      <c r="E35" s="5">
        <f t="shared" ref="E35:E45" si="5">E34+D35</f>
        <v>75877</v>
      </c>
    </row>
    <row r="36" spans="1:5" ht="15" customHeight="1" x14ac:dyDescent="0.25">
      <c r="A36" s="6" t="s">
        <v>10</v>
      </c>
      <c r="B36" s="7">
        <v>4202</v>
      </c>
      <c r="C36" s="7">
        <v>3136</v>
      </c>
      <c r="D36" s="5">
        <f t="shared" si="4"/>
        <v>1066</v>
      </c>
      <c r="E36" s="5">
        <f t="shared" si="5"/>
        <v>76943</v>
      </c>
    </row>
    <row r="37" spans="1:5" ht="15" customHeight="1" x14ac:dyDescent="0.25">
      <c r="A37" s="6" t="s">
        <v>11</v>
      </c>
      <c r="B37" s="7">
        <v>3451</v>
      </c>
      <c r="C37" s="7">
        <v>2536</v>
      </c>
      <c r="D37" s="5">
        <f t="shared" si="4"/>
        <v>915</v>
      </c>
      <c r="E37" s="5">
        <f t="shared" si="5"/>
        <v>77858</v>
      </c>
    </row>
    <row r="38" spans="1:5" ht="15" customHeight="1" x14ac:dyDescent="0.25">
      <c r="A38" s="6" t="s">
        <v>12</v>
      </c>
      <c r="B38" s="7">
        <v>3665</v>
      </c>
      <c r="C38" s="7">
        <v>3197</v>
      </c>
      <c r="D38" s="5">
        <f t="shared" si="4"/>
        <v>468</v>
      </c>
      <c r="E38" s="5">
        <f t="shared" si="5"/>
        <v>78326</v>
      </c>
    </row>
    <row r="39" spans="1:5" ht="15" customHeight="1" x14ac:dyDescent="0.25">
      <c r="A39" s="6" t="s">
        <v>13</v>
      </c>
      <c r="B39" s="7">
        <v>4177</v>
      </c>
      <c r="C39" s="7">
        <v>3170</v>
      </c>
      <c r="D39" s="5">
        <f t="shared" si="4"/>
        <v>1007</v>
      </c>
      <c r="E39" s="5">
        <f t="shared" si="5"/>
        <v>79333</v>
      </c>
    </row>
    <row r="40" spans="1:5" ht="15" customHeight="1" x14ac:dyDescent="0.25">
      <c r="A40" s="6" t="s">
        <v>14</v>
      </c>
      <c r="B40" s="7">
        <v>3715</v>
      </c>
      <c r="C40" s="7">
        <v>2983</v>
      </c>
      <c r="D40" s="5">
        <f t="shared" si="4"/>
        <v>732</v>
      </c>
      <c r="E40" s="5">
        <f t="shared" si="5"/>
        <v>80065</v>
      </c>
    </row>
    <row r="41" spans="1:5" ht="15" customHeight="1" x14ac:dyDescent="0.25">
      <c r="A41" s="6" t="s">
        <v>15</v>
      </c>
      <c r="B41" s="7">
        <v>4228</v>
      </c>
      <c r="C41" s="7">
        <v>3078</v>
      </c>
      <c r="D41" s="5">
        <f t="shared" si="4"/>
        <v>1150</v>
      </c>
      <c r="E41" s="5">
        <f t="shared" si="5"/>
        <v>81215</v>
      </c>
    </row>
    <row r="42" spans="1:5" ht="15" customHeight="1" x14ac:dyDescent="0.25">
      <c r="A42" s="6" t="s">
        <v>16</v>
      </c>
      <c r="B42" s="7">
        <v>3831</v>
      </c>
      <c r="C42" s="7">
        <v>3066</v>
      </c>
      <c r="D42" s="5">
        <f t="shared" si="4"/>
        <v>765</v>
      </c>
      <c r="E42" s="5">
        <f t="shared" si="5"/>
        <v>81980</v>
      </c>
    </row>
    <row r="43" spans="1:5" ht="15" customHeight="1" x14ac:dyDescent="0.25">
      <c r="A43" s="6" t="s">
        <v>17</v>
      </c>
      <c r="B43" s="7">
        <v>3400</v>
      </c>
      <c r="C43" s="7">
        <v>3931</v>
      </c>
      <c r="D43" s="5">
        <f t="shared" si="4"/>
        <v>-531</v>
      </c>
      <c r="E43" s="5">
        <f t="shared" si="5"/>
        <v>81449</v>
      </c>
    </row>
    <row r="44" spans="1:5" ht="15" customHeight="1" x14ac:dyDescent="0.25">
      <c r="A44" s="6" t="s">
        <v>18</v>
      </c>
      <c r="B44" s="7">
        <v>3303</v>
      </c>
      <c r="C44" s="7">
        <v>3452</v>
      </c>
      <c r="D44" s="5">
        <f t="shared" si="4"/>
        <v>-149</v>
      </c>
      <c r="E44" s="5">
        <f t="shared" si="5"/>
        <v>81300</v>
      </c>
    </row>
    <row r="45" spans="1:5" ht="15" customHeight="1" x14ac:dyDescent="0.25">
      <c r="A45" s="6" t="s">
        <v>19</v>
      </c>
      <c r="B45" s="7">
        <v>2535</v>
      </c>
      <c r="C45" s="7">
        <v>3603</v>
      </c>
      <c r="D45" s="5">
        <f t="shared" si="4"/>
        <v>-1068</v>
      </c>
      <c r="E45" s="5">
        <f t="shared" si="5"/>
        <v>80232</v>
      </c>
    </row>
    <row r="46" spans="1:5" ht="15" customHeight="1" x14ac:dyDescent="0.25">
      <c r="A46" s="8" t="s">
        <v>24</v>
      </c>
      <c r="B46" s="9">
        <v>43418</v>
      </c>
      <c r="C46" s="9">
        <v>37878</v>
      </c>
      <c r="D46" s="10">
        <f>SUM(D34:D45)</f>
        <v>5540</v>
      </c>
      <c r="E46" s="10">
        <f>E45</f>
        <v>80232</v>
      </c>
    </row>
    <row r="47" spans="1:5" ht="15" customHeight="1" x14ac:dyDescent="0.25">
      <c r="A47" s="2" t="s">
        <v>25</v>
      </c>
      <c r="B47" s="3">
        <v>3691</v>
      </c>
      <c r="C47" s="3">
        <v>3414</v>
      </c>
      <c r="D47" s="4">
        <f t="shared" ref="D47:D58" si="6">B47-C47</f>
        <v>277</v>
      </c>
      <c r="E47" s="4">
        <f>E45+D47</f>
        <v>80509</v>
      </c>
    </row>
    <row r="48" spans="1:5" ht="15" customHeight="1" x14ac:dyDescent="0.25">
      <c r="A48" s="6" t="s">
        <v>9</v>
      </c>
      <c r="B48" s="7">
        <v>3210</v>
      </c>
      <c r="C48" s="7">
        <v>2998</v>
      </c>
      <c r="D48" s="5">
        <f t="shared" si="6"/>
        <v>212</v>
      </c>
      <c r="E48" s="5">
        <f t="shared" ref="E48:E58" si="7">E47+D48</f>
        <v>80721</v>
      </c>
    </row>
    <row r="49" spans="1:5" ht="15" customHeight="1" x14ac:dyDescent="0.25">
      <c r="A49" s="6" t="s">
        <v>10</v>
      </c>
      <c r="B49" s="7">
        <v>3552</v>
      </c>
      <c r="C49" s="7">
        <v>3479</v>
      </c>
      <c r="D49" s="5">
        <f t="shared" si="6"/>
        <v>73</v>
      </c>
      <c r="E49" s="5">
        <f t="shared" si="7"/>
        <v>80794</v>
      </c>
    </row>
    <row r="50" spans="1:5" ht="15" customHeight="1" x14ac:dyDescent="0.25">
      <c r="A50" s="6" t="s">
        <v>11</v>
      </c>
      <c r="B50" s="7">
        <v>3104</v>
      </c>
      <c r="C50" s="7">
        <v>2563</v>
      </c>
      <c r="D50" s="5">
        <f t="shared" si="6"/>
        <v>541</v>
      </c>
      <c r="E50" s="5">
        <f t="shared" si="7"/>
        <v>81335</v>
      </c>
    </row>
    <row r="51" spans="1:5" ht="15" customHeight="1" x14ac:dyDescent="0.25">
      <c r="A51" s="6" t="s">
        <v>12</v>
      </c>
      <c r="B51" s="7">
        <v>3485</v>
      </c>
      <c r="C51" s="7">
        <v>3139</v>
      </c>
      <c r="D51" s="5">
        <f t="shared" si="6"/>
        <v>346</v>
      </c>
      <c r="E51" s="5">
        <f t="shared" si="7"/>
        <v>81681</v>
      </c>
    </row>
    <row r="52" spans="1:5" ht="15" customHeight="1" x14ac:dyDescent="0.25">
      <c r="A52" s="6" t="s">
        <v>13</v>
      </c>
      <c r="B52" s="7">
        <v>3607</v>
      </c>
      <c r="C52" s="7">
        <v>2845</v>
      </c>
      <c r="D52" s="5">
        <f t="shared" si="6"/>
        <v>762</v>
      </c>
      <c r="E52" s="5">
        <f t="shared" si="7"/>
        <v>82443</v>
      </c>
    </row>
    <row r="53" spans="1:5" ht="15" customHeight="1" x14ac:dyDescent="0.25">
      <c r="A53" s="6" t="s">
        <v>14</v>
      </c>
      <c r="B53" s="7">
        <v>4116</v>
      </c>
      <c r="C53" s="7">
        <v>2946</v>
      </c>
      <c r="D53" s="5">
        <f t="shared" si="6"/>
        <v>1170</v>
      </c>
      <c r="E53" s="5">
        <f t="shared" si="7"/>
        <v>83613</v>
      </c>
    </row>
    <row r="54" spans="1:5" ht="15" customHeight="1" x14ac:dyDescent="0.25">
      <c r="A54" s="6" t="s">
        <v>15</v>
      </c>
      <c r="B54" s="7">
        <v>4293</v>
      </c>
      <c r="C54" s="7">
        <v>3202</v>
      </c>
      <c r="D54" s="5">
        <f t="shared" si="6"/>
        <v>1091</v>
      </c>
      <c r="E54" s="5">
        <f t="shared" si="7"/>
        <v>84704</v>
      </c>
    </row>
    <row r="55" spans="1:5" ht="15" customHeight="1" x14ac:dyDescent="0.25">
      <c r="A55" s="6" t="s">
        <v>16</v>
      </c>
      <c r="B55" s="7">
        <v>4238</v>
      </c>
      <c r="C55" s="7">
        <v>3084</v>
      </c>
      <c r="D55" s="5">
        <f t="shared" si="6"/>
        <v>1154</v>
      </c>
      <c r="E55" s="5">
        <f t="shared" si="7"/>
        <v>85858</v>
      </c>
    </row>
    <row r="56" spans="1:5" ht="15" customHeight="1" x14ac:dyDescent="0.25">
      <c r="A56" s="6" t="s">
        <v>17</v>
      </c>
      <c r="B56" s="7">
        <v>4113</v>
      </c>
      <c r="C56" s="7">
        <v>3436</v>
      </c>
      <c r="D56" s="5">
        <f t="shared" si="6"/>
        <v>677</v>
      </c>
      <c r="E56" s="5">
        <f t="shared" si="7"/>
        <v>86535</v>
      </c>
    </row>
    <row r="57" spans="1:5" ht="15" customHeight="1" x14ac:dyDescent="0.25">
      <c r="A57" s="6" t="s">
        <v>18</v>
      </c>
      <c r="B57" s="7">
        <v>3609</v>
      </c>
      <c r="C57" s="7">
        <v>3113</v>
      </c>
      <c r="D57" s="5">
        <f t="shared" si="6"/>
        <v>496</v>
      </c>
      <c r="E57" s="5">
        <f t="shared" si="7"/>
        <v>87031</v>
      </c>
    </row>
    <row r="58" spans="1:5" ht="15" customHeight="1" x14ac:dyDescent="0.25">
      <c r="A58" s="6" t="s">
        <v>19</v>
      </c>
      <c r="B58" s="7">
        <v>3038</v>
      </c>
      <c r="C58" s="7">
        <v>3711</v>
      </c>
      <c r="D58" s="5">
        <f t="shared" si="6"/>
        <v>-673</v>
      </c>
      <c r="E58" s="5">
        <f t="shared" si="7"/>
        <v>86358</v>
      </c>
    </row>
    <row r="59" spans="1:5" ht="15" customHeight="1" x14ac:dyDescent="0.25">
      <c r="A59" s="8" t="s">
        <v>34</v>
      </c>
      <c r="B59" s="9">
        <v>44056</v>
      </c>
      <c r="C59" s="9">
        <v>37930</v>
      </c>
      <c r="D59" s="10">
        <f>SUM(D47:D58)</f>
        <v>6126</v>
      </c>
      <c r="E59" s="10">
        <f>E58</f>
        <v>86358</v>
      </c>
    </row>
    <row r="60" spans="1:5" ht="15" customHeight="1" x14ac:dyDescent="0.25">
      <c r="A60" s="2" t="s">
        <v>35</v>
      </c>
      <c r="B60" s="3">
        <v>4515</v>
      </c>
      <c r="C60" s="3">
        <v>3257</v>
      </c>
      <c r="D60" s="4">
        <f t="shared" ref="D60:D71" si="8">B60-C60</f>
        <v>1258</v>
      </c>
      <c r="E60" s="4">
        <f>E58+D60</f>
        <v>87616</v>
      </c>
    </row>
    <row r="61" spans="1:5" ht="15" customHeight="1" x14ac:dyDescent="0.25">
      <c r="A61" s="6" t="s">
        <v>9</v>
      </c>
      <c r="B61" s="7">
        <v>4133</v>
      </c>
      <c r="C61" s="7">
        <v>3783</v>
      </c>
      <c r="D61" s="5">
        <f t="shared" si="8"/>
        <v>350</v>
      </c>
      <c r="E61" s="5">
        <f t="shared" ref="E61:E71" si="9">E60+D61</f>
        <v>87966</v>
      </c>
    </row>
    <row r="62" spans="1:5" ht="15" customHeight="1" x14ac:dyDescent="0.25">
      <c r="A62" s="6" t="s">
        <v>10</v>
      </c>
      <c r="B62" s="7">
        <v>3779</v>
      </c>
      <c r="C62" s="7">
        <v>3376</v>
      </c>
      <c r="D62" s="5">
        <f t="shared" si="8"/>
        <v>403</v>
      </c>
      <c r="E62" s="5">
        <f t="shared" si="9"/>
        <v>88369</v>
      </c>
    </row>
    <row r="63" spans="1:5" ht="15" customHeight="1" x14ac:dyDescent="0.25">
      <c r="A63" s="6" t="s">
        <v>11</v>
      </c>
      <c r="B63" s="7">
        <v>4200</v>
      </c>
      <c r="C63" s="7">
        <v>2971</v>
      </c>
      <c r="D63" s="5">
        <f t="shared" si="8"/>
        <v>1229</v>
      </c>
      <c r="E63" s="5">
        <f t="shared" si="9"/>
        <v>89598</v>
      </c>
    </row>
    <row r="64" spans="1:5" ht="15" customHeight="1" x14ac:dyDescent="0.25">
      <c r="A64" s="6" t="s">
        <v>12</v>
      </c>
      <c r="B64" s="7">
        <v>3812</v>
      </c>
      <c r="C64" s="7">
        <v>3396</v>
      </c>
      <c r="D64" s="5">
        <f t="shared" si="8"/>
        <v>416</v>
      </c>
      <c r="E64" s="5">
        <f t="shared" si="9"/>
        <v>90014</v>
      </c>
    </row>
    <row r="65" spans="1:5" ht="15" customHeight="1" x14ac:dyDescent="0.25">
      <c r="A65" s="6" t="s">
        <v>13</v>
      </c>
      <c r="B65" s="7">
        <v>5305</v>
      </c>
      <c r="C65" s="7">
        <v>3203</v>
      </c>
      <c r="D65" s="5">
        <f t="shared" si="8"/>
        <v>2102</v>
      </c>
      <c r="E65" s="5">
        <f t="shared" si="9"/>
        <v>92116</v>
      </c>
    </row>
    <row r="66" spans="1:5" ht="15" customHeight="1" x14ac:dyDescent="0.25">
      <c r="A66" s="6" t="s">
        <v>14</v>
      </c>
      <c r="B66" s="7">
        <v>4314</v>
      </c>
      <c r="C66" s="7">
        <v>3798</v>
      </c>
      <c r="D66" s="5">
        <f t="shared" si="8"/>
        <v>516</v>
      </c>
      <c r="E66" s="5">
        <f t="shared" si="9"/>
        <v>92632</v>
      </c>
    </row>
    <row r="67" spans="1:5" ht="15" customHeight="1" x14ac:dyDescent="0.25">
      <c r="A67" s="6" t="s">
        <v>15</v>
      </c>
      <c r="B67" s="7">
        <v>4930</v>
      </c>
      <c r="C67" s="7">
        <v>3391</v>
      </c>
      <c r="D67" s="5">
        <f t="shared" si="8"/>
        <v>1539</v>
      </c>
      <c r="E67" s="5">
        <f t="shared" si="9"/>
        <v>94171</v>
      </c>
    </row>
    <row r="68" spans="1:5" ht="15" customHeight="1" x14ac:dyDescent="0.25">
      <c r="A68" s="6" t="s">
        <v>16</v>
      </c>
      <c r="B68" s="7">
        <v>4678</v>
      </c>
      <c r="C68" s="7">
        <v>3377</v>
      </c>
      <c r="D68" s="5">
        <f t="shared" si="8"/>
        <v>1301</v>
      </c>
      <c r="E68" s="5">
        <f t="shared" si="9"/>
        <v>95472</v>
      </c>
    </row>
    <row r="69" spans="1:5" ht="13.5" customHeight="1" x14ac:dyDescent="0.25">
      <c r="A69" s="6" t="s">
        <v>17</v>
      </c>
      <c r="B69" s="7">
        <v>4253</v>
      </c>
      <c r="C69" s="7">
        <v>3750</v>
      </c>
      <c r="D69" s="5">
        <f t="shared" si="8"/>
        <v>503</v>
      </c>
      <c r="E69" s="5">
        <f t="shared" si="9"/>
        <v>95975</v>
      </c>
    </row>
    <row r="70" spans="1:5" ht="15" customHeight="1" x14ac:dyDescent="0.25">
      <c r="A70" s="6" t="s">
        <v>18</v>
      </c>
      <c r="B70" s="7">
        <v>3480</v>
      </c>
      <c r="C70" s="7">
        <v>3159</v>
      </c>
      <c r="D70" s="5">
        <f t="shared" si="8"/>
        <v>321</v>
      </c>
      <c r="E70" s="5">
        <f t="shared" si="9"/>
        <v>96296</v>
      </c>
    </row>
    <row r="71" spans="1:5" ht="15" customHeight="1" x14ac:dyDescent="0.25">
      <c r="A71" s="6" t="s">
        <v>19</v>
      </c>
      <c r="B71" s="7">
        <v>2923</v>
      </c>
      <c r="C71" s="7">
        <v>3849</v>
      </c>
      <c r="D71" s="5">
        <f t="shared" si="8"/>
        <v>-926</v>
      </c>
      <c r="E71" s="5">
        <f t="shared" si="9"/>
        <v>95370</v>
      </c>
    </row>
    <row r="72" spans="1:5" ht="15" customHeight="1" x14ac:dyDescent="0.25">
      <c r="A72" s="8" t="s">
        <v>38</v>
      </c>
      <c r="B72" s="9">
        <v>50322</v>
      </c>
      <c r="C72" s="9">
        <v>41310</v>
      </c>
      <c r="D72" s="10">
        <f>SUM(D60:D71)</f>
        <v>9012</v>
      </c>
      <c r="E72" s="10">
        <f>E71</f>
        <v>95370</v>
      </c>
    </row>
    <row r="73" spans="1:5" ht="12.75" customHeight="1" x14ac:dyDescent="0.25">
      <c r="A73" s="2" t="s">
        <v>39</v>
      </c>
      <c r="B73" s="3">
        <v>4561</v>
      </c>
      <c r="C73" s="3">
        <v>3899</v>
      </c>
      <c r="D73" s="4">
        <f t="shared" ref="D73:D84" si="10">B73-C73</f>
        <v>662</v>
      </c>
      <c r="E73" s="4">
        <f>E71+D73</f>
        <v>96032</v>
      </c>
    </row>
    <row r="74" spans="1:5" ht="15" customHeight="1" x14ac:dyDescent="0.25">
      <c r="A74" s="6" t="s">
        <v>9</v>
      </c>
      <c r="B74" s="7">
        <v>4802</v>
      </c>
      <c r="C74" s="7">
        <v>4000</v>
      </c>
      <c r="D74" s="5">
        <f t="shared" si="10"/>
        <v>802</v>
      </c>
      <c r="E74" s="5">
        <f t="shared" ref="E74:E84" si="11">E73+D74</f>
        <v>96834</v>
      </c>
    </row>
    <row r="75" spans="1:5" ht="15" customHeight="1" x14ac:dyDescent="0.25">
      <c r="A75" s="6" t="s">
        <v>10</v>
      </c>
      <c r="B75" s="7">
        <v>4199</v>
      </c>
      <c r="C75" s="7">
        <v>3819</v>
      </c>
      <c r="D75" s="5">
        <f t="shared" si="10"/>
        <v>380</v>
      </c>
      <c r="E75" s="5">
        <f t="shared" si="11"/>
        <v>97214</v>
      </c>
    </row>
    <row r="76" spans="1:5" ht="15" customHeight="1" x14ac:dyDescent="0.25">
      <c r="A76" s="6" t="s">
        <v>11</v>
      </c>
      <c r="B76" s="7">
        <v>4357</v>
      </c>
      <c r="C76" s="7">
        <v>3331</v>
      </c>
      <c r="D76" s="5">
        <f t="shared" si="10"/>
        <v>1026</v>
      </c>
      <c r="E76" s="5">
        <f t="shared" si="11"/>
        <v>98240</v>
      </c>
    </row>
    <row r="77" spans="1:5" ht="15" customHeight="1" x14ac:dyDescent="0.25">
      <c r="A77" s="6" t="s">
        <v>12</v>
      </c>
      <c r="B77" s="7">
        <v>4125</v>
      </c>
      <c r="C77" s="7">
        <v>3946</v>
      </c>
      <c r="D77" s="5">
        <f t="shared" si="10"/>
        <v>179</v>
      </c>
      <c r="E77" s="5">
        <f t="shared" si="11"/>
        <v>98419</v>
      </c>
    </row>
    <row r="78" spans="1:5" ht="15" hidden="1" customHeight="1" x14ac:dyDescent="0.25">
      <c r="A78" s="6" t="s">
        <v>13</v>
      </c>
      <c r="B78" s="7">
        <v>0</v>
      </c>
      <c r="C78" s="7">
        <v>0</v>
      </c>
      <c r="D78" s="5">
        <f t="shared" si="10"/>
        <v>0</v>
      </c>
      <c r="E78" s="5">
        <f t="shared" si="11"/>
        <v>98419</v>
      </c>
    </row>
    <row r="79" spans="1:5" ht="15" hidden="1" customHeight="1" x14ac:dyDescent="0.25">
      <c r="A79" s="6" t="s">
        <v>14</v>
      </c>
      <c r="B79" s="7">
        <v>0</v>
      </c>
      <c r="C79" s="7">
        <v>0</v>
      </c>
      <c r="D79" s="5">
        <f t="shared" si="10"/>
        <v>0</v>
      </c>
      <c r="E79" s="5">
        <f t="shared" si="11"/>
        <v>98419</v>
      </c>
    </row>
    <row r="80" spans="1:5" ht="15" hidden="1" customHeight="1" x14ac:dyDescent="0.25">
      <c r="A80" s="6" t="s">
        <v>15</v>
      </c>
      <c r="B80" s="7">
        <v>0</v>
      </c>
      <c r="C80" s="7">
        <v>0</v>
      </c>
      <c r="D80" s="5">
        <f t="shared" si="10"/>
        <v>0</v>
      </c>
      <c r="E80" s="5">
        <f t="shared" si="11"/>
        <v>98419</v>
      </c>
    </row>
    <row r="81" spans="1:5" ht="15" hidden="1" customHeight="1" x14ac:dyDescent="0.25">
      <c r="A81" s="6" t="s">
        <v>16</v>
      </c>
      <c r="B81" s="7">
        <v>0</v>
      </c>
      <c r="C81" s="7">
        <v>0</v>
      </c>
      <c r="D81" s="5">
        <f t="shared" si="10"/>
        <v>0</v>
      </c>
      <c r="E81" s="5">
        <f t="shared" si="11"/>
        <v>98419</v>
      </c>
    </row>
    <row r="82" spans="1:5" ht="13.5" hidden="1" customHeight="1" x14ac:dyDescent="0.25">
      <c r="A82" s="6" t="s">
        <v>17</v>
      </c>
      <c r="B82" s="7">
        <v>0</v>
      </c>
      <c r="C82" s="7">
        <v>0</v>
      </c>
      <c r="D82" s="5">
        <f t="shared" si="10"/>
        <v>0</v>
      </c>
      <c r="E82" s="5">
        <f t="shared" si="11"/>
        <v>98419</v>
      </c>
    </row>
    <row r="83" spans="1:5" ht="15" hidden="1" customHeight="1" x14ac:dyDescent="0.25">
      <c r="A83" s="6" t="s">
        <v>18</v>
      </c>
      <c r="B83" s="7">
        <v>0</v>
      </c>
      <c r="C83" s="7">
        <v>0</v>
      </c>
      <c r="D83" s="5">
        <f t="shared" si="10"/>
        <v>0</v>
      </c>
      <c r="E83" s="5">
        <f t="shared" si="11"/>
        <v>98419</v>
      </c>
    </row>
    <row r="84" spans="1:5" ht="15" hidden="1" customHeight="1" x14ac:dyDescent="0.25">
      <c r="A84" s="6" t="s">
        <v>36</v>
      </c>
      <c r="B84" s="7">
        <v>0</v>
      </c>
      <c r="C84" s="7">
        <v>0</v>
      </c>
      <c r="D84" s="5">
        <f t="shared" si="10"/>
        <v>0</v>
      </c>
      <c r="E84" s="5">
        <f t="shared" si="11"/>
        <v>98419</v>
      </c>
    </row>
    <row r="85" spans="1:5" ht="15" customHeight="1" x14ac:dyDescent="0.25">
      <c r="A85" s="8" t="s">
        <v>37</v>
      </c>
      <c r="B85" s="9">
        <v>22044</v>
      </c>
      <c r="C85" s="9">
        <v>18995</v>
      </c>
      <c r="D85" s="10">
        <f>SUM(D73:D84)</f>
        <v>3049</v>
      </c>
      <c r="E85" s="10">
        <f>E84</f>
        <v>98419</v>
      </c>
    </row>
    <row r="86" spans="1:5" x14ac:dyDescent="0.25">
      <c r="A86" s="11" t="s">
        <v>26</v>
      </c>
    </row>
    <row r="87" spans="1:5" x14ac:dyDescent="0.25">
      <c r="A87" s="12" t="s">
        <v>27</v>
      </c>
    </row>
    <row r="88" spans="1:5" ht="24.75" customHeight="1" x14ac:dyDescent="0.25">
      <c r="A88" s="18" t="s">
        <v>40</v>
      </c>
      <c r="B88" s="18"/>
      <c r="C88" s="18"/>
      <c r="D88" s="18"/>
      <c r="E88" s="18"/>
    </row>
    <row r="90" spans="1:5" x14ac:dyDescent="0.25">
      <c r="E90" s="13"/>
    </row>
    <row r="91" spans="1:5" x14ac:dyDescent="0.25">
      <c r="E91" s="14"/>
    </row>
  </sheetData>
  <mergeCells count="9">
    <mergeCell ref="A88:E88"/>
    <mergeCell ref="A1:E1"/>
    <mergeCell ref="A2:E2"/>
    <mergeCell ref="A4:E4"/>
    <mergeCell ref="A6:A7"/>
    <mergeCell ref="B6:B7"/>
    <mergeCell ref="C6:C7"/>
    <mergeCell ref="D6:D7"/>
    <mergeCell ref="E6:E7"/>
  </mergeCells>
  <printOptions horizontalCentered="1"/>
  <pageMargins left="0.78749999999999998" right="0.78749999999999998" top="0.98402777777777795" bottom="0.98402777777777795" header="0.51180555555555496" footer="0.51180555555555496"/>
  <pageSetup paperSize="9" scale="87" firstPageNumber="0"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91"/>
  <sheetViews>
    <sheetView showGridLines="0" tabSelected="1" zoomScaleNormal="100" workbookViewId="0">
      <pane ySplit="7" topLeftCell="A68" activePane="bottomLeft" state="frozen"/>
      <selection pane="bottomLeft" activeCell="C90" sqref="C90"/>
    </sheetView>
  </sheetViews>
  <sheetFormatPr defaultColWidth="8.6640625" defaultRowHeight="13.2" x14ac:dyDescent="0.25"/>
  <cols>
    <col min="1" max="1" width="18.6640625" customWidth="1"/>
    <col min="2" max="3" width="15.6640625" customWidth="1"/>
    <col min="4" max="5" width="18.6640625" customWidth="1"/>
  </cols>
  <sheetData>
    <row r="1" spans="1:5" ht="36" customHeight="1" x14ac:dyDescent="0.25">
      <c r="A1" s="19" t="s">
        <v>0</v>
      </c>
      <c r="B1" s="19"/>
      <c r="C1" s="19"/>
      <c r="D1" s="19"/>
      <c r="E1" s="19"/>
    </row>
    <row r="2" spans="1:5" ht="13.8" x14ac:dyDescent="0.25">
      <c r="A2" s="20" t="s">
        <v>1</v>
      </c>
      <c r="B2" s="20"/>
      <c r="C2" s="20"/>
      <c r="D2" s="20"/>
      <c r="E2" s="20"/>
    </row>
    <row r="3" spans="1:5" ht="6" customHeight="1" x14ac:dyDescent="0.25">
      <c r="A3" s="1"/>
      <c r="B3" s="1"/>
      <c r="C3" s="1"/>
      <c r="D3" s="1"/>
      <c r="E3" s="1"/>
    </row>
    <row r="4" spans="1:5" ht="14.25" customHeight="1" x14ac:dyDescent="0.25">
      <c r="A4" s="21" t="s">
        <v>33</v>
      </c>
      <c r="B4" s="21"/>
      <c r="C4" s="21"/>
      <c r="D4" s="21"/>
      <c r="E4" s="21"/>
    </row>
    <row r="5" spans="1:5" ht="12" customHeight="1" x14ac:dyDescent="0.25">
      <c r="A5" s="1"/>
      <c r="B5" s="1"/>
      <c r="C5" s="1"/>
      <c r="D5" s="1"/>
      <c r="E5" s="1"/>
    </row>
    <row r="6" spans="1:5" ht="15" customHeight="1" x14ac:dyDescent="0.25">
      <c r="A6" s="22" t="s">
        <v>3</v>
      </c>
      <c r="B6" s="23" t="s">
        <v>4</v>
      </c>
      <c r="C6" s="22" t="s">
        <v>5</v>
      </c>
      <c r="D6" s="24" t="s">
        <v>6</v>
      </c>
      <c r="E6" s="24" t="s">
        <v>7</v>
      </c>
    </row>
    <row r="7" spans="1:5" ht="15" customHeight="1" x14ac:dyDescent="0.25">
      <c r="A7" s="22"/>
      <c r="B7" s="23"/>
      <c r="C7" s="22"/>
      <c r="D7" s="24"/>
      <c r="E7" s="24"/>
    </row>
    <row r="8" spans="1:5" ht="15" customHeight="1" x14ac:dyDescent="0.25">
      <c r="A8" s="2" t="s">
        <v>8</v>
      </c>
      <c r="B8" s="3">
        <v>6189</v>
      </c>
      <c r="C8" s="3">
        <v>5895</v>
      </c>
      <c r="D8" s="4">
        <f t="shared" ref="D8:D19" si="0">B8-C8</f>
        <v>294</v>
      </c>
      <c r="E8" s="5">
        <v>198782</v>
      </c>
    </row>
    <row r="9" spans="1:5" ht="15" customHeight="1" x14ac:dyDescent="0.25">
      <c r="A9" s="6" t="s">
        <v>9</v>
      </c>
      <c r="B9" s="7">
        <v>7131</v>
      </c>
      <c r="C9" s="7">
        <v>5529</v>
      </c>
      <c r="D9" s="5">
        <f t="shared" si="0"/>
        <v>1602</v>
      </c>
      <c r="E9" s="5">
        <f t="shared" ref="E9:E19" si="1">E8+D9</f>
        <v>200384</v>
      </c>
    </row>
    <row r="10" spans="1:5" ht="15" customHeight="1" x14ac:dyDescent="0.25">
      <c r="A10" s="6" t="s">
        <v>10</v>
      </c>
      <c r="B10" s="7">
        <v>6290</v>
      </c>
      <c r="C10" s="7">
        <v>6535</v>
      </c>
      <c r="D10" s="5">
        <f t="shared" si="0"/>
        <v>-245</v>
      </c>
      <c r="E10" s="5">
        <f t="shared" si="1"/>
        <v>200139</v>
      </c>
    </row>
    <row r="11" spans="1:5" ht="15" customHeight="1" x14ac:dyDescent="0.25">
      <c r="A11" s="6" t="s">
        <v>11</v>
      </c>
      <c r="B11" s="7">
        <v>3182</v>
      </c>
      <c r="C11" s="7">
        <v>6315</v>
      </c>
      <c r="D11" s="5">
        <f t="shared" si="0"/>
        <v>-3133</v>
      </c>
      <c r="E11" s="5">
        <f t="shared" si="1"/>
        <v>197006</v>
      </c>
    </row>
    <row r="12" spans="1:5" ht="15" customHeight="1" x14ac:dyDescent="0.25">
      <c r="A12" s="6" t="s">
        <v>12</v>
      </c>
      <c r="B12" s="7">
        <v>4110</v>
      </c>
      <c r="C12" s="7">
        <v>5708</v>
      </c>
      <c r="D12" s="5">
        <f t="shared" si="0"/>
        <v>-1598</v>
      </c>
      <c r="E12" s="5">
        <f t="shared" si="1"/>
        <v>195408</v>
      </c>
    </row>
    <row r="13" spans="1:5" ht="15" customHeight="1" x14ac:dyDescent="0.25">
      <c r="A13" s="6" t="s">
        <v>13</v>
      </c>
      <c r="B13" s="7">
        <v>5440</v>
      </c>
      <c r="C13" s="7">
        <v>4408</v>
      </c>
      <c r="D13" s="5">
        <f t="shared" si="0"/>
        <v>1032</v>
      </c>
      <c r="E13" s="5">
        <f t="shared" si="1"/>
        <v>196440</v>
      </c>
    </row>
    <row r="14" spans="1:5" ht="15" customHeight="1" x14ac:dyDescent="0.25">
      <c r="A14" s="6" t="s">
        <v>14</v>
      </c>
      <c r="B14" s="7">
        <v>6437</v>
      </c>
      <c r="C14" s="7">
        <v>4848</v>
      </c>
      <c r="D14" s="5">
        <f t="shared" si="0"/>
        <v>1589</v>
      </c>
      <c r="E14" s="5">
        <f t="shared" si="1"/>
        <v>198029</v>
      </c>
    </row>
    <row r="15" spans="1:5" ht="15" customHeight="1" x14ac:dyDescent="0.25">
      <c r="A15" s="6" t="s">
        <v>15</v>
      </c>
      <c r="B15" s="7">
        <v>6894</v>
      </c>
      <c r="C15" s="7">
        <v>4763</v>
      </c>
      <c r="D15" s="5">
        <f t="shared" si="0"/>
        <v>2131</v>
      </c>
      <c r="E15" s="5">
        <f t="shared" si="1"/>
        <v>200160</v>
      </c>
    </row>
    <row r="16" spans="1:5" ht="15" customHeight="1" x14ac:dyDescent="0.25">
      <c r="A16" s="6" t="s">
        <v>16</v>
      </c>
      <c r="B16" s="7">
        <v>7728</v>
      </c>
      <c r="C16" s="7">
        <v>5687</v>
      </c>
      <c r="D16" s="5">
        <f t="shared" si="0"/>
        <v>2041</v>
      </c>
      <c r="E16" s="5">
        <f t="shared" si="1"/>
        <v>202201</v>
      </c>
    </row>
    <row r="17" spans="1:5" ht="15" customHeight="1" x14ac:dyDescent="0.25">
      <c r="A17" s="6" t="s">
        <v>17</v>
      </c>
      <c r="B17" s="7">
        <v>7590</v>
      </c>
      <c r="C17" s="7">
        <v>6160</v>
      </c>
      <c r="D17" s="5">
        <f t="shared" si="0"/>
        <v>1430</v>
      </c>
      <c r="E17" s="5">
        <f t="shared" si="1"/>
        <v>203631</v>
      </c>
    </row>
    <row r="18" spans="1:5" ht="15" customHeight="1" x14ac:dyDescent="0.25">
      <c r="A18" s="6" t="s">
        <v>18</v>
      </c>
      <c r="B18" s="7">
        <v>7287</v>
      </c>
      <c r="C18" s="7">
        <v>6365</v>
      </c>
      <c r="D18" s="5">
        <f t="shared" si="0"/>
        <v>922</v>
      </c>
      <c r="E18" s="5">
        <f t="shared" si="1"/>
        <v>204553</v>
      </c>
    </row>
    <row r="19" spans="1:5" ht="15" customHeight="1" x14ac:dyDescent="0.25">
      <c r="A19" s="6" t="s">
        <v>19</v>
      </c>
      <c r="B19" s="7">
        <v>5827</v>
      </c>
      <c r="C19" s="7">
        <v>6375</v>
      </c>
      <c r="D19" s="5">
        <f t="shared" si="0"/>
        <v>-548</v>
      </c>
      <c r="E19" s="5">
        <f t="shared" si="1"/>
        <v>204005</v>
      </c>
    </row>
    <row r="20" spans="1:5" ht="15" customHeight="1" x14ac:dyDescent="0.25">
      <c r="A20" s="8" t="s">
        <v>20</v>
      </c>
      <c r="B20" s="9">
        <v>74105</v>
      </c>
      <c r="C20" s="9">
        <v>68588</v>
      </c>
      <c r="D20" s="9">
        <f>SUM(D8:D19)</f>
        <v>5517</v>
      </c>
      <c r="E20" s="10">
        <f>E19</f>
        <v>204005</v>
      </c>
    </row>
    <row r="21" spans="1:5" ht="15" customHeight="1" x14ac:dyDescent="0.25">
      <c r="A21" s="2" t="s">
        <v>21</v>
      </c>
      <c r="B21" s="3">
        <v>8367</v>
      </c>
      <c r="C21" s="3">
        <v>6585</v>
      </c>
      <c r="D21" s="4">
        <f t="shared" ref="D21:D32" si="2">B21-C21</f>
        <v>1782</v>
      </c>
      <c r="E21" s="4">
        <f>E19+D21</f>
        <v>205787</v>
      </c>
    </row>
    <row r="22" spans="1:5" ht="15" customHeight="1" x14ac:dyDescent="0.25">
      <c r="A22" s="6" t="s">
        <v>9</v>
      </c>
      <c r="B22" s="7">
        <v>9414</v>
      </c>
      <c r="C22" s="7">
        <v>6478</v>
      </c>
      <c r="D22" s="5">
        <f t="shared" si="2"/>
        <v>2936</v>
      </c>
      <c r="E22" s="5">
        <f t="shared" ref="E22:E32" si="3">E21+D22</f>
        <v>208723</v>
      </c>
    </row>
    <row r="23" spans="1:5" ht="15" customHeight="1" x14ac:dyDescent="0.25">
      <c r="A23" s="6" t="s">
        <v>10</v>
      </c>
      <c r="B23" s="7">
        <v>8278</v>
      </c>
      <c r="C23" s="7">
        <v>7059</v>
      </c>
      <c r="D23" s="5">
        <f t="shared" si="2"/>
        <v>1219</v>
      </c>
      <c r="E23" s="5">
        <f t="shared" si="3"/>
        <v>209942</v>
      </c>
    </row>
    <row r="24" spans="1:5" ht="15" customHeight="1" x14ac:dyDescent="0.25">
      <c r="A24" s="6" t="s">
        <v>11</v>
      </c>
      <c r="B24" s="7">
        <v>7763</v>
      </c>
      <c r="C24" s="7">
        <v>6514</v>
      </c>
      <c r="D24" s="5">
        <f t="shared" si="2"/>
        <v>1249</v>
      </c>
      <c r="E24" s="5">
        <f t="shared" si="3"/>
        <v>211191</v>
      </c>
    </row>
    <row r="25" spans="1:5" ht="15" customHeight="1" x14ac:dyDescent="0.25">
      <c r="A25" s="6" t="s">
        <v>12</v>
      </c>
      <c r="B25" s="7">
        <v>8517</v>
      </c>
      <c r="C25" s="7">
        <v>6697</v>
      </c>
      <c r="D25" s="5">
        <f t="shared" si="2"/>
        <v>1820</v>
      </c>
      <c r="E25" s="5">
        <f t="shared" si="3"/>
        <v>213011</v>
      </c>
    </row>
    <row r="26" spans="1:5" ht="15" customHeight="1" x14ac:dyDescent="0.25">
      <c r="A26" s="6" t="s">
        <v>13</v>
      </c>
      <c r="B26" s="7">
        <v>8890</v>
      </c>
      <c r="C26" s="7">
        <v>6710</v>
      </c>
      <c r="D26" s="5">
        <f t="shared" si="2"/>
        <v>2180</v>
      </c>
      <c r="E26" s="5">
        <f t="shared" si="3"/>
        <v>215191</v>
      </c>
    </row>
    <row r="27" spans="1:5" ht="15" customHeight="1" x14ac:dyDescent="0.25">
      <c r="A27" s="6" t="s">
        <v>14</v>
      </c>
      <c r="B27" s="7">
        <v>9126</v>
      </c>
      <c r="C27" s="7">
        <v>7312</v>
      </c>
      <c r="D27" s="5">
        <f t="shared" si="2"/>
        <v>1814</v>
      </c>
      <c r="E27" s="5">
        <f t="shared" si="3"/>
        <v>217005</v>
      </c>
    </row>
    <row r="28" spans="1:5" ht="15" customHeight="1" x14ac:dyDescent="0.25">
      <c r="A28" s="6" t="s">
        <v>15</v>
      </c>
      <c r="B28" s="7">
        <v>9689</v>
      </c>
      <c r="C28" s="7">
        <v>7882</v>
      </c>
      <c r="D28" s="5">
        <f t="shared" si="2"/>
        <v>1807</v>
      </c>
      <c r="E28" s="5">
        <f t="shared" si="3"/>
        <v>218812</v>
      </c>
    </row>
    <row r="29" spans="1:5" ht="15" customHeight="1" x14ac:dyDescent="0.25">
      <c r="A29" s="6" t="s">
        <v>16</v>
      </c>
      <c r="B29" s="17">
        <v>9938</v>
      </c>
      <c r="C29" s="7">
        <v>8012</v>
      </c>
      <c r="D29" s="5">
        <f t="shared" si="2"/>
        <v>1926</v>
      </c>
      <c r="E29" s="5">
        <f t="shared" si="3"/>
        <v>220738</v>
      </c>
    </row>
    <row r="30" spans="1:5" ht="15" customHeight="1" x14ac:dyDescent="0.25">
      <c r="A30" s="6" t="s">
        <v>17</v>
      </c>
      <c r="B30" s="7">
        <v>9619</v>
      </c>
      <c r="C30" s="7">
        <v>7723</v>
      </c>
      <c r="D30" s="5">
        <f t="shared" si="2"/>
        <v>1896</v>
      </c>
      <c r="E30" s="5">
        <f t="shared" si="3"/>
        <v>222634</v>
      </c>
    </row>
    <row r="31" spans="1:5" ht="15" customHeight="1" x14ac:dyDescent="0.25">
      <c r="A31" s="6" t="s">
        <v>18</v>
      </c>
      <c r="B31" s="7">
        <v>9262</v>
      </c>
      <c r="C31" s="7">
        <v>7978</v>
      </c>
      <c r="D31" s="5">
        <f t="shared" si="2"/>
        <v>1284</v>
      </c>
      <c r="E31" s="5">
        <f t="shared" si="3"/>
        <v>223918</v>
      </c>
    </row>
    <row r="32" spans="1:5" ht="15" customHeight="1" x14ac:dyDescent="0.25">
      <c r="A32" s="6" t="s">
        <v>19</v>
      </c>
      <c r="B32" s="7">
        <v>6834</v>
      </c>
      <c r="C32" s="7">
        <v>8688</v>
      </c>
      <c r="D32" s="5">
        <f t="shared" si="2"/>
        <v>-1854</v>
      </c>
      <c r="E32" s="5">
        <f t="shared" si="3"/>
        <v>222064</v>
      </c>
    </row>
    <row r="33" spans="1:5" ht="15" customHeight="1" x14ac:dyDescent="0.25">
      <c r="A33" s="8" t="s">
        <v>22</v>
      </c>
      <c r="B33" s="9">
        <v>105697</v>
      </c>
      <c r="C33" s="9">
        <v>87638</v>
      </c>
      <c r="D33" s="10">
        <f>SUM(D21:D32)</f>
        <v>18059</v>
      </c>
      <c r="E33" s="10">
        <f>E32</f>
        <v>222064</v>
      </c>
    </row>
    <row r="34" spans="1:5" ht="15" customHeight="1" x14ac:dyDescent="0.25">
      <c r="A34" s="2" t="s">
        <v>23</v>
      </c>
      <c r="B34" s="15">
        <v>10068</v>
      </c>
      <c r="C34" s="3">
        <v>8579</v>
      </c>
      <c r="D34" s="4">
        <f t="shared" ref="D34:D45" si="4">B34-C34</f>
        <v>1489</v>
      </c>
      <c r="E34" s="4">
        <f>E32+D34</f>
        <v>223553</v>
      </c>
    </row>
    <row r="35" spans="1:5" ht="15" customHeight="1" x14ac:dyDescent="0.25">
      <c r="A35" s="6" t="s">
        <v>9</v>
      </c>
      <c r="B35" s="7">
        <v>10640</v>
      </c>
      <c r="C35" s="7">
        <v>8225</v>
      </c>
      <c r="D35" s="5">
        <f t="shared" si="4"/>
        <v>2415</v>
      </c>
      <c r="E35" s="5">
        <f t="shared" ref="E35:E45" si="5">E34+D35</f>
        <v>225968</v>
      </c>
    </row>
    <row r="36" spans="1:5" ht="15" customHeight="1" x14ac:dyDescent="0.25">
      <c r="A36" s="6" t="s">
        <v>10</v>
      </c>
      <c r="B36" s="7">
        <v>10418</v>
      </c>
      <c r="C36" s="7">
        <v>10007</v>
      </c>
      <c r="D36" s="5">
        <f t="shared" si="4"/>
        <v>411</v>
      </c>
      <c r="E36" s="5">
        <f t="shared" si="5"/>
        <v>226379</v>
      </c>
    </row>
    <row r="37" spans="1:5" ht="15" customHeight="1" x14ac:dyDescent="0.25">
      <c r="A37" s="6" t="s">
        <v>11</v>
      </c>
      <c r="B37" s="7">
        <v>9177</v>
      </c>
      <c r="C37" s="7">
        <v>8538</v>
      </c>
      <c r="D37" s="5">
        <f t="shared" si="4"/>
        <v>639</v>
      </c>
      <c r="E37" s="5">
        <f t="shared" si="5"/>
        <v>227018</v>
      </c>
    </row>
    <row r="38" spans="1:5" ht="15" customHeight="1" x14ac:dyDescent="0.25">
      <c r="A38" s="6" t="s">
        <v>12</v>
      </c>
      <c r="B38" s="7">
        <v>10445</v>
      </c>
      <c r="C38" s="7">
        <v>8489</v>
      </c>
      <c r="D38" s="5">
        <f t="shared" si="4"/>
        <v>1956</v>
      </c>
      <c r="E38" s="5">
        <f t="shared" si="5"/>
        <v>228974</v>
      </c>
    </row>
    <row r="39" spans="1:5" ht="15" customHeight="1" x14ac:dyDescent="0.25">
      <c r="A39" s="6" t="s">
        <v>13</v>
      </c>
      <c r="B39" s="7">
        <v>10169</v>
      </c>
      <c r="C39" s="7">
        <v>8594</v>
      </c>
      <c r="D39" s="5">
        <f t="shared" si="4"/>
        <v>1575</v>
      </c>
      <c r="E39" s="5">
        <f t="shared" si="5"/>
        <v>230549</v>
      </c>
    </row>
    <row r="40" spans="1:5" ht="15" customHeight="1" x14ac:dyDescent="0.25">
      <c r="A40" s="6" t="s">
        <v>14</v>
      </c>
      <c r="B40" s="7">
        <v>10769</v>
      </c>
      <c r="C40" s="7">
        <v>8208</v>
      </c>
      <c r="D40" s="5">
        <f t="shared" si="4"/>
        <v>2561</v>
      </c>
      <c r="E40" s="5">
        <f t="shared" si="5"/>
        <v>233110</v>
      </c>
    </row>
    <row r="41" spans="1:5" ht="15" customHeight="1" x14ac:dyDescent="0.25">
      <c r="A41" s="6" t="s">
        <v>15</v>
      </c>
      <c r="B41" s="7">
        <v>11506</v>
      </c>
      <c r="C41" s="7">
        <v>9186</v>
      </c>
      <c r="D41" s="5">
        <f t="shared" si="4"/>
        <v>2320</v>
      </c>
      <c r="E41" s="5">
        <f t="shared" si="5"/>
        <v>235430</v>
      </c>
    </row>
    <row r="42" spans="1:5" ht="15" customHeight="1" x14ac:dyDescent="0.25">
      <c r="A42" s="6" t="s">
        <v>16</v>
      </c>
      <c r="B42" s="7">
        <v>10729</v>
      </c>
      <c r="C42" s="7">
        <v>8694</v>
      </c>
      <c r="D42" s="5">
        <f t="shared" si="4"/>
        <v>2035</v>
      </c>
      <c r="E42" s="5">
        <f t="shared" si="5"/>
        <v>237465</v>
      </c>
    </row>
    <row r="43" spans="1:5" ht="15" customHeight="1" x14ac:dyDescent="0.25">
      <c r="A43" s="6" t="s">
        <v>17</v>
      </c>
      <c r="B43" s="7">
        <v>9534</v>
      </c>
      <c r="C43" s="7">
        <v>8458</v>
      </c>
      <c r="D43" s="5">
        <f t="shared" si="4"/>
        <v>1076</v>
      </c>
      <c r="E43" s="5">
        <f t="shared" si="5"/>
        <v>238541</v>
      </c>
    </row>
    <row r="44" spans="1:5" ht="15" customHeight="1" x14ac:dyDescent="0.25">
      <c r="A44" s="6" t="s">
        <v>18</v>
      </c>
      <c r="B44" s="7">
        <v>9456</v>
      </c>
      <c r="C44" s="7">
        <v>8709</v>
      </c>
      <c r="D44" s="5">
        <f t="shared" si="4"/>
        <v>747</v>
      </c>
      <c r="E44" s="5">
        <f t="shared" si="5"/>
        <v>239288</v>
      </c>
    </row>
    <row r="45" spans="1:5" ht="15" customHeight="1" x14ac:dyDescent="0.25">
      <c r="A45" s="6" t="s">
        <v>19</v>
      </c>
      <c r="B45" s="7">
        <v>6768</v>
      </c>
      <c r="C45" s="7">
        <v>9389</v>
      </c>
      <c r="D45" s="5">
        <f t="shared" si="4"/>
        <v>-2621</v>
      </c>
      <c r="E45" s="5">
        <f t="shared" si="5"/>
        <v>236667</v>
      </c>
    </row>
    <row r="46" spans="1:5" ht="15" customHeight="1" x14ac:dyDescent="0.25">
      <c r="A46" s="8" t="s">
        <v>24</v>
      </c>
      <c r="B46" s="9">
        <v>119679</v>
      </c>
      <c r="C46" s="9">
        <v>105076</v>
      </c>
      <c r="D46" s="10">
        <f>SUM(D34:D45)</f>
        <v>14603</v>
      </c>
      <c r="E46" s="10">
        <f>E45</f>
        <v>236667</v>
      </c>
    </row>
    <row r="47" spans="1:5" ht="15" customHeight="1" x14ac:dyDescent="0.25">
      <c r="A47" s="2" t="s">
        <v>25</v>
      </c>
      <c r="B47" s="3">
        <v>10076</v>
      </c>
      <c r="C47" s="3">
        <v>8888</v>
      </c>
      <c r="D47" s="4">
        <f t="shared" ref="D47:D58" si="6">B47-C47</f>
        <v>1188</v>
      </c>
      <c r="E47" s="4">
        <f>E45+D47</f>
        <v>237855</v>
      </c>
    </row>
    <row r="48" spans="1:5" ht="15" customHeight="1" x14ac:dyDescent="0.25">
      <c r="A48" s="6" t="s">
        <v>9</v>
      </c>
      <c r="B48" s="7">
        <v>10732</v>
      </c>
      <c r="C48" s="7">
        <v>8720</v>
      </c>
      <c r="D48" s="5">
        <f t="shared" si="6"/>
        <v>2012</v>
      </c>
      <c r="E48" s="5">
        <f t="shared" ref="E48:E58" si="7">E47+D48</f>
        <v>239867</v>
      </c>
    </row>
    <row r="49" spans="1:5" ht="15" customHeight="1" x14ac:dyDescent="0.25">
      <c r="A49" s="6" t="s">
        <v>10</v>
      </c>
      <c r="B49" s="7">
        <v>11724</v>
      </c>
      <c r="C49" s="7">
        <v>9878</v>
      </c>
      <c r="D49" s="5">
        <f t="shared" si="6"/>
        <v>1846</v>
      </c>
      <c r="E49" s="5">
        <f t="shared" si="7"/>
        <v>241713</v>
      </c>
    </row>
    <row r="50" spans="1:5" ht="15" customHeight="1" x14ac:dyDescent="0.25">
      <c r="A50" s="6" t="s">
        <v>11</v>
      </c>
      <c r="B50" s="7">
        <v>9458</v>
      </c>
      <c r="C50" s="7">
        <v>8537</v>
      </c>
      <c r="D50" s="5">
        <f t="shared" si="6"/>
        <v>921</v>
      </c>
      <c r="E50" s="5">
        <f t="shared" si="7"/>
        <v>242634</v>
      </c>
    </row>
    <row r="51" spans="1:5" ht="15" customHeight="1" x14ac:dyDescent="0.25">
      <c r="A51" s="6" t="s">
        <v>12</v>
      </c>
      <c r="B51" s="7">
        <v>10870</v>
      </c>
      <c r="C51" s="7">
        <v>9719</v>
      </c>
      <c r="D51" s="5">
        <f t="shared" si="6"/>
        <v>1151</v>
      </c>
      <c r="E51" s="5">
        <f t="shared" si="7"/>
        <v>243785</v>
      </c>
    </row>
    <row r="52" spans="1:5" ht="17.25" customHeight="1" x14ac:dyDescent="0.25">
      <c r="A52" s="6" t="s">
        <v>13</v>
      </c>
      <c r="B52" s="7">
        <v>11341</v>
      </c>
      <c r="C52" s="7">
        <v>9749</v>
      </c>
      <c r="D52" s="5">
        <f t="shared" si="6"/>
        <v>1592</v>
      </c>
      <c r="E52" s="5">
        <f t="shared" si="7"/>
        <v>245377</v>
      </c>
    </row>
    <row r="53" spans="1:5" ht="15" customHeight="1" x14ac:dyDescent="0.25">
      <c r="A53" s="6" t="s">
        <v>14</v>
      </c>
      <c r="B53" s="7">
        <v>10490</v>
      </c>
      <c r="C53" s="7">
        <v>9360</v>
      </c>
      <c r="D53" s="5">
        <f t="shared" si="6"/>
        <v>1130</v>
      </c>
      <c r="E53" s="5">
        <f t="shared" si="7"/>
        <v>246507</v>
      </c>
    </row>
    <row r="54" spans="1:5" ht="15" customHeight="1" x14ac:dyDescent="0.25">
      <c r="A54" s="6" t="s">
        <v>15</v>
      </c>
      <c r="B54" s="7">
        <v>12229</v>
      </c>
      <c r="C54" s="7">
        <v>9857</v>
      </c>
      <c r="D54" s="5">
        <f t="shared" si="6"/>
        <v>2372</v>
      </c>
      <c r="E54" s="5">
        <f t="shared" si="7"/>
        <v>248879</v>
      </c>
    </row>
    <row r="55" spans="1:5" ht="15" customHeight="1" x14ac:dyDescent="0.25">
      <c r="A55" s="6" t="s">
        <v>16</v>
      </c>
      <c r="B55" s="7">
        <v>10471</v>
      </c>
      <c r="C55" s="7">
        <v>9183</v>
      </c>
      <c r="D55" s="5">
        <f t="shared" si="6"/>
        <v>1288</v>
      </c>
      <c r="E55" s="5">
        <f t="shared" si="7"/>
        <v>250167</v>
      </c>
    </row>
    <row r="56" spans="1:5" ht="15" customHeight="1" x14ac:dyDescent="0.25">
      <c r="A56" s="6" t="s">
        <v>17</v>
      </c>
      <c r="B56" s="7">
        <v>10986</v>
      </c>
      <c r="C56" s="7">
        <v>9618</v>
      </c>
      <c r="D56" s="5">
        <f t="shared" si="6"/>
        <v>1368</v>
      </c>
      <c r="E56" s="5">
        <f t="shared" si="7"/>
        <v>251535</v>
      </c>
    </row>
    <row r="57" spans="1:5" ht="15" customHeight="1" x14ac:dyDescent="0.25">
      <c r="A57" s="6" t="s">
        <v>18</v>
      </c>
      <c r="B57" s="7">
        <v>9658</v>
      </c>
      <c r="C57" s="7">
        <v>9244</v>
      </c>
      <c r="D57" s="5">
        <f t="shared" si="6"/>
        <v>414</v>
      </c>
      <c r="E57" s="5">
        <f t="shared" si="7"/>
        <v>251949</v>
      </c>
    </row>
    <row r="58" spans="1:5" ht="15" customHeight="1" x14ac:dyDescent="0.25">
      <c r="A58" s="6" t="s">
        <v>19</v>
      </c>
      <c r="B58" s="7">
        <v>7587</v>
      </c>
      <c r="C58" s="7">
        <v>9691</v>
      </c>
      <c r="D58" s="5">
        <f t="shared" si="6"/>
        <v>-2104</v>
      </c>
      <c r="E58" s="5">
        <f t="shared" si="7"/>
        <v>249845</v>
      </c>
    </row>
    <row r="59" spans="1:5" ht="15" customHeight="1" x14ac:dyDescent="0.25">
      <c r="A59" s="8" t="s">
        <v>34</v>
      </c>
      <c r="B59" s="9">
        <v>125622</v>
      </c>
      <c r="C59" s="9">
        <v>112444</v>
      </c>
      <c r="D59" s="10">
        <f>SUM(D47:D58)</f>
        <v>13178</v>
      </c>
      <c r="E59" s="10">
        <f>E58</f>
        <v>249845</v>
      </c>
    </row>
    <row r="60" spans="1:5" ht="15" customHeight="1" x14ac:dyDescent="0.25">
      <c r="A60" s="2" t="s">
        <v>35</v>
      </c>
      <c r="B60" s="3">
        <v>11562</v>
      </c>
      <c r="C60" s="3">
        <v>10070</v>
      </c>
      <c r="D60" s="4">
        <f t="shared" ref="D60:D71" si="8">B60-C60</f>
        <v>1492</v>
      </c>
      <c r="E60" s="4">
        <f>E58+D60</f>
        <v>251337</v>
      </c>
    </row>
    <row r="61" spans="1:5" ht="15" customHeight="1" x14ac:dyDescent="0.25">
      <c r="A61" s="6" t="s">
        <v>9</v>
      </c>
      <c r="B61" s="7">
        <v>12509</v>
      </c>
      <c r="C61" s="7">
        <v>10218</v>
      </c>
      <c r="D61" s="5">
        <f t="shared" si="8"/>
        <v>2291</v>
      </c>
      <c r="E61" s="5">
        <f t="shared" ref="E61:E71" si="9">E60+D61</f>
        <v>253628</v>
      </c>
    </row>
    <row r="62" spans="1:5" ht="15" customHeight="1" x14ac:dyDescent="0.25">
      <c r="A62" s="6" t="s">
        <v>10</v>
      </c>
      <c r="B62" s="7">
        <v>11536</v>
      </c>
      <c r="C62" s="7">
        <v>10517</v>
      </c>
      <c r="D62" s="5">
        <f t="shared" si="8"/>
        <v>1019</v>
      </c>
      <c r="E62" s="5">
        <f t="shared" si="9"/>
        <v>254647</v>
      </c>
    </row>
    <row r="63" spans="1:5" ht="15" customHeight="1" x14ac:dyDescent="0.25">
      <c r="A63" s="6" t="s">
        <v>11</v>
      </c>
      <c r="B63" s="7">
        <v>11982</v>
      </c>
      <c r="C63" s="7">
        <v>10534</v>
      </c>
      <c r="D63" s="5">
        <f t="shared" si="8"/>
        <v>1448</v>
      </c>
      <c r="E63" s="5">
        <f t="shared" si="9"/>
        <v>256095</v>
      </c>
    </row>
    <row r="64" spans="1:5" ht="15" customHeight="1" x14ac:dyDescent="0.25">
      <c r="A64" s="6" t="s">
        <v>12</v>
      </c>
      <c r="B64" s="7">
        <v>11379</v>
      </c>
      <c r="C64" s="7">
        <v>10796</v>
      </c>
      <c r="D64" s="5">
        <f t="shared" si="8"/>
        <v>583</v>
      </c>
      <c r="E64" s="5">
        <f t="shared" si="9"/>
        <v>256678</v>
      </c>
    </row>
    <row r="65" spans="1:5" ht="17.25" customHeight="1" x14ac:dyDescent="0.25">
      <c r="A65" s="6" t="s">
        <v>13</v>
      </c>
      <c r="B65" s="7">
        <v>11461</v>
      </c>
      <c r="C65" s="7">
        <v>10690</v>
      </c>
      <c r="D65" s="5">
        <f t="shared" si="8"/>
        <v>771</v>
      </c>
      <c r="E65" s="5">
        <f t="shared" si="9"/>
        <v>257449</v>
      </c>
    </row>
    <row r="66" spans="1:5" ht="15" customHeight="1" x14ac:dyDescent="0.25">
      <c r="A66" s="6" t="s">
        <v>14</v>
      </c>
      <c r="B66" s="7">
        <v>11306</v>
      </c>
      <c r="C66" s="7">
        <v>11080</v>
      </c>
      <c r="D66" s="5">
        <f t="shared" si="8"/>
        <v>226</v>
      </c>
      <c r="E66" s="5">
        <f t="shared" si="9"/>
        <v>257675</v>
      </c>
    </row>
    <row r="67" spans="1:5" ht="15" customHeight="1" x14ac:dyDescent="0.25">
      <c r="A67" s="6" t="s">
        <v>15</v>
      </c>
      <c r="B67" s="7">
        <v>12001</v>
      </c>
      <c r="C67" s="7">
        <v>10827</v>
      </c>
      <c r="D67" s="5">
        <f t="shared" si="8"/>
        <v>1174</v>
      </c>
      <c r="E67" s="5">
        <f t="shared" si="9"/>
        <v>258849</v>
      </c>
    </row>
    <row r="68" spans="1:5" ht="15" customHeight="1" x14ac:dyDescent="0.25">
      <c r="A68" s="6" t="s">
        <v>16</v>
      </c>
      <c r="B68" s="7">
        <v>10964</v>
      </c>
      <c r="C68" s="7">
        <v>9801</v>
      </c>
      <c r="D68" s="5">
        <f t="shared" si="8"/>
        <v>1163</v>
      </c>
      <c r="E68" s="5">
        <f t="shared" si="9"/>
        <v>260012</v>
      </c>
    </row>
    <row r="69" spans="1:5" ht="15" customHeight="1" x14ac:dyDescent="0.25">
      <c r="A69" s="6" t="s">
        <v>17</v>
      </c>
      <c r="B69" s="7">
        <v>12035</v>
      </c>
      <c r="C69" s="7">
        <v>10604</v>
      </c>
      <c r="D69" s="5">
        <f t="shared" si="8"/>
        <v>1431</v>
      </c>
      <c r="E69" s="5">
        <f t="shared" si="9"/>
        <v>261443</v>
      </c>
    </row>
    <row r="70" spans="1:5" ht="15" customHeight="1" x14ac:dyDescent="0.25">
      <c r="A70" s="6" t="s">
        <v>18</v>
      </c>
      <c r="B70" s="7">
        <v>10029</v>
      </c>
      <c r="C70" s="7">
        <v>9875</v>
      </c>
      <c r="D70" s="5">
        <f t="shared" si="8"/>
        <v>154</v>
      </c>
      <c r="E70" s="5">
        <f t="shared" si="9"/>
        <v>261597</v>
      </c>
    </row>
    <row r="71" spans="1:5" ht="15" customHeight="1" x14ac:dyDescent="0.25">
      <c r="A71" s="6" t="s">
        <v>19</v>
      </c>
      <c r="B71" s="7">
        <v>7475</v>
      </c>
      <c r="C71" s="7">
        <v>10440</v>
      </c>
      <c r="D71" s="5">
        <f t="shared" si="8"/>
        <v>-2965</v>
      </c>
      <c r="E71" s="5">
        <f t="shared" si="9"/>
        <v>258632</v>
      </c>
    </row>
    <row r="72" spans="1:5" ht="15" customHeight="1" x14ac:dyDescent="0.25">
      <c r="A72" s="8" t="s">
        <v>38</v>
      </c>
      <c r="B72" s="9">
        <v>134239</v>
      </c>
      <c r="C72" s="9">
        <v>125452</v>
      </c>
      <c r="D72" s="10">
        <f>SUM(D60:D71)</f>
        <v>8787</v>
      </c>
      <c r="E72" s="10">
        <f>E71</f>
        <v>258632</v>
      </c>
    </row>
    <row r="73" spans="1:5" ht="15" customHeight="1" x14ac:dyDescent="0.25">
      <c r="A73" s="2" t="s">
        <v>39</v>
      </c>
      <c r="B73" s="3">
        <v>12895</v>
      </c>
      <c r="C73" s="3">
        <v>11157</v>
      </c>
      <c r="D73" s="4">
        <f t="shared" ref="D73:D84" si="10">B73-C73</f>
        <v>1738</v>
      </c>
      <c r="E73" s="4">
        <f>E71+D73</f>
        <v>260370</v>
      </c>
    </row>
    <row r="74" spans="1:5" ht="14.25" customHeight="1" x14ac:dyDescent="0.25">
      <c r="A74" s="6" t="s">
        <v>9</v>
      </c>
      <c r="B74" s="7">
        <v>14233</v>
      </c>
      <c r="C74" s="7">
        <v>10835</v>
      </c>
      <c r="D74" s="5">
        <f t="shared" si="10"/>
        <v>3398</v>
      </c>
      <c r="E74" s="5">
        <f t="shared" ref="E74:E84" si="11">E73+D74</f>
        <v>263768</v>
      </c>
    </row>
    <row r="75" spans="1:5" ht="15" customHeight="1" x14ac:dyDescent="0.25">
      <c r="A75" s="6" t="s">
        <v>10</v>
      </c>
      <c r="B75" s="7">
        <v>12014</v>
      </c>
      <c r="C75" s="7">
        <v>11036</v>
      </c>
      <c r="D75" s="5">
        <f t="shared" si="10"/>
        <v>978</v>
      </c>
      <c r="E75" s="5">
        <f t="shared" si="11"/>
        <v>264746</v>
      </c>
    </row>
    <row r="76" spans="1:5" ht="15" customHeight="1" x14ac:dyDescent="0.25">
      <c r="A76" s="6" t="s">
        <v>11</v>
      </c>
      <c r="B76" s="7">
        <v>12028</v>
      </c>
      <c r="C76" s="7">
        <v>10413</v>
      </c>
      <c r="D76" s="5">
        <f t="shared" si="10"/>
        <v>1615</v>
      </c>
      <c r="E76" s="5">
        <f t="shared" si="11"/>
        <v>266361</v>
      </c>
    </row>
    <row r="77" spans="1:5" ht="15" customHeight="1" x14ac:dyDescent="0.25">
      <c r="A77" s="6" t="s">
        <v>12</v>
      </c>
      <c r="B77" s="7">
        <v>12080</v>
      </c>
      <c r="C77" s="7">
        <v>11113</v>
      </c>
      <c r="D77" s="5">
        <f t="shared" si="10"/>
        <v>967</v>
      </c>
      <c r="E77" s="5">
        <f t="shared" si="11"/>
        <v>267328</v>
      </c>
    </row>
    <row r="78" spans="1:5" ht="17.25" hidden="1" customHeight="1" x14ac:dyDescent="0.25">
      <c r="A78" s="6" t="s">
        <v>13</v>
      </c>
      <c r="B78" s="7">
        <v>0</v>
      </c>
      <c r="C78" s="7">
        <v>0</v>
      </c>
      <c r="D78" s="5">
        <f t="shared" si="10"/>
        <v>0</v>
      </c>
      <c r="E78" s="5">
        <f t="shared" si="11"/>
        <v>267328</v>
      </c>
    </row>
    <row r="79" spans="1:5" ht="15" hidden="1" customHeight="1" x14ac:dyDescent="0.25">
      <c r="A79" s="6" t="s">
        <v>14</v>
      </c>
      <c r="B79" s="7">
        <v>0</v>
      </c>
      <c r="C79" s="7">
        <v>0</v>
      </c>
      <c r="D79" s="5">
        <f t="shared" si="10"/>
        <v>0</v>
      </c>
      <c r="E79" s="5">
        <f t="shared" si="11"/>
        <v>267328</v>
      </c>
    </row>
    <row r="80" spans="1:5" ht="15" hidden="1" customHeight="1" x14ac:dyDescent="0.25">
      <c r="A80" s="6" t="s">
        <v>15</v>
      </c>
      <c r="B80" s="7">
        <v>0</v>
      </c>
      <c r="C80" s="7">
        <v>0</v>
      </c>
      <c r="D80" s="5">
        <f t="shared" si="10"/>
        <v>0</v>
      </c>
      <c r="E80" s="5">
        <f t="shared" si="11"/>
        <v>267328</v>
      </c>
    </row>
    <row r="81" spans="1:8" ht="15" hidden="1" customHeight="1" x14ac:dyDescent="0.25">
      <c r="A81" s="6" t="s">
        <v>16</v>
      </c>
      <c r="B81" s="7">
        <v>0</v>
      </c>
      <c r="C81" s="7">
        <v>0</v>
      </c>
      <c r="D81" s="5">
        <f t="shared" si="10"/>
        <v>0</v>
      </c>
      <c r="E81" s="5">
        <f t="shared" si="11"/>
        <v>267328</v>
      </c>
    </row>
    <row r="82" spans="1:8" ht="15" hidden="1" customHeight="1" x14ac:dyDescent="0.25">
      <c r="A82" s="6" t="s">
        <v>17</v>
      </c>
      <c r="B82" s="7">
        <v>0</v>
      </c>
      <c r="C82" s="7">
        <v>0</v>
      </c>
      <c r="D82" s="5">
        <f t="shared" si="10"/>
        <v>0</v>
      </c>
      <c r="E82" s="5">
        <f t="shared" si="11"/>
        <v>267328</v>
      </c>
    </row>
    <row r="83" spans="1:8" ht="15" hidden="1" customHeight="1" x14ac:dyDescent="0.25">
      <c r="A83" s="6" t="s">
        <v>18</v>
      </c>
      <c r="B83" s="7">
        <v>0</v>
      </c>
      <c r="C83" s="7">
        <v>0</v>
      </c>
      <c r="D83" s="5">
        <f t="shared" si="10"/>
        <v>0</v>
      </c>
      <c r="E83" s="5">
        <f t="shared" si="11"/>
        <v>267328</v>
      </c>
    </row>
    <row r="84" spans="1:8" ht="15" hidden="1" customHeight="1" x14ac:dyDescent="0.25">
      <c r="A84" s="6" t="s">
        <v>36</v>
      </c>
      <c r="B84" s="7">
        <v>0</v>
      </c>
      <c r="C84" s="7">
        <v>0</v>
      </c>
      <c r="D84" s="5">
        <f t="shared" si="10"/>
        <v>0</v>
      </c>
      <c r="E84" s="5">
        <f t="shared" si="11"/>
        <v>267328</v>
      </c>
    </row>
    <row r="85" spans="1:8" ht="15" customHeight="1" x14ac:dyDescent="0.25">
      <c r="A85" s="8" t="s">
        <v>37</v>
      </c>
      <c r="B85" s="9">
        <v>63250</v>
      </c>
      <c r="C85" s="9">
        <v>54554</v>
      </c>
      <c r="D85" s="10">
        <f>SUM(D73:D84)</f>
        <v>8696</v>
      </c>
      <c r="E85" s="10">
        <f>E84</f>
        <v>267328</v>
      </c>
    </row>
    <row r="86" spans="1:8" x14ac:dyDescent="0.25">
      <c r="A86" s="11" t="s">
        <v>26</v>
      </c>
    </row>
    <row r="87" spans="1:8" x14ac:dyDescent="0.25">
      <c r="A87" s="12" t="s">
        <v>27</v>
      </c>
    </row>
    <row r="88" spans="1:8" ht="26.25" customHeight="1" x14ac:dyDescent="0.25">
      <c r="A88" s="18" t="s">
        <v>40</v>
      </c>
      <c r="B88" s="18"/>
      <c r="C88" s="18"/>
      <c r="D88" s="18"/>
      <c r="E88" s="18"/>
    </row>
    <row r="90" spans="1:8" x14ac:dyDescent="0.25">
      <c r="D90" s="25"/>
      <c r="E90" s="25"/>
      <c r="F90" s="25"/>
      <c r="G90" s="25"/>
      <c r="H90" s="25"/>
    </row>
    <row r="91" spans="1:8" x14ac:dyDescent="0.25">
      <c r="E91" s="14"/>
    </row>
  </sheetData>
  <mergeCells count="10">
    <mergeCell ref="D90:H90"/>
    <mergeCell ref="A1:E1"/>
    <mergeCell ref="A2:E2"/>
    <mergeCell ref="A4:E4"/>
    <mergeCell ref="A6:A7"/>
    <mergeCell ref="B6:B7"/>
    <mergeCell ref="C6:C7"/>
    <mergeCell ref="D6:D7"/>
    <mergeCell ref="E6:E7"/>
    <mergeCell ref="A88:E88"/>
  </mergeCells>
  <printOptions horizontalCentered="1"/>
  <pageMargins left="0.78749999999999998" right="0.78749999999999998" top="0.98402777777777795" bottom="0.98402777777777795" header="0.51180555555555496" footer="0.51180555555555496"/>
  <pageSetup paperSize="9" scale="87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254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7</vt:i4>
      </vt:variant>
      <vt:variant>
        <vt:lpstr>Intervalos Nomeados</vt:lpstr>
      </vt:variant>
      <vt:variant>
        <vt:i4>14</vt:i4>
      </vt:variant>
    </vt:vector>
  </HeadingPairs>
  <TitlesOfParts>
    <vt:vector size="21" baseType="lpstr">
      <vt:lpstr>Rondônia</vt:lpstr>
      <vt:lpstr>Acre</vt:lpstr>
      <vt:lpstr>Amazonas</vt:lpstr>
      <vt:lpstr>Roraima</vt:lpstr>
      <vt:lpstr>Pará</vt:lpstr>
      <vt:lpstr>Amapá</vt:lpstr>
      <vt:lpstr>Tocantins</vt:lpstr>
      <vt:lpstr>Acre!Area_de_impressao</vt:lpstr>
      <vt:lpstr>Amapá!Area_de_impressao</vt:lpstr>
      <vt:lpstr>Amazonas!Area_de_impressao</vt:lpstr>
      <vt:lpstr>Pará!Area_de_impressao</vt:lpstr>
      <vt:lpstr>Rondônia!Area_de_impressao</vt:lpstr>
      <vt:lpstr>Roraima!Area_de_impressao</vt:lpstr>
      <vt:lpstr>Tocantins!Area_de_impressao</vt:lpstr>
      <vt:lpstr>Acre!Titulos_de_impressao</vt:lpstr>
      <vt:lpstr>Amapá!Titulos_de_impressao</vt:lpstr>
      <vt:lpstr>Amazonas!Titulos_de_impressao</vt:lpstr>
      <vt:lpstr>Pará!Titulos_de_impressao</vt:lpstr>
      <vt:lpstr>Rondônia!Titulos_de_impressao</vt:lpstr>
      <vt:lpstr>Roraima!Titulos_de_impressao</vt:lpstr>
      <vt:lpstr>Tocantins!Titulos_de_impressao</vt:lpstr>
    </vt:vector>
  </TitlesOfParts>
  <Company>Sinduscon-MG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Rafael Miranda</dc:creator>
  <dc:description/>
  <cp:lastModifiedBy>licenciamento.sinduscon@outlook.com</cp:lastModifiedBy>
  <cp:revision>24</cp:revision>
  <cp:lastPrinted>2020-07-02T18:33:33Z</cp:lastPrinted>
  <dcterms:created xsi:type="dcterms:W3CDTF">2011-05-23T12:01:07Z</dcterms:created>
  <dcterms:modified xsi:type="dcterms:W3CDTF">2025-07-02T15:29:52Z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Sinduscon-MG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