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NOVO CAGED - ano 2025/"/>
    </mc:Choice>
  </mc:AlternateContent>
  <xr:revisionPtr revIDLastSave="222" documentId="13_ncr:1_{A3D6B5B3-D6C0-44FF-85C0-449ED28144C6}" xr6:coauthVersionLast="47" xr6:coauthVersionMax="47" xr10:uidLastSave="{1D58B592-2DA4-4EF3-ACE9-2CCA4AB3116D}"/>
  <bookViews>
    <workbookView xWindow="-108" yWindow="-108" windowWidth="23256" windowHeight="12456" tabRatio="641" activeTab="6" xr2:uid="{00000000-000D-0000-FFFF-FFFF00000000}"/>
  </bookViews>
  <sheets>
    <sheet name="Rondônia" sheetId="1" r:id="rId1"/>
    <sheet name="Acre" sheetId="2" r:id="rId2"/>
    <sheet name="Amazonas" sheetId="3" r:id="rId3"/>
    <sheet name="Roraima" sheetId="4" r:id="rId4"/>
    <sheet name="Pará" sheetId="5" r:id="rId5"/>
    <sheet name="Amapá" sheetId="6" r:id="rId6"/>
    <sheet name="Tocantins" sheetId="7" r:id="rId7"/>
  </sheets>
  <definedNames>
    <definedName name="_xlnm.Print_Area" localSheetId="1">Acre!$A$1:$E$88</definedName>
    <definedName name="_xlnm.Print_Area" localSheetId="5">Amapá!$A$1:$E$88</definedName>
    <definedName name="_xlnm.Print_Area" localSheetId="2">Amazonas!$A$1:$E$88</definedName>
    <definedName name="_xlnm.Print_Area" localSheetId="4">Pará!$A$1:$E$88</definedName>
    <definedName name="_xlnm.Print_Area" localSheetId="0">Rondônia!$A$1:$E$88</definedName>
    <definedName name="_xlnm.Print_Area" localSheetId="3">Roraima!$A$1:$E$88</definedName>
    <definedName name="_xlnm.Print_Area" localSheetId="6">Tocantins!$A$1:$E$88</definedName>
    <definedName name="_xlnm.Print_Titles" localSheetId="1">Acre!$1:$7</definedName>
    <definedName name="_xlnm.Print_Titles" localSheetId="5">Amapá!$1:$7</definedName>
    <definedName name="_xlnm.Print_Titles" localSheetId="2">Amazonas!$1:$7</definedName>
    <definedName name="_xlnm.Print_Titles" localSheetId="4">Pará!$1:$7</definedName>
    <definedName name="_xlnm.Print_Titles" localSheetId="0">Rondônia!$1:$7</definedName>
    <definedName name="_xlnm.Print_Titles" localSheetId="3">Roraima!$1:$7</definedName>
    <definedName name="_xlnm.Print_Titles" localSheetId="6">Tocantins!$1:$7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7" l="1"/>
  <c r="D83" i="7"/>
  <c r="D82" i="7"/>
  <c r="D81" i="7"/>
  <c r="D80" i="7"/>
  <c r="D79" i="7"/>
  <c r="D78" i="7"/>
  <c r="D77" i="7"/>
  <c r="D76" i="7"/>
  <c r="D75" i="7"/>
  <c r="D74" i="7"/>
  <c r="D73" i="7"/>
  <c r="D84" i="6"/>
  <c r="D83" i="6"/>
  <c r="D82" i="6"/>
  <c r="D81" i="6"/>
  <c r="D80" i="6"/>
  <c r="D79" i="6"/>
  <c r="D78" i="6"/>
  <c r="D77" i="6"/>
  <c r="D76" i="6"/>
  <c r="D75" i="6"/>
  <c r="D74" i="6"/>
  <c r="D73" i="6"/>
  <c r="D84" i="5"/>
  <c r="D83" i="5"/>
  <c r="D82" i="5"/>
  <c r="D81" i="5"/>
  <c r="D80" i="5"/>
  <c r="D79" i="5"/>
  <c r="D78" i="5"/>
  <c r="D77" i="5"/>
  <c r="D76" i="5"/>
  <c r="D75" i="5"/>
  <c r="D74" i="5"/>
  <c r="D73" i="5"/>
  <c r="D84" i="4"/>
  <c r="D83" i="4"/>
  <c r="D82" i="4"/>
  <c r="D81" i="4"/>
  <c r="D80" i="4"/>
  <c r="D79" i="4"/>
  <c r="D78" i="4"/>
  <c r="D77" i="4"/>
  <c r="D76" i="4"/>
  <c r="D75" i="4"/>
  <c r="D74" i="4"/>
  <c r="D73" i="4"/>
  <c r="D84" i="3"/>
  <c r="D83" i="3"/>
  <c r="D82" i="3"/>
  <c r="D81" i="3"/>
  <c r="D80" i="3"/>
  <c r="D79" i="3"/>
  <c r="D78" i="3"/>
  <c r="D77" i="3"/>
  <c r="D76" i="3"/>
  <c r="D75" i="3"/>
  <c r="D74" i="3"/>
  <c r="D73" i="3"/>
  <c r="D84" i="2"/>
  <c r="D83" i="2"/>
  <c r="D82" i="2"/>
  <c r="D81" i="2"/>
  <c r="D80" i="2"/>
  <c r="D79" i="2"/>
  <c r="D78" i="2"/>
  <c r="D77" i="2"/>
  <c r="D76" i="2"/>
  <c r="D75" i="2"/>
  <c r="D74" i="2"/>
  <c r="D73" i="2"/>
  <c r="D84" i="1"/>
  <c r="D83" i="1"/>
  <c r="D82" i="1"/>
  <c r="D81" i="1"/>
  <c r="D80" i="1"/>
  <c r="D79" i="1"/>
  <c r="D78" i="1"/>
  <c r="D77" i="1"/>
  <c r="D76" i="1"/>
  <c r="D75" i="1"/>
  <c r="D74" i="1"/>
  <c r="D73" i="1"/>
  <c r="D58" i="3"/>
  <c r="D57" i="3"/>
  <c r="D71" i="6"/>
  <c r="D70" i="6"/>
  <c r="D69" i="6"/>
  <c r="D68" i="6"/>
  <c r="D67" i="6"/>
  <c r="D66" i="6"/>
  <c r="D65" i="6"/>
  <c r="D64" i="6"/>
  <c r="D63" i="6"/>
  <c r="D62" i="6"/>
  <c r="D61" i="6"/>
  <c r="D60" i="6"/>
  <c r="D71" i="5"/>
  <c r="D70" i="5"/>
  <c r="D69" i="5"/>
  <c r="D68" i="5"/>
  <c r="D67" i="5"/>
  <c r="D66" i="5"/>
  <c r="D65" i="5"/>
  <c r="D64" i="5"/>
  <c r="D63" i="5"/>
  <c r="D62" i="5"/>
  <c r="D61" i="5"/>
  <c r="D60" i="5"/>
  <c r="D71" i="4"/>
  <c r="D70" i="4"/>
  <c r="D69" i="4"/>
  <c r="D68" i="4"/>
  <c r="D67" i="4"/>
  <c r="D66" i="4"/>
  <c r="D65" i="4"/>
  <c r="D64" i="4"/>
  <c r="D63" i="4"/>
  <c r="D62" i="4"/>
  <c r="D61" i="4"/>
  <c r="D60" i="4"/>
  <c r="D71" i="3"/>
  <c r="D70" i="3"/>
  <c r="D69" i="3"/>
  <c r="D68" i="3"/>
  <c r="D67" i="3"/>
  <c r="D66" i="3"/>
  <c r="D65" i="3"/>
  <c r="D64" i="3"/>
  <c r="D63" i="3"/>
  <c r="D62" i="3"/>
  <c r="D61" i="3"/>
  <c r="D60" i="3"/>
  <c r="D71" i="2"/>
  <c r="D70" i="2"/>
  <c r="D69" i="2"/>
  <c r="D68" i="2"/>
  <c r="D67" i="2"/>
  <c r="D66" i="2"/>
  <c r="D65" i="2"/>
  <c r="D64" i="2"/>
  <c r="D63" i="2"/>
  <c r="D62" i="2"/>
  <c r="D61" i="2"/>
  <c r="D60" i="2"/>
  <c r="D71" i="1"/>
  <c r="D70" i="1"/>
  <c r="D69" i="1"/>
  <c r="D68" i="1"/>
  <c r="D67" i="1"/>
  <c r="D66" i="1"/>
  <c r="D65" i="1"/>
  <c r="D64" i="1"/>
  <c r="D63" i="1"/>
  <c r="D62" i="1"/>
  <c r="D61" i="1"/>
  <c r="D60" i="1"/>
  <c r="D58" i="7"/>
  <c r="D57" i="7"/>
  <c r="D56" i="7"/>
  <c r="D55" i="7"/>
  <c r="D54" i="7"/>
  <c r="D53" i="7"/>
  <c r="D52" i="7"/>
  <c r="D51" i="7"/>
  <c r="D50" i="7"/>
  <c r="D49" i="7"/>
  <c r="D48" i="7"/>
  <c r="D47" i="7"/>
  <c r="D85" i="7" l="1"/>
  <c r="D85" i="6"/>
  <c r="D85" i="4"/>
  <c r="D85" i="2"/>
  <c r="D85" i="5"/>
  <c r="D85" i="1"/>
  <c r="D85" i="3"/>
  <c r="D59" i="7"/>
  <c r="D72" i="6"/>
  <c r="D72" i="5"/>
  <c r="D72" i="4"/>
  <c r="D72" i="3"/>
  <c r="D72" i="2"/>
  <c r="D72" i="1"/>
  <c r="D8" i="6"/>
  <c r="D34" i="3"/>
  <c r="D21" i="6" l="1"/>
  <c r="D34" i="4"/>
  <c r="D71" i="7"/>
  <c r="D70" i="7"/>
  <c r="D69" i="7"/>
  <c r="D68" i="7"/>
  <c r="D67" i="7"/>
  <c r="D66" i="7"/>
  <c r="D65" i="7"/>
  <c r="D64" i="7"/>
  <c r="D63" i="7"/>
  <c r="D62" i="7"/>
  <c r="D61" i="7"/>
  <c r="D60" i="7"/>
  <c r="D45" i="7"/>
  <c r="D44" i="7"/>
  <c r="D43" i="7"/>
  <c r="D42" i="7"/>
  <c r="D41" i="7"/>
  <c r="D40" i="7"/>
  <c r="D39" i="7"/>
  <c r="D38" i="7"/>
  <c r="D37" i="7"/>
  <c r="D36" i="7"/>
  <c r="D35" i="7"/>
  <c r="D34" i="7"/>
  <c r="D32" i="7"/>
  <c r="D31" i="7"/>
  <c r="D30" i="7"/>
  <c r="D29" i="7"/>
  <c r="D28" i="7"/>
  <c r="D27" i="7"/>
  <c r="D26" i="7"/>
  <c r="D25" i="7"/>
  <c r="D24" i="7"/>
  <c r="D23" i="7"/>
  <c r="D22" i="7"/>
  <c r="D21" i="7"/>
  <c r="D19" i="7"/>
  <c r="D18" i="7"/>
  <c r="D17" i="7"/>
  <c r="D16" i="7"/>
  <c r="D15" i="7"/>
  <c r="D14" i="7"/>
  <c r="D13" i="7"/>
  <c r="D12" i="7"/>
  <c r="D11" i="7"/>
  <c r="D10" i="7"/>
  <c r="D9" i="7"/>
  <c r="E9" i="7" s="1"/>
  <c r="D8" i="7"/>
  <c r="D58" i="6"/>
  <c r="D57" i="6"/>
  <c r="D56" i="6"/>
  <c r="D55" i="6"/>
  <c r="D54" i="6"/>
  <c r="D53" i="6"/>
  <c r="D52" i="6"/>
  <c r="D51" i="6"/>
  <c r="D50" i="6"/>
  <c r="D49" i="6"/>
  <c r="D48" i="6"/>
  <c r="D47" i="6"/>
  <c r="D45" i="6"/>
  <c r="D44" i="6"/>
  <c r="D43" i="6"/>
  <c r="D42" i="6"/>
  <c r="D41" i="6"/>
  <c r="D40" i="6"/>
  <c r="D39" i="6"/>
  <c r="D38" i="6"/>
  <c r="D37" i="6"/>
  <c r="D36" i="6"/>
  <c r="D35" i="6"/>
  <c r="D34" i="6"/>
  <c r="D32" i="6"/>
  <c r="D31" i="6"/>
  <c r="D30" i="6"/>
  <c r="D29" i="6"/>
  <c r="D28" i="6"/>
  <c r="D27" i="6"/>
  <c r="D26" i="6"/>
  <c r="D25" i="6"/>
  <c r="D24" i="6"/>
  <c r="D23" i="6"/>
  <c r="D22" i="6"/>
  <c r="D19" i="6"/>
  <c r="D18" i="6"/>
  <c r="D17" i="6"/>
  <c r="D16" i="6"/>
  <c r="D15" i="6"/>
  <c r="D14" i="6"/>
  <c r="D13" i="6"/>
  <c r="D12" i="6"/>
  <c r="D11" i="6"/>
  <c r="D10" i="6"/>
  <c r="D9" i="6"/>
  <c r="E9" i="6" s="1"/>
  <c r="D58" i="5"/>
  <c r="D57" i="5"/>
  <c r="D56" i="5"/>
  <c r="D55" i="5"/>
  <c r="D54" i="5"/>
  <c r="D53" i="5"/>
  <c r="D52" i="5"/>
  <c r="D51" i="5"/>
  <c r="D50" i="5"/>
  <c r="D49" i="5"/>
  <c r="D48" i="5"/>
  <c r="D47" i="5"/>
  <c r="D45" i="5"/>
  <c r="D44" i="5"/>
  <c r="D43" i="5"/>
  <c r="D42" i="5"/>
  <c r="D41" i="5"/>
  <c r="D40" i="5"/>
  <c r="D39" i="5"/>
  <c r="D38" i="5"/>
  <c r="D37" i="5"/>
  <c r="D36" i="5"/>
  <c r="D35" i="5"/>
  <c r="D34" i="5"/>
  <c r="D32" i="5"/>
  <c r="D31" i="5"/>
  <c r="D30" i="5"/>
  <c r="D29" i="5"/>
  <c r="D28" i="5"/>
  <c r="D27" i="5"/>
  <c r="D26" i="5"/>
  <c r="D25" i="5"/>
  <c r="D24" i="5"/>
  <c r="D23" i="5"/>
  <c r="D22" i="5"/>
  <c r="D21" i="5"/>
  <c r="D19" i="5"/>
  <c r="D18" i="5"/>
  <c r="D17" i="5"/>
  <c r="D16" i="5"/>
  <c r="D15" i="5"/>
  <c r="D14" i="5"/>
  <c r="D13" i="5"/>
  <c r="D12" i="5"/>
  <c r="D11" i="5"/>
  <c r="D10" i="5"/>
  <c r="D9" i="5"/>
  <c r="E9" i="5" s="1"/>
  <c r="D8" i="5"/>
  <c r="D58" i="4"/>
  <c r="D57" i="4"/>
  <c r="D56" i="4"/>
  <c r="D55" i="4"/>
  <c r="D54" i="4"/>
  <c r="D53" i="4"/>
  <c r="D52" i="4"/>
  <c r="D51" i="4"/>
  <c r="D50" i="4"/>
  <c r="D49" i="4"/>
  <c r="D48" i="4"/>
  <c r="D47" i="4"/>
  <c r="D45" i="4"/>
  <c r="D44" i="4"/>
  <c r="D43" i="4"/>
  <c r="D42" i="4"/>
  <c r="D41" i="4"/>
  <c r="D40" i="4"/>
  <c r="D39" i="4"/>
  <c r="D38" i="4"/>
  <c r="D37" i="4"/>
  <c r="D36" i="4"/>
  <c r="D35" i="4"/>
  <c r="D32" i="4"/>
  <c r="D31" i="4"/>
  <c r="D30" i="4"/>
  <c r="D29" i="4"/>
  <c r="D28" i="4"/>
  <c r="D27" i="4"/>
  <c r="D26" i="4"/>
  <c r="D25" i="4"/>
  <c r="D24" i="4"/>
  <c r="D23" i="4"/>
  <c r="D22" i="4"/>
  <c r="D21" i="4"/>
  <c r="D19" i="4"/>
  <c r="D18" i="4"/>
  <c r="D17" i="4"/>
  <c r="D16" i="4"/>
  <c r="D15" i="4"/>
  <c r="D14" i="4"/>
  <c r="D13" i="4"/>
  <c r="D12" i="4"/>
  <c r="D11" i="4"/>
  <c r="D10" i="4"/>
  <c r="D9" i="4"/>
  <c r="E9" i="4" s="1"/>
  <c r="D8" i="4"/>
  <c r="D56" i="3"/>
  <c r="D55" i="3"/>
  <c r="D54" i="3"/>
  <c r="D53" i="3"/>
  <c r="D52" i="3"/>
  <c r="D51" i="3"/>
  <c r="D50" i="3"/>
  <c r="D49" i="3"/>
  <c r="D48" i="3"/>
  <c r="D47" i="3"/>
  <c r="D45" i="3"/>
  <c r="D44" i="3"/>
  <c r="D43" i="3"/>
  <c r="D42" i="3"/>
  <c r="D41" i="3"/>
  <c r="D40" i="3"/>
  <c r="D39" i="3"/>
  <c r="D38" i="3"/>
  <c r="D37" i="3"/>
  <c r="D36" i="3"/>
  <c r="D35" i="3"/>
  <c r="D32" i="3"/>
  <c r="D31" i="3"/>
  <c r="D30" i="3"/>
  <c r="D29" i="3"/>
  <c r="D28" i="3"/>
  <c r="D27" i="3"/>
  <c r="D26" i="3"/>
  <c r="D25" i="3"/>
  <c r="D24" i="3"/>
  <c r="D23" i="3"/>
  <c r="D22" i="3"/>
  <c r="D21" i="3"/>
  <c r="D19" i="3"/>
  <c r="D18" i="3"/>
  <c r="D17" i="3"/>
  <c r="D16" i="3"/>
  <c r="D15" i="3"/>
  <c r="D14" i="3"/>
  <c r="D13" i="3"/>
  <c r="D12" i="3"/>
  <c r="D11" i="3"/>
  <c r="D10" i="3"/>
  <c r="D9" i="3"/>
  <c r="E9" i="3" s="1"/>
  <c r="D8" i="3"/>
  <c r="D58" i="2"/>
  <c r="D57" i="2"/>
  <c r="D56" i="2"/>
  <c r="D55" i="2"/>
  <c r="D54" i="2"/>
  <c r="D53" i="2"/>
  <c r="D52" i="2"/>
  <c r="D51" i="2"/>
  <c r="D50" i="2"/>
  <c r="D49" i="2"/>
  <c r="D48" i="2"/>
  <c r="D47" i="2"/>
  <c r="D45" i="2"/>
  <c r="D44" i="2"/>
  <c r="D43" i="2"/>
  <c r="D42" i="2"/>
  <c r="D41" i="2"/>
  <c r="D40" i="2"/>
  <c r="D39" i="2"/>
  <c r="D38" i="2"/>
  <c r="D37" i="2"/>
  <c r="D36" i="2"/>
  <c r="D35" i="2"/>
  <c r="D34" i="2"/>
  <c r="D32" i="2"/>
  <c r="D31" i="2"/>
  <c r="D30" i="2"/>
  <c r="D29" i="2"/>
  <c r="D28" i="2"/>
  <c r="D27" i="2"/>
  <c r="D26" i="2"/>
  <c r="D25" i="2"/>
  <c r="D24" i="2"/>
  <c r="D23" i="2"/>
  <c r="D22" i="2"/>
  <c r="D21" i="2"/>
  <c r="D19" i="2"/>
  <c r="D18" i="2"/>
  <c r="D17" i="2"/>
  <c r="D16" i="2"/>
  <c r="D15" i="2"/>
  <c r="D14" i="2"/>
  <c r="D13" i="2"/>
  <c r="D12" i="2"/>
  <c r="D11" i="2"/>
  <c r="D10" i="2"/>
  <c r="D9" i="2"/>
  <c r="D8" i="2"/>
  <c r="D58" i="1"/>
  <c r="D57" i="1"/>
  <c r="D56" i="1"/>
  <c r="D55" i="1"/>
  <c r="D54" i="1"/>
  <c r="D53" i="1"/>
  <c r="D52" i="1"/>
  <c r="D51" i="1"/>
  <c r="D50" i="1"/>
  <c r="D49" i="1"/>
  <c r="D48" i="1"/>
  <c r="D47" i="1"/>
  <c r="D45" i="1"/>
  <c r="D44" i="1"/>
  <c r="D43" i="1"/>
  <c r="D42" i="1"/>
  <c r="D41" i="1"/>
  <c r="D40" i="1"/>
  <c r="D39" i="1"/>
  <c r="D38" i="1"/>
  <c r="D37" i="1"/>
  <c r="D36" i="1"/>
  <c r="D35" i="1"/>
  <c r="D34" i="1"/>
  <c r="D32" i="1"/>
  <c r="D31" i="1"/>
  <c r="D30" i="1"/>
  <c r="D29" i="1"/>
  <c r="D28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2" i="1"/>
  <c r="D11" i="1"/>
  <c r="D10" i="1"/>
  <c r="D9" i="1"/>
  <c r="E9" i="1" s="1"/>
  <c r="D8" i="1"/>
  <c r="D59" i="3" l="1"/>
  <c r="D46" i="3"/>
  <c r="E10" i="6"/>
  <c r="E11" i="6" s="1"/>
  <c r="E12" i="6" s="1"/>
  <c r="E13" i="6" s="1"/>
  <c r="E14" i="6" s="1"/>
  <c r="E15" i="6" s="1"/>
  <c r="E16" i="6" s="1"/>
  <c r="E17" i="6" s="1"/>
  <c r="E18" i="6" s="1"/>
  <c r="E19" i="6" s="1"/>
  <c r="D20" i="1"/>
  <c r="E10" i="1"/>
  <c r="E11" i="1" s="1"/>
  <c r="E12" i="1" s="1"/>
  <c r="E13" i="1" s="1"/>
  <c r="E14" i="1" s="1"/>
  <c r="E15" i="1" s="1"/>
  <c r="E16" i="1" s="1"/>
  <c r="E17" i="1" s="1"/>
  <c r="E18" i="1" s="1"/>
  <c r="E19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D46" i="7"/>
  <c r="D20" i="3"/>
  <c r="E10" i="4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D46" i="6"/>
  <c r="D33" i="6"/>
  <c r="D20" i="6"/>
  <c r="D46" i="5"/>
  <c r="D33" i="5"/>
  <c r="D20" i="5"/>
  <c r="E10" i="5"/>
  <c r="E11" i="5" s="1"/>
  <c r="E12" i="5" s="1"/>
  <c r="E13" i="5" s="1"/>
  <c r="E14" i="5" s="1"/>
  <c r="E15" i="5" s="1"/>
  <c r="E16" i="5" s="1"/>
  <c r="E17" i="5" s="1"/>
  <c r="E18" i="5" s="1"/>
  <c r="E19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D46" i="4"/>
  <c r="D33" i="4"/>
  <c r="D20" i="4"/>
  <c r="D33" i="2"/>
  <c r="D20" i="2"/>
  <c r="D46" i="1"/>
  <c r="D33" i="1"/>
  <c r="D59" i="6"/>
  <c r="D59" i="5"/>
  <c r="D59" i="4"/>
  <c r="D59" i="2"/>
  <c r="D59" i="1"/>
  <c r="E9" i="2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10" i="7"/>
  <c r="E11" i="7" s="1"/>
  <c r="E12" i="7" s="1"/>
  <c r="E13" i="7" s="1"/>
  <c r="E14" i="7" s="1"/>
  <c r="E15" i="7" s="1"/>
  <c r="E16" i="7" s="1"/>
  <c r="E17" i="7" s="1"/>
  <c r="E18" i="7" s="1"/>
  <c r="E19" i="7" s="1"/>
  <c r="D46" i="2"/>
  <c r="E10" i="3"/>
  <c r="E11" i="3" s="1"/>
  <c r="E12" i="3" s="1"/>
  <c r="E13" i="3" s="1"/>
  <c r="E14" i="3" s="1"/>
  <c r="E15" i="3" s="1"/>
  <c r="E16" i="3" s="1"/>
  <c r="E17" i="3" s="1"/>
  <c r="E18" i="3" s="1"/>
  <c r="E19" i="3" s="1"/>
  <c r="D33" i="7"/>
  <c r="D72" i="7"/>
  <c r="D33" i="3"/>
  <c r="D20" i="7"/>
  <c r="E21" i="6" l="1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20" i="6"/>
  <c r="E21" i="4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20" i="1"/>
  <c r="E20" i="5"/>
  <c r="E20" i="3"/>
  <c r="E21" i="3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4" i="3" s="1"/>
  <c r="E21" i="2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20" i="2"/>
  <c r="E34" i="5"/>
  <c r="E35" i="5" s="1"/>
  <c r="E36" i="5" s="1"/>
  <c r="E37" i="5" s="1"/>
  <c r="E38" i="5" s="1"/>
  <c r="E39" i="5" s="1"/>
  <c r="E40" i="5" s="1"/>
  <c r="E41" i="5" s="1"/>
  <c r="E42" i="5" s="1"/>
  <c r="E43" i="5" s="1"/>
  <c r="E44" i="5" s="1"/>
  <c r="E45" i="5" s="1"/>
  <c r="E33" i="5"/>
  <c r="E20" i="7"/>
  <c r="E21" i="7"/>
  <c r="E22" i="7" s="1"/>
  <c r="E23" i="7" s="1"/>
  <c r="E24" i="7" s="1"/>
  <c r="E25" i="7" s="1"/>
  <c r="E26" i="7" s="1"/>
  <c r="E27" i="7" s="1"/>
  <c r="E28" i="7" s="1"/>
  <c r="E29" i="7" s="1"/>
  <c r="E30" i="7" s="1"/>
  <c r="E31" i="7" s="1"/>
  <c r="E32" i="7" s="1"/>
  <c r="E34" i="7" s="1"/>
  <c r="E35" i="7" s="1"/>
  <c r="E36" i="7" s="1"/>
  <c r="E37" i="7" s="1"/>
  <c r="E38" i="7" s="1"/>
  <c r="E39" i="7" s="1"/>
  <c r="E40" i="7" s="1"/>
  <c r="E41" i="7" s="1"/>
  <c r="E42" i="7" s="1"/>
  <c r="E43" i="7" s="1"/>
  <c r="E44" i="7" s="1"/>
  <c r="E45" i="7" s="1"/>
  <c r="E33" i="1"/>
  <c r="E34" i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7" i="7" l="1"/>
  <c r="E48" i="7" s="1"/>
  <c r="E49" i="7" s="1"/>
  <c r="E50" i="7" s="1"/>
  <c r="E51" i="7" s="1"/>
  <c r="E52" i="7" s="1"/>
  <c r="E53" i="7" s="1"/>
  <c r="E54" i="7" s="1"/>
  <c r="E55" i="7" s="1"/>
  <c r="E56" i="7" s="1"/>
  <c r="E57" i="7" s="1"/>
  <c r="E58" i="7" s="1"/>
  <c r="E46" i="7"/>
  <c r="E34" i="6"/>
  <c r="E35" i="6" s="1"/>
  <c r="E36" i="6" s="1"/>
  <c r="E37" i="6" s="1"/>
  <c r="E38" i="6" s="1"/>
  <c r="E39" i="6" s="1"/>
  <c r="E40" i="6" s="1"/>
  <c r="E41" i="6" s="1"/>
  <c r="E42" i="6" s="1"/>
  <c r="E43" i="6" s="1"/>
  <c r="E44" i="6" s="1"/>
  <c r="E45" i="6" s="1"/>
  <c r="E46" i="6" s="1"/>
  <c r="E33" i="6"/>
  <c r="E33" i="4"/>
  <c r="E34" i="4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5"/>
  <c r="E48" i="5" s="1"/>
  <c r="E49" i="5" s="1"/>
  <c r="E50" i="5" s="1"/>
  <c r="E51" i="5" s="1"/>
  <c r="E52" i="5" s="1"/>
  <c r="E53" i="5" s="1"/>
  <c r="E54" i="5" s="1"/>
  <c r="E55" i="5" s="1"/>
  <c r="E56" i="5" s="1"/>
  <c r="E57" i="5" s="1"/>
  <c r="E58" i="5" s="1"/>
  <c r="E60" i="5" s="1"/>
  <c r="E46" i="5"/>
  <c r="E34" i="2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33" i="2"/>
  <c r="E33" i="7"/>
  <c r="E33" i="3"/>
  <c r="E35" i="3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7" i="3" s="1"/>
  <c r="E46" i="1"/>
  <c r="E47" i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7" l="1"/>
  <c r="E60" i="7"/>
  <c r="E61" i="7" s="1"/>
  <c r="E62" i="7" s="1"/>
  <c r="E63" i="7" s="1"/>
  <c r="E64" i="7" s="1"/>
  <c r="E65" i="7" s="1"/>
  <c r="E66" i="7" s="1"/>
  <c r="E67" i="7" s="1"/>
  <c r="E68" i="7" s="1"/>
  <c r="E69" i="7" s="1"/>
  <c r="E70" i="7" s="1"/>
  <c r="E71" i="7" s="1"/>
  <c r="E59" i="5"/>
  <c r="E61" i="5"/>
  <c r="E62" i="5" s="1"/>
  <c r="E63" i="5" s="1"/>
  <c r="E64" i="5" s="1"/>
  <c r="E65" i="5" s="1"/>
  <c r="E66" i="5" s="1"/>
  <c r="E67" i="5" s="1"/>
  <c r="E68" i="5" s="1"/>
  <c r="E69" i="5" s="1"/>
  <c r="E70" i="5" s="1"/>
  <c r="E71" i="5" s="1"/>
  <c r="E59" i="1"/>
  <c r="E60" i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47" i="6"/>
  <c r="E48" i="6" s="1"/>
  <c r="E49" i="6" s="1"/>
  <c r="E50" i="6" s="1"/>
  <c r="E51" i="6" s="1"/>
  <c r="E52" i="6" s="1"/>
  <c r="E53" i="6" s="1"/>
  <c r="E54" i="6" s="1"/>
  <c r="E55" i="6" s="1"/>
  <c r="E56" i="6" s="1"/>
  <c r="E57" i="6" s="1"/>
  <c r="E58" i="6" s="1"/>
  <c r="E60" i="6" s="1"/>
  <c r="E47" i="4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47" i="2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46" i="2"/>
  <c r="E46" i="3"/>
  <c r="E48" i="3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60" i="3" s="1"/>
  <c r="E72" i="7" l="1"/>
  <c r="E73" i="7"/>
  <c r="E74" i="7" s="1"/>
  <c r="E75" i="7" s="1"/>
  <c r="E76" i="7" s="1"/>
  <c r="E77" i="7" s="1"/>
  <c r="E78" i="7" s="1"/>
  <c r="E79" i="7" s="1"/>
  <c r="E80" i="7" s="1"/>
  <c r="E81" i="7" s="1"/>
  <c r="E82" i="7" s="1"/>
  <c r="E83" i="7" s="1"/>
  <c r="E84" i="7" s="1"/>
  <c r="E85" i="7" s="1"/>
  <c r="E72" i="5"/>
  <c r="E73" i="5"/>
  <c r="E74" i="5" s="1"/>
  <c r="E75" i="5" s="1"/>
  <c r="E76" i="5" s="1"/>
  <c r="E77" i="5" s="1"/>
  <c r="E78" i="5" s="1"/>
  <c r="E79" i="5" s="1"/>
  <c r="E80" i="5" s="1"/>
  <c r="E81" i="5" s="1"/>
  <c r="E82" i="5" s="1"/>
  <c r="E83" i="5" s="1"/>
  <c r="E84" i="5" s="1"/>
  <c r="E85" i="5" s="1"/>
  <c r="E72" i="1"/>
  <c r="E73" i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59" i="6"/>
  <c r="E61" i="6"/>
  <c r="E62" i="6" s="1"/>
  <c r="E63" i="6" s="1"/>
  <c r="E64" i="6" s="1"/>
  <c r="E65" i="6" s="1"/>
  <c r="E66" i="6" s="1"/>
  <c r="E67" i="6" s="1"/>
  <c r="E68" i="6" s="1"/>
  <c r="E69" i="6" s="1"/>
  <c r="E70" i="6" s="1"/>
  <c r="E71" i="6" s="1"/>
  <c r="E59" i="4"/>
  <c r="E60" i="4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59" i="3"/>
  <c r="E61" i="3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59" i="2"/>
  <c r="E60" i="2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6" l="1"/>
  <c r="E73" i="6"/>
  <c r="E74" i="6" s="1"/>
  <c r="E75" i="6" s="1"/>
  <c r="E76" i="6" s="1"/>
  <c r="E77" i="6" s="1"/>
  <c r="E78" i="6" s="1"/>
  <c r="E79" i="6" s="1"/>
  <c r="E80" i="6" s="1"/>
  <c r="E81" i="6" s="1"/>
  <c r="E82" i="6" s="1"/>
  <c r="E83" i="6" s="1"/>
  <c r="E84" i="6" s="1"/>
  <c r="E85" i="6" s="1"/>
  <c r="E72" i="4"/>
  <c r="E73" i="4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72" i="3"/>
  <c r="E73" i="3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72" i="2"/>
  <c r="E73" i="2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</calcChain>
</file>

<file path=xl/sharedStrings.xml><?xml version="1.0" encoding="utf-8"?>
<sst xmlns="http://schemas.openxmlformats.org/spreadsheetml/2006/main" count="623" uniqueCount="41">
  <si>
    <t>ADMISSÕES, DESLIGAMENTOS E SALDOS DO EMPREGO FORMAL EM TODAS AS ATIVIDADES</t>
  </si>
  <si>
    <t>DADOS NOVO CAGED/MTP</t>
  </si>
  <si>
    <t>RONDÔNIA</t>
  </si>
  <si>
    <t>Mês/ano</t>
  </si>
  <si>
    <t>Admissões</t>
  </si>
  <si>
    <t>Desligamentos</t>
  </si>
  <si>
    <t>Saldos</t>
  </si>
  <si>
    <t>Estoque</t>
  </si>
  <si>
    <t>20 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</si>
  <si>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</si>
  <si>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</si>
  <si>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</si>
  <si>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</si>
  <si>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</si>
  <si>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</si>
  <si>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</si>
  <si>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</si>
  <si>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</si>
  <si>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</si>
  <si>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</si>
  <si>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2020</t>
  </si>
  <si>
    <t>21 JAN</t>
  </si>
  <si>
    <t>2021</t>
  </si>
  <si>
    <t>22 JAN</t>
  </si>
  <si>
    <t>2022</t>
  </si>
  <si>
    <t>23 JAN</t>
  </si>
  <si>
    <t>Fonte: NOVO CADASTRO GERAL DE EMPREGADOS E DESEMPREGADOS-CAGED, MINISTÉRIO DO TRABALHO E PREVIDÊNCIA.</t>
  </si>
  <si>
    <t>Elaboração: Banco de Dados-CBIC</t>
  </si>
  <si>
    <t>ACRE</t>
  </si>
  <si>
    <t>AMAZONAS</t>
  </si>
  <si>
    <t>RORAIMA</t>
  </si>
  <si>
    <t>PARÁ</t>
  </si>
  <si>
    <t>AMAPÁ</t>
  </si>
  <si>
    <t>TOCANTINS</t>
  </si>
  <si>
    <t>2023</t>
  </si>
  <si>
    <t>24 JAN</t>
  </si>
  <si>
    <t>DEZ*</t>
  </si>
  <si>
    <t>2025*</t>
  </si>
  <si>
    <t>2024</t>
  </si>
  <si>
    <t>25 JAN</t>
  </si>
  <si>
    <t>(*) Os totais de admissões, desligamentos e saldos referem-se ao somatório de janeiro a setembro com ajustes somado aos valores de admissão, desligamento e saldo de outubro sem ajustes.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</si>
</sst>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10" x14ac:knownFonts="1">
    <font>
      <sz val="10"/>
      <name val="Arial"/>
      <charset val="1"/>
    </font>
    <font>
      <b/>
      <sz val="11"/>
      <color rgb="FF3366FF"/>
      <name val="Arial"/>
      <family val="2"/>
      <charset val="1"/>
    </font>
    <font>
      <b/>
      <sz val="13"/>
      <color rgb="FF3366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8"/>
      <color rgb="FF3366FF"/>
      <name val="Arial"/>
      <family val="2"/>
      <charset val="1"/>
    </font>
    <font>
      <sz val="8"/>
      <color rgb="FF3366FF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color indexed="4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8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49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wrapText="1"/>
    </xf>
    <xf numFmtId="49" fontId="7" fillId="0" borderId="0" xfId="0" applyNumberFormat="1" applyFont="1" applyAlignment="1">
      <alignment horizontal="left" vertical="center" wrapText="1"/>
    </xf>
    <xf numFmtId="164" fontId="4" fillId="4" borderId="5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1"/>
  <sheetViews>
    <sheetView showGridLines="0" zoomScaleNormal="100" workbookViewId="0">
      <pane ySplit="7" topLeftCell="A71" activePane="bottomLeft" state="frozen"/>
      <selection pane="bottomLeft" activeCell="D90" sqref="D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19" t="s">
        <v>0</v>
      </c>
      <c r="B1" s="19"/>
      <c r="C1" s="19"/>
      <c r="D1" s="19"/>
      <c r="E1" s="19"/>
    </row>
    <row r="2" spans="1:5" ht="13.8" x14ac:dyDescent="0.25">
      <c r="A2" s="20" t="s">
        <v>1</v>
      </c>
      <c r="B2" s="20"/>
      <c r="C2" s="20"/>
      <c r="D2" s="20"/>
      <c r="E2" s="20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1" t="s">
        <v>2</v>
      </c>
      <c r="B4" s="21"/>
      <c r="C4" s="21"/>
      <c r="D4" s="21"/>
      <c r="E4" s="21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2" t="s">
        <v>3</v>
      </c>
      <c r="B6" s="23" t="s">
        <v>4</v>
      </c>
      <c r="C6" s="22" t="s">
        <v>5</v>
      </c>
      <c r="D6" s="24" t="s">
        <v>6</v>
      </c>
      <c r="E6" s="24" t="s">
        <v>7</v>
      </c>
    </row>
    <row r="7" spans="1:5" ht="15" customHeight="1" x14ac:dyDescent="0.25">
      <c r="A7" s="22"/>
      <c r="B7" s="23"/>
      <c r="C7" s="22"/>
      <c r="D7" s="24"/>
      <c r="E7" s="24"/>
    </row>
    <row r="8" spans="1:5" ht="15" customHeight="1" x14ac:dyDescent="0.25">
      <c r="A8" s="2" t="s">
        <v>8</v>
      </c>
      <c r="B8" s="3">
        <v>9670</v>
      </c>
      <c r="C8" s="3">
        <v>9485</v>
      </c>
      <c r="D8" s="4">
        <f t="shared" ref="D8:D19" si="0">B8-C8</f>
        <v>185</v>
      </c>
      <c r="E8" s="5">
        <v>240889</v>
      </c>
    </row>
    <row r="9" spans="1:5" ht="15" customHeight="1" x14ac:dyDescent="0.25">
      <c r="A9" s="6" t="s">
        <v>9</v>
      </c>
      <c r="B9" s="7">
        <v>10992</v>
      </c>
      <c r="C9" s="7">
        <v>9775</v>
      </c>
      <c r="D9" s="5">
        <f t="shared" si="0"/>
        <v>1217</v>
      </c>
      <c r="E9" s="5">
        <f t="shared" ref="E9:E19" si="1">E8+D9</f>
        <v>242106</v>
      </c>
    </row>
    <row r="10" spans="1:5" ht="15" customHeight="1" x14ac:dyDescent="0.25">
      <c r="A10" s="6" t="s">
        <v>10</v>
      </c>
      <c r="B10" s="7">
        <v>9486</v>
      </c>
      <c r="C10" s="7">
        <v>10582</v>
      </c>
      <c r="D10" s="5">
        <f t="shared" si="0"/>
        <v>-1096</v>
      </c>
      <c r="E10" s="5">
        <f t="shared" si="1"/>
        <v>241010</v>
      </c>
    </row>
    <row r="11" spans="1:5" ht="15" customHeight="1" x14ac:dyDescent="0.25">
      <c r="A11" s="6" t="s">
        <v>11</v>
      </c>
      <c r="B11" s="7">
        <v>4013</v>
      </c>
      <c r="C11" s="7">
        <v>9529</v>
      </c>
      <c r="D11" s="5">
        <f t="shared" si="0"/>
        <v>-5516</v>
      </c>
      <c r="E11" s="5">
        <f t="shared" si="1"/>
        <v>235494</v>
      </c>
    </row>
    <row r="12" spans="1:5" ht="15" customHeight="1" x14ac:dyDescent="0.25">
      <c r="A12" s="6" t="s">
        <v>12</v>
      </c>
      <c r="B12" s="7">
        <v>5908</v>
      </c>
      <c r="C12" s="7">
        <v>7399</v>
      </c>
      <c r="D12" s="5">
        <f t="shared" si="0"/>
        <v>-1491</v>
      </c>
      <c r="E12" s="5">
        <f t="shared" si="1"/>
        <v>234003</v>
      </c>
    </row>
    <row r="13" spans="1:5" ht="15" customHeight="1" x14ac:dyDescent="0.25">
      <c r="A13" s="6" t="s">
        <v>13</v>
      </c>
      <c r="B13" s="7">
        <v>7596</v>
      </c>
      <c r="C13" s="7">
        <v>6867</v>
      </c>
      <c r="D13" s="5">
        <f t="shared" si="0"/>
        <v>729</v>
      </c>
      <c r="E13" s="5">
        <f t="shared" si="1"/>
        <v>234732</v>
      </c>
    </row>
    <row r="14" spans="1:5" ht="15" customHeight="1" x14ac:dyDescent="0.25">
      <c r="A14" s="6" t="s">
        <v>14</v>
      </c>
      <c r="B14" s="7">
        <v>9075</v>
      </c>
      <c r="C14" s="7">
        <v>7771</v>
      </c>
      <c r="D14" s="5">
        <f t="shared" si="0"/>
        <v>1304</v>
      </c>
      <c r="E14" s="5">
        <f t="shared" si="1"/>
        <v>236036</v>
      </c>
    </row>
    <row r="15" spans="1:5" ht="15" customHeight="1" x14ac:dyDescent="0.25">
      <c r="A15" s="6" t="s">
        <v>15</v>
      </c>
      <c r="B15" s="7">
        <v>9597</v>
      </c>
      <c r="C15" s="7">
        <v>7906</v>
      </c>
      <c r="D15" s="5">
        <f t="shared" si="0"/>
        <v>1691</v>
      </c>
      <c r="E15" s="5">
        <f t="shared" si="1"/>
        <v>237727</v>
      </c>
    </row>
    <row r="16" spans="1:5" ht="15" customHeight="1" x14ac:dyDescent="0.25">
      <c r="A16" s="6" t="s">
        <v>16</v>
      </c>
      <c r="B16" s="7">
        <v>9984</v>
      </c>
      <c r="C16" s="7">
        <v>8313</v>
      </c>
      <c r="D16" s="5">
        <f t="shared" si="0"/>
        <v>1671</v>
      </c>
      <c r="E16" s="5">
        <f t="shared" si="1"/>
        <v>239398</v>
      </c>
    </row>
    <row r="17" spans="1:5" ht="15" customHeight="1" x14ac:dyDescent="0.25">
      <c r="A17" s="6" t="s">
        <v>17</v>
      </c>
      <c r="B17" s="7">
        <v>10414</v>
      </c>
      <c r="C17" s="7">
        <v>8842</v>
      </c>
      <c r="D17" s="5">
        <f t="shared" si="0"/>
        <v>1572</v>
      </c>
      <c r="E17" s="5">
        <f t="shared" si="1"/>
        <v>240970</v>
      </c>
    </row>
    <row r="18" spans="1:5" ht="15" customHeight="1" x14ac:dyDescent="0.25">
      <c r="A18" s="6" t="s">
        <v>18</v>
      </c>
      <c r="B18" s="7">
        <v>10042</v>
      </c>
      <c r="C18" s="7">
        <v>9100</v>
      </c>
      <c r="D18" s="5">
        <f t="shared" si="0"/>
        <v>942</v>
      </c>
      <c r="E18" s="5">
        <f t="shared" si="1"/>
        <v>241912</v>
      </c>
    </row>
    <row r="19" spans="1:5" ht="15" customHeight="1" x14ac:dyDescent="0.25">
      <c r="A19" s="6" t="s">
        <v>19</v>
      </c>
      <c r="B19" s="7">
        <v>8126</v>
      </c>
      <c r="C19" s="7">
        <v>8291</v>
      </c>
      <c r="D19" s="5">
        <f t="shared" si="0"/>
        <v>-165</v>
      </c>
      <c r="E19" s="5">
        <f t="shared" si="1"/>
        <v>241747</v>
      </c>
    </row>
    <row r="20" spans="1:5" ht="15" customHeight="1" x14ac:dyDescent="0.25">
      <c r="A20" s="8" t="s">
        <v>20</v>
      </c>
      <c r="B20" s="9">
        <v>104903</v>
      </c>
      <c r="C20" s="9">
        <v>103860</v>
      </c>
      <c r="D20" s="9">
        <f>SUM(D8:D19)</f>
        <v>1043</v>
      </c>
      <c r="E20" s="10">
        <f>E19</f>
        <v>241747</v>
      </c>
    </row>
    <row r="21" spans="1:5" ht="15" customHeight="1" x14ac:dyDescent="0.25">
      <c r="A21" s="2" t="s">
        <v>21</v>
      </c>
      <c r="B21" s="3">
        <v>10411</v>
      </c>
      <c r="C21" s="3">
        <v>9831</v>
      </c>
      <c r="D21" s="4">
        <f t="shared" ref="D21:D32" si="2">B21-C21</f>
        <v>580</v>
      </c>
      <c r="E21" s="4">
        <f>E19+D21</f>
        <v>242327</v>
      </c>
    </row>
    <row r="22" spans="1:5" ht="15" customHeight="1" x14ac:dyDescent="0.25">
      <c r="A22" s="6" t="s">
        <v>9</v>
      </c>
      <c r="B22" s="7">
        <v>11435</v>
      </c>
      <c r="C22" s="7">
        <v>9471</v>
      </c>
      <c r="D22" s="5">
        <f t="shared" si="2"/>
        <v>1964</v>
      </c>
      <c r="E22" s="5">
        <f t="shared" ref="E22:E32" si="3">E21+D22</f>
        <v>244291</v>
      </c>
    </row>
    <row r="23" spans="1:5" ht="15" customHeight="1" x14ac:dyDescent="0.25">
      <c r="A23" s="6" t="s">
        <v>10</v>
      </c>
      <c r="B23" s="7">
        <v>10639</v>
      </c>
      <c r="C23" s="7">
        <v>10163</v>
      </c>
      <c r="D23" s="5">
        <f t="shared" si="2"/>
        <v>476</v>
      </c>
      <c r="E23" s="5">
        <f t="shared" si="3"/>
        <v>244767</v>
      </c>
    </row>
    <row r="24" spans="1:5" ht="15" customHeight="1" x14ac:dyDescent="0.25">
      <c r="A24" s="6" t="s">
        <v>11</v>
      </c>
      <c r="B24" s="7">
        <v>9847</v>
      </c>
      <c r="C24" s="7">
        <v>9242</v>
      </c>
      <c r="D24" s="5">
        <f t="shared" si="2"/>
        <v>605</v>
      </c>
      <c r="E24" s="5">
        <f t="shared" si="3"/>
        <v>245372</v>
      </c>
    </row>
    <row r="25" spans="1:5" ht="15" customHeight="1" x14ac:dyDescent="0.25">
      <c r="A25" s="6" t="s">
        <v>12</v>
      </c>
      <c r="B25" s="7">
        <v>11414</v>
      </c>
      <c r="C25" s="7">
        <v>9942</v>
      </c>
      <c r="D25" s="5">
        <f t="shared" si="2"/>
        <v>1472</v>
      </c>
      <c r="E25" s="5">
        <f t="shared" si="3"/>
        <v>246844</v>
      </c>
    </row>
    <row r="26" spans="1:5" ht="15" customHeight="1" x14ac:dyDescent="0.25">
      <c r="A26" s="6" t="s">
        <v>13</v>
      </c>
      <c r="B26" s="7">
        <v>13211</v>
      </c>
      <c r="C26" s="7">
        <v>9855</v>
      </c>
      <c r="D26" s="5">
        <f t="shared" si="2"/>
        <v>3356</v>
      </c>
      <c r="E26" s="5">
        <f t="shared" si="3"/>
        <v>250200</v>
      </c>
    </row>
    <row r="27" spans="1:5" ht="15" customHeight="1" x14ac:dyDescent="0.25">
      <c r="A27" s="6" t="s">
        <v>14</v>
      </c>
      <c r="B27" s="7">
        <v>13632</v>
      </c>
      <c r="C27" s="7">
        <v>10830</v>
      </c>
      <c r="D27" s="5">
        <f t="shared" si="2"/>
        <v>2802</v>
      </c>
      <c r="E27" s="5">
        <f t="shared" si="3"/>
        <v>253002</v>
      </c>
    </row>
    <row r="28" spans="1:5" ht="15" customHeight="1" x14ac:dyDescent="0.25">
      <c r="A28" s="6" t="s">
        <v>15</v>
      </c>
      <c r="B28" s="7">
        <v>13824</v>
      </c>
      <c r="C28" s="7">
        <v>10993</v>
      </c>
      <c r="D28" s="5">
        <f t="shared" si="2"/>
        <v>2831</v>
      </c>
      <c r="E28" s="5">
        <f t="shared" si="3"/>
        <v>255833</v>
      </c>
    </row>
    <row r="29" spans="1:5" ht="15" customHeight="1" x14ac:dyDescent="0.25">
      <c r="A29" s="6" t="s">
        <v>16</v>
      </c>
      <c r="B29" s="7">
        <v>12950</v>
      </c>
      <c r="C29" s="7">
        <v>12170</v>
      </c>
      <c r="D29" s="5">
        <f t="shared" si="2"/>
        <v>780</v>
      </c>
      <c r="E29" s="5">
        <f t="shared" si="3"/>
        <v>256613</v>
      </c>
    </row>
    <row r="30" spans="1:5" ht="15" customHeight="1" x14ac:dyDescent="0.25">
      <c r="A30" s="6" t="s">
        <v>17</v>
      </c>
      <c r="B30" s="7">
        <v>12486</v>
      </c>
      <c r="C30" s="7">
        <v>11523</v>
      </c>
      <c r="D30" s="5">
        <f t="shared" si="2"/>
        <v>963</v>
      </c>
      <c r="E30" s="5">
        <f t="shared" si="3"/>
        <v>257576</v>
      </c>
    </row>
    <row r="31" spans="1:5" ht="15" customHeight="1" x14ac:dyDescent="0.25">
      <c r="A31" s="6" t="s">
        <v>18</v>
      </c>
      <c r="B31" s="7">
        <v>12510</v>
      </c>
      <c r="C31" s="7">
        <v>10950</v>
      </c>
      <c r="D31" s="5">
        <f t="shared" si="2"/>
        <v>1560</v>
      </c>
      <c r="E31" s="5">
        <f t="shared" si="3"/>
        <v>259136</v>
      </c>
    </row>
    <row r="32" spans="1:5" ht="15" customHeight="1" x14ac:dyDescent="0.25">
      <c r="A32" s="6" t="s">
        <v>19</v>
      </c>
      <c r="B32" s="7">
        <v>10324</v>
      </c>
      <c r="C32" s="7">
        <v>11358</v>
      </c>
      <c r="D32" s="5">
        <f t="shared" si="2"/>
        <v>-1034</v>
      </c>
      <c r="E32" s="5">
        <f t="shared" si="3"/>
        <v>258102</v>
      </c>
    </row>
    <row r="33" spans="1:5" ht="15" customHeight="1" x14ac:dyDescent="0.25">
      <c r="A33" s="8" t="s">
        <v>22</v>
      </c>
      <c r="B33" s="9">
        <v>142683</v>
      </c>
      <c r="C33" s="9">
        <v>126328</v>
      </c>
      <c r="D33" s="10">
        <f>SUM(D21:D32)</f>
        <v>16355</v>
      </c>
      <c r="E33" s="10">
        <f>E32</f>
        <v>258102</v>
      </c>
    </row>
    <row r="34" spans="1:5" ht="15" customHeight="1" x14ac:dyDescent="0.25">
      <c r="A34" s="2" t="s">
        <v>23</v>
      </c>
      <c r="B34" s="3">
        <v>12803</v>
      </c>
      <c r="C34" s="3">
        <v>11925</v>
      </c>
      <c r="D34" s="4">
        <f t="shared" ref="D34:D45" si="4">B34-C34</f>
        <v>878</v>
      </c>
      <c r="E34" s="4">
        <f>E32+D34</f>
        <v>258980</v>
      </c>
    </row>
    <row r="35" spans="1:5" ht="15" customHeight="1" x14ac:dyDescent="0.25">
      <c r="A35" s="6" t="s">
        <v>9</v>
      </c>
      <c r="B35" s="7">
        <v>14831</v>
      </c>
      <c r="C35" s="7">
        <v>11893</v>
      </c>
      <c r="D35" s="5">
        <f t="shared" si="4"/>
        <v>2938</v>
      </c>
      <c r="E35" s="5">
        <f t="shared" ref="E35:E45" si="5">E34+D35</f>
        <v>261918</v>
      </c>
    </row>
    <row r="36" spans="1:5" ht="15" customHeight="1" x14ac:dyDescent="0.25">
      <c r="A36" s="6" t="s">
        <v>10</v>
      </c>
      <c r="B36" s="7">
        <v>14240</v>
      </c>
      <c r="C36" s="7">
        <v>12848</v>
      </c>
      <c r="D36" s="5">
        <f t="shared" si="4"/>
        <v>1392</v>
      </c>
      <c r="E36" s="5">
        <f t="shared" si="5"/>
        <v>263310</v>
      </c>
    </row>
    <row r="37" spans="1:5" ht="15" customHeight="1" x14ac:dyDescent="0.25">
      <c r="A37" s="6" t="s">
        <v>11</v>
      </c>
      <c r="B37" s="7">
        <v>12838</v>
      </c>
      <c r="C37" s="7">
        <v>11686</v>
      </c>
      <c r="D37" s="5">
        <f t="shared" si="4"/>
        <v>1152</v>
      </c>
      <c r="E37" s="5">
        <f t="shared" si="5"/>
        <v>264462</v>
      </c>
    </row>
    <row r="38" spans="1:5" ht="15" customHeight="1" x14ac:dyDescent="0.25">
      <c r="A38" s="6" t="s">
        <v>12</v>
      </c>
      <c r="B38" s="7">
        <v>13833</v>
      </c>
      <c r="C38" s="7">
        <v>11733</v>
      </c>
      <c r="D38" s="5">
        <f t="shared" si="4"/>
        <v>2100</v>
      </c>
      <c r="E38" s="5">
        <f t="shared" si="5"/>
        <v>266562</v>
      </c>
    </row>
    <row r="39" spans="1:5" ht="15" customHeight="1" x14ac:dyDescent="0.25">
      <c r="A39" s="6" t="s">
        <v>13</v>
      </c>
      <c r="B39" s="7">
        <v>14153</v>
      </c>
      <c r="C39" s="7">
        <v>11395</v>
      </c>
      <c r="D39" s="5">
        <f t="shared" si="4"/>
        <v>2758</v>
      </c>
      <c r="E39" s="5">
        <f t="shared" si="5"/>
        <v>269320</v>
      </c>
    </row>
    <row r="40" spans="1:5" ht="15" customHeight="1" x14ac:dyDescent="0.25">
      <c r="A40" s="6" t="s">
        <v>14</v>
      </c>
      <c r="B40" s="7">
        <v>13899</v>
      </c>
      <c r="C40" s="7">
        <v>12271</v>
      </c>
      <c r="D40" s="5">
        <f t="shared" si="4"/>
        <v>1628</v>
      </c>
      <c r="E40" s="5">
        <f t="shared" si="5"/>
        <v>270948</v>
      </c>
    </row>
    <row r="41" spans="1:5" ht="15" customHeight="1" x14ac:dyDescent="0.25">
      <c r="A41" s="6" t="s">
        <v>15</v>
      </c>
      <c r="B41" s="7">
        <v>14596</v>
      </c>
      <c r="C41" s="7">
        <v>12666</v>
      </c>
      <c r="D41" s="5">
        <f t="shared" si="4"/>
        <v>1930</v>
      </c>
      <c r="E41" s="5">
        <f t="shared" si="5"/>
        <v>272878</v>
      </c>
    </row>
    <row r="42" spans="1:5" ht="15" customHeight="1" x14ac:dyDescent="0.25">
      <c r="A42" s="6" t="s">
        <v>16</v>
      </c>
      <c r="B42" s="7">
        <v>13498</v>
      </c>
      <c r="C42" s="7">
        <v>11660</v>
      </c>
      <c r="D42" s="5">
        <f t="shared" si="4"/>
        <v>1838</v>
      </c>
      <c r="E42" s="5">
        <f t="shared" si="5"/>
        <v>274716</v>
      </c>
    </row>
    <row r="43" spans="1:5" ht="18" customHeight="1" x14ac:dyDescent="0.25">
      <c r="A43" s="6" t="s">
        <v>17</v>
      </c>
      <c r="B43" s="7">
        <v>12463</v>
      </c>
      <c r="C43" s="7">
        <v>11749</v>
      </c>
      <c r="D43" s="5">
        <f t="shared" si="4"/>
        <v>714</v>
      </c>
      <c r="E43" s="5">
        <f t="shared" si="5"/>
        <v>275430</v>
      </c>
    </row>
    <row r="44" spans="1:5" ht="15" customHeight="1" x14ac:dyDescent="0.25">
      <c r="A44" s="6" t="s">
        <v>18</v>
      </c>
      <c r="B44" s="7">
        <v>11029</v>
      </c>
      <c r="C44" s="7">
        <v>10841</v>
      </c>
      <c r="D44" s="5">
        <f t="shared" si="4"/>
        <v>188</v>
      </c>
      <c r="E44" s="5">
        <f t="shared" si="5"/>
        <v>275618</v>
      </c>
    </row>
    <row r="45" spans="1:5" ht="15" customHeight="1" x14ac:dyDescent="0.25">
      <c r="A45" s="6" t="s">
        <v>19</v>
      </c>
      <c r="B45" s="7">
        <v>9339</v>
      </c>
      <c r="C45" s="7">
        <v>10712</v>
      </c>
      <c r="D45" s="5">
        <f t="shared" si="4"/>
        <v>-1373</v>
      </c>
      <c r="E45" s="5">
        <f t="shared" si="5"/>
        <v>274245</v>
      </c>
    </row>
    <row r="46" spans="1:5" ht="15" customHeight="1" x14ac:dyDescent="0.25">
      <c r="A46" s="8" t="s">
        <v>24</v>
      </c>
      <c r="B46" s="9">
        <v>157522</v>
      </c>
      <c r="C46" s="9">
        <v>141379</v>
      </c>
      <c r="D46" s="10">
        <f>SUM(D34:D45)</f>
        <v>16143</v>
      </c>
      <c r="E46" s="10">
        <f>E45</f>
        <v>274245</v>
      </c>
    </row>
    <row r="47" spans="1:5" ht="15" customHeight="1" x14ac:dyDescent="0.25">
      <c r="A47" s="2" t="s">
        <v>25</v>
      </c>
      <c r="B47" s="3">
        <v>12538</v>
      </c>
      <c r="C47" s="3">
        <v>12935</v>
      </c>
      <c r="D47" s="4">
        <f t="shared" ref="D47:D58" si="6">B47-C47</f>
        <v>-397</v>
      </c>
      <c r="E47" s="4">
        <f>E45+D47</f>
        <v>273848</v>
      </c>
    </row>
    <row r="48" spans="1:5" ht="15" customHeight="1" x14ac:dyDescent="0.25">
      <c r="A48" s="6" t="s">
        <v>9</v>
      </c>
      <c r="B48" s="7">
        <v>14523</v>
      </c>
      <c r="C48" s="7">
        <v>12046</v>
      </c>
      <c r="D48" s="5">
        <f t="shared" si="6"/>
        <v>2477</v>
      </c>
      <c r="E48" s="5">
        <f t="shared" ref="E48:E58" si="7">E47+D48</f>
        <v>276325</v>
      </c>
    </row>
    <row r="49" spans="1:5" ht="15" customHeight="1" x14ac:dyDescent="0.25">
      <c r="A49" s="6" t="s">
        <v>10</v>
      </c>
      <c r="B49" s="7">
        <v>14471</v>
      </c>
      <c r="C49" s="7">
        <v>13370</v>
      </c>
      <c r="D49" s="5">
        <f t="shared" si="6"/>
        <v>1101</v>
      </c>
      <c r="E49" s="5">
        <f t="shared" si="7"/>
        <v>277426</v>
      </c>
    </row>
    <row r="50" spans="1:5" ht="15" customHeight="1" x14ac:dyDescent="0.25">
      <c r="A50" s="6" t="s">
        <v>11</v>
      </c>
      <c r="B50" s="7">
        <v>12564</v>
      </c>
      <c r="C50" s="7">
        <v>11660</v>
      </c>
      <c r="D50" s="5">
        <f t="shared" si="6"/>
        <v>904</v>
      </c>
      <c r="E50" s="5">
        <f t="shared" si="7"/>
        <v>278330</v>
      </c>
    </row>
    <row r="51" spans="1:5" ht="15" customHeight="1" x14ac:dyDescent="0.25">
      <c r="A51" s="6" t="s">
        <v>12</v>
      </c>
      <c r="B51" s="7">
        <v>14467</v>
      </c>
      <c r="C51" s="7">
        <v>12654</v>
      </c>
      <c r="D51" s="5">
        <f t="shared" si="6"/>
        <v>1813</v>
      </c>
      <c r="E51" s="5">
        <f t="shared" si="7"/>
        <v>280143</v>
      </c>
    </row>
    <row r="52" spans="1:5" ht="15" customHeight="1" x14ac:dyDescent="0.25">
      <c r="A52" s="6" t="s">
        <v>13</v>
      </c>
      <c r="B52" s="7">
        <v>14250</v>
      </c>
      <c r="C52" s="7">
        <v>12108</v>
      </c>
      <c r="D52" s="5">
        <f t="shared" si="6"/>
        <v>2142</v>
      </c>
      <c r="E52" s="5">
        <f t="shared" si="7"/>
        <v>282285</v>
      </c>
    </row>
    <row r="53" spans="1:5" ht="15" customHeight="1" x14ac:dyDescent="0.25">
      <c r="A53" s="6" t="s">
        <v>14</v>
      </c>
      <c r="B53" s="7">
        <v>13924</v>
      </c>
      <c r="C53" s="7">
        <v>12844</v>
      </c>
      <c r="D53" s="5">
        <f t="shared" si="6"/>
        <v>1080</v>
      </c>
      <c r="E53" s="5">
        <f t="shared" si="7"/>
        <v>283365</v>
      </c>
    </row>
    <row r="54" spans="1:5" ht="15" customHeight="1" x14ac:dyDescent="0.25">
      <c r="A54" s="6" t="s">
        <v>15</v>
      </c>
      <c r="B54" s="7">
        <v>14778</v>
      </c>
      <c r="C54" s="7">
        <v>12778</v>
      </c>
      <c r="D54" s="5">
        <f t="shared" si="6"/>
        <v>2000</v>
      </c>
      <c r="E54" s="5">
        <f t="shared" si="7"/>
        <v>285365</v>
      </c>
    </row>
    <row r="55" spans="1:5" ht="15" customHeight="1" x14ac:dyDescent="0.25">
      <c r="A55" s="6" t="s">
        <v>16</v>
      </c>
      <c r="B55" s="7">
        <v>13404</v>
      </c>
      <c r="C55" s="7">
        <v>12103</v>
      </c>
      <c r="D55" s="5">
        <f t="shared" si="6"/>
        <v>1301</v>
      </c>
      <c r="E55" s="5">
        <f t="shared" si="7"/>
        <v>286666</v>
      </c>
    </row>
    <row r="56" spans="1:5" ht="18" customHeight="1" x14ac:dyDescent="0.25">
      <c r="A56" s="6" t="s">
        <v>17</v>
      </c>
      <c r="B56" s="7">
        <v>12785</v>
      </c>
      <c r="C56" s="7">
        <v>12341</v>
      </c>
      <c r="D56" s="5">
        <f t="shared" si="6"/>
        <v>444</v>
      </c>
      <c r="E56" s="5">
        <f t="shared" si="7"/>
        <v>287110</v>
      </c>
    </row>
    <row r="57" spans="1:5" ht="15" customHeight="1" x14ac:dyDescent="0.25">
      <c r="A57" s="6" t="s">
        <v>18</v>
      </c>
      <c r="B57" s="7">
        <v>12340</v>
      </c>
      <c r="C57" s="7">
        <v>11902</v>
      </c>
      <c r="D57" s="5">
        <f t="shared" si="6"/>
        <v>438</v>
      </c>
      <c r="E57" s="5">
        <f t="shared" si="7"/>
        <v>287548</v>
      </c>
    </row>
    <row r="58" spans="1:5" ht="15" customHeight="1" x14ac:dyDescent="0.25">
      <c r="A58" s="6" t="s">
        <v>19</v>
      </c>
      <c r="B58" s="7">
        <v>9374</v>
      </c>
      <c r="C58" s="7">
        <v>11619</v>
      </c>
      <c r="D58" s="5">
        <f t="shared" si="6"/>
        <v>-2245</v>
      </c>
      <c r="E58" s="5">
        <f t="shared" si="7"/>
        <v>285303</v>
      </c>
    </row>
    <row r="59" spans="1:5" ht="15" customHeight="1" x14ac:dyDescent="0.25">
      <c r="A59" s="8" t="s">
        <v>34</v>
      </c>
      <c r="B59" s="9">
        <v>159418</v>
      </c>
      <c r="C59" s="9">
        <v>148360</v>
      </c>
      <c r="D59" s="10">
        <f>SUM(D47:D58)</f>
        <v>11058</v>
      </c>
      <c r="E59" s="10">
        <f>E58</f>
        <v>285303</v>
      </c>
    </row>
    <row r="60" spans="1:5" ht="14.25" customHeight="1" x14ac:dyDescent="0.25">
      <c r="A60" s="2" t="s">
        <v>35</v>
      </c>
      <c r="B60" s="3">
        <v>13843</v>
      </c>
      <c r="C60" s="3">
        <v>13634</v>
      </c>
      <c r="D60" s="4">
        <f t="shared" ref="D60:D71" si="8">B60-C60</f>
        <v>209</v>
      </c>
      <c r="E60" s="4">
        <f>E58+D60</f>
        <v>285512</v>
      </c>
    </row>
    <row r="61" spans="1:5" ht="15" customHeight="1" x14ac:dyDescent="0.25">
      <c r="A61" s="6" t="s">
        <v>9</v>
      </c>
      <c r="B61" s="7">
        <v>16186</v>
      </c>
      <c r="C61" s="7">
        <v>13581</v>
      </c>
      <c r="D61" s="5">
        <f t="shared" si="8"/>
        <v>2605</v>
      </c>
      <c r="E61" s="5">
        <f t="shared" ref="E61:E71" si="9">E60+D61</f>
        <v>288117</v>
      </c>
    </row>
    <row r="62" spans="1:5" ht="15" customHeight="1" x14ac:dyDescent="0.25">
      <c r="A62" s="6" t="s">
        <v>10</v>
      </c>
      <c r="B62" s="7">
        <v>14808</v>
      </c>
      <c r="C62" s="7">
        <v>13236</v>
      </c>
      <c r="D62" s="5">
        <f t="shared" si="8"/>
        <v>1572</v>
      </c>
      <c r="E62" s="5">
        <f t="shared" si="9"/>
        <v>289689</v>
      </c>
    </row>
    <row r="63" spans="1:5" ht="15" customHeight="1" x14ac:dyDescent="0.25">
      <c r="A63" s="6" t="s">
        <v>11</v>
      </c>
      <c r="B63" s="7">
        <v>14624</v>
      </c>
      <c r="C63" s="7">
        <v>14042</v>
      </c>
      <c r="D63" s="5">
        <f t="shared" si="8"/>
        <v>582</v>
      </c>
      <c r="E63" s="5">
        <f t="shared" si="9"/>
        <v>290271</v>
      </c>
    </row>
    <row r="64" spans="1:5" ht="15" customHeight="1" x14ac:dyDescent="0.25">
      <c r="A64" s="6" t="s">
        <v>12</v>
      </c>
      <c r="B64" s="7">
        <v>14008</v>
      </c>
      <c r="C64" s="7">
        <v>13061</v>
      </c>
      <c r="D64" s="5">
        <f t="shared" si="8"/>
        <v>947</v>
      </c>
      <c r="E64" s="5">
        <f t="shared" si="9"/>
        <v>291218</v>
      </c>
    </row>
    <row r="65" spans="1:5" ht="15" customHeight="1" x14ac:dyDescent="0.25">
      <c r="A65" s="6" t="s">
        <v>13</v>
      </c>
      <c r="B65" s="7">
        <v>14314</v>
      </c>
      <c r="C65" s="7">
        <v>12789</v>
      </c>
      <c r="D65" s="5">
        <f t="shared" si="8"/>
        <v>1525</v>
      </c>
      <c r="E65" s="5">
        <f t="shared" si="9"/>
        <v>292743</v>
      </c>
    </row>
    <row r="66" spans="1:5" ht="15" customHeight="1" x14ac:dyDescent="0.25">
      <c r="A66" s="6" t="s">
        <v>14</v>
      </c>
      <c r="B66" s="7">
        <v>16205</v>
      </c>
      <c r="C66" s="7">
        <v>13756</v>
      </c>
      <c r="D66" s="5">
        <f t="shared" si="8"/>
        <v>2449</v>
      </c>
      <c r="E66" s="5">
        <f t="shared" si="9"/>
        <v>295192</v>
      </c>
    </row>
    <row r="67" spans="1:5" ht="15" customHeight="1" x14ac:dyDescent="0.25">
      <c r="A67" s="6" t="s">
        <v>15</v>
      </c>
      <c r="B67" s="7">
        <v>14886</v>
      </c>
      <c r="C67" s="7">
        <v>13637</v>
      </c>
      <c r="D67" s="5">
        <f t="shared" si="8"/>
        <v>1249</v>
      </c>
      <c r="E67" s="5">
        <f t="shared" si="9"/>
        <v>296441</v>
      </c>
    </row>
    <row r="68" spans="1:5" ht="15" customHeight="1" x14ac:dyDescent="0.25">
      <c r="A68" s="6" t="s">
        <v>16</v>
      </c>
      <c r="B68" s="7">
        <v>13362</v>
      </c>
      <c r="C68" s="7">
        <v>12721</v>
      </c>
      <c r="D68" s="5">
        <f t="shared" si="8"/>
        <v>641</v>
      </c>
      <c r="E68" s="5">
        <f t="shared" si="9"/>
        <v>297082</v>
      </c>
    </row>
    <row r="69" spans="1:5" ht="18" customHeight="1" x14ac:dyDescent="0.25">
      <c r="A69" s="6" t="s">
        <v>17</v>
      </c>
      <c r="B69" s="7">
        <v>13707</v>
      </c>
      <c r="C69" s="7">
        <v>13505</v>
      </c>
      <c r="D69" s="5">
        <f t="shared" si="8"/>
        <v>202</v>
      </c>
      <c r="E69" s="5">
        <f t="shared" si="9"/>
        <v>297284</v>
      </c>
    </row>
    <row r="70" spans="1:5" ht="15" customHeight="1" x14ac:dyDescent="0.25">
      <c r="A70" s="6" t="s">
        <v>18</v>
      </c>
      <c r="B70" s="7">
        <v>12155</v>
      </c>
      <c r="C70" s="7">
        <v>12389</v>
      </c>
      <c r="D70" s="5">
        <f t="shared" si="8"/>
        <v>-234</v>
      </c>
      <c r="E70" s="5">
        <f t="shared" si="9"/>
        <v>297050</v>
      </c>
    </row>
    <row r="71" spans="1:5" ht="15" customHeight="1" x14ac:dyDescent="0.25">
      <c r="A71" s="6" t="s">
        <v>19</v>
      </c>
      <c r="B71" s="7">
        <v>9801</v>
      </c>
      <c r="C71" s="7">
        <v>12154</v>
      </c>
      <c r="D71" s="5">
        <f t="shared" si="8"/>
        <v>-2353</v>
      </c>
      <c r="E71" s="5">
        <f t="shared" si="9"/>
        <v>294697</v>
      </c>
    </row>
    <row r="72" spans="1:5" ht="15" customHeight="1" x14ac:dyDescent="0.25">
      <c r="A72" s="8" t="s">
        <v>38</v>
      </c>
      <c r="B72" s="9">
        <v>167899</v>
      </c>
      <c r="C72" s="9">
        <v>158505</v>
      </c>
      <c r="D72" s="10">
        <f>SUM(D60:D71)</f>
        <v>9394</v>
      </c>
      <c r="E72" s="10">
        <f>E71</f>
        <v>294697</v>
      </c>
    </row>
    <row r="73" spans="1:5" ht="14.25" customHeight="1" x14ac:dyDescent="0.25">
      <c r="A73" s="2" t="s">
        <v>39</v>
      </c>
      <c r="B73" s="3">
        <v>14342</v>
      </c>
      <c r="C73" s="3">
        <v>14143</v>
      </c>
      <c r="D73" s="4">
        <f t="shared" ref="D73:D84" si="10">B73-C73</f>
        <v>199</v>
      </c>
      <c r="E73" s="4">
        <f>E71+D73</f>
        <v>294896</v>
      </c>
    </row>
    <row r="74" spans="1:5" ht="15" customHeight="1" x14ac:dyDescent="0.25">
      <c r="A74" s="6" t="s">
        <v>9</v>
      </c>
      <c r="B74" s="7">
        <v>17084</v>
      </c>
      <c r="C74" s="7">
        <v>13865</v>
      </c>
      <c r="D74" s="5">
        <f t="shared" si="10"/>
        <v>3219</v>
      </c>
      <c r="E74" s="5">
        <f t="shared" ref="E74:E84" si="11">E73+D74</f>
        <v>298115</v>
      </c>
    </row>
    <row r="75" spans="1:5" ht="15" customHeight="1" x14ac:dyDescent="0.25">
      <c r="A75" s="6" t="s">
        <v>10</v>
      </c>
      <c r="B75" s="7">
        <v>15369</v>
      </c>
      <c r="C75" s="7">
        <v>14119</v>
      </c>
      <c r="D75" s="5">
        <f t="shared" si="10"/>
        <v>1250</v>
      </c>
      <c r="E75" s="5">
        <f t="shared" si="11"/>
        <v>299365</v>
      </c>
    </row>
    <row r="76" spans="1:5" ht="15" customHeight="1" x14ac:dyDescent="0.25">
      <c r="A76" s="6" t="s">
        <v>11</v>
      </c>
      <c r="B76" s="7">
        <v>14609</v>
      </c>
      <c r="C76" s="7">
        <v>13558</v>
      </c>
      <c r="D76" s="5">
        <f t="shared" si="10"/>
        <v>1051</v>
      </c>
      <c r="E76" s="5">
        <f t="shared" si="11"/>
        <v>300416</v>
      </c>
    </row>
    <row r="77" spans="1:5" ht="15" customHeight="1" x14ac:dyDescent="0.25">
      <c r="A77" s="6" t="s">
        <v>12</v>
      </c>
      <c r="B77" s="7">
        <v>14906</v>
      </c>
      <c r="C77" s="7">
        <v>13935</v>
      </c>
      <c r="D77" s="5">
        <f t="shared" si="10"/>
        <v>971</v>
      </c>
      <c r="E77" s="5">
        <f t="shared" si="11"/>
        <v>301387</v>
      </c>
    </row>
    <row r="78" spans="1:5" ht="18" customHeight="1" x14ac:dyDescent="0.25">
      <c r="A78" s="6" t="s">
        <v>13</v>
      </c>
      <c r="B78" s="7">
        <v>14633</v>
      </c>
      <c r="C78" s="7">
        <v>13374</v>
      </c>
      <c r="D78" s="5">
        <f t="shared" si="10"/>
        <v>1259</v>
      </c>
      <c r="E78" s="5">
        <f t="shared" si="11"/>
        <v>302646</v>
      </c>
    </row>
    <row r="79" spans="1:5" ht="15" customHeight="1" x14ac:dyDescent="0.25">
      <c r="A79" s="6" t="s">
        <v>14</v>
      </c>
      <c r="B79" s="7">
        <v>15869</v>
      </c>
      <c r="C79" s="7">
        <v>14494</v>
      </c>
      <c r="D79" s="5">
        <f t="shared" si="10"/>
        <v>1375</v>
      </c>
      <c r="E79" s="5">
        <f t="shared" si="11"/>
        <v>304021</v>
      </c>
    </row>
    <row r="80" spans="1:5" ht="10.8" customHeight="1" x14ac:dyDescent="0.25">
      <c r="A80" s="6" t="s">
        <v>15</v>
      </c>
      <c r="B80" s="7">
        <v>14749</v>
      </c>
      <c r="C80" s="7">
        <v>13425</v>
      </c>
      <c r="D80" s="5">
        <f t="shared" si="10"/>
        <v>1324</v>
      </c>
      <c r="E80" s="5">
        <f t="shared" si="11"/>
        <v>305345</v>
      </c>
    </row>
    <row r="81" spans="1:5" ht="15" customHeight="1" x14ac:dyDescent="0.25">
      <c r="A81" s="6" t="s">
        <v>16</v>
      </c>
      <c r="B81" s="7">
        <v>15221</v>
      </c>
      <c r="C81" s="7">
        <v>14040</v>
      </c>
      <c r="D81" s="5">
        <f t="shared" si="10"/>
        <v>1181</v>
      </c>
      <c r="E81" s="5">
        <f t="shared" si="11"/>
        <v>306526</v>
      </c>
    </row>
    <row r="82" spans="1:5" ht="18" customHeight="1" x14ac:dyDescent="0.25">
      <c r="A82" s="6" t="s">
        <v>17</v>
      </c>
      <c r="B82" s="7">
        <v>14718</v>
      </c>
      <c r="C82" s="7">
        <v>14194</v>
      </c>
      <c r="D82" s="5">
        <f t="shared" si="10"/>
        <v>524</v>
      </c>
      <c r="E82" s="5">
        <f t="shared" si="11"/>
        <v>307050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307050</v>
      </c>
    </row>
    <row r="84" spans="1:5" ht="15" hidden="1" customHeight="1" x14ac:dyDescent="0.25">
      <c r="A84" s="6" t="s">
        <v>36</v>
      </c>
      <c r="B84" s="7">
        <v>0</v>
      </c>
      <c r="C84" s="7">
        <v>0</v>
      </c>
      <c r="D84" s="5">
        <f t="shared" si="10"/>
        <v>0</v>
      </c>
      <c r="E84" s="5">
        <f t="shared" si="11"/>
        <v>307050</v>
      </c>
    </row>
    <row r="85" spans="1:5" ht="15" customHeight="1" x14ac:dyDescent="0.25">
      <c r="A85" s="8" t="s">
        <v>37</v>
      </c>
      <c r="B85" s="9">
        <v>151500</v>
      </c>
      <c r="C85" s="9">
        <v>139147</v>
      </c>
      <c r="D85" s="10">
        <f>SUM(D73:D84)</f>
        <v>12353</v>
      </c>
      <c r="E85" s="10">
        <f>E84</f>
        <v>307050</v>
      </c>
    </row>
    <row r="86" spans="1:5" x14ac:dyDescent="0.25">
      <c r="A86" s="11" t="s">
        <v>26</v>
      </c>
    </row>
    <row r="87" spans="1:5" x14ac:dyDescent="0.25">
      <c r="A87" s="12" t="s">
        <v>27</v>
      </c>
    </row>
    <row r="88" spans="1:5" ht="22.5" customHeight="1" x14ac:dyDescent="0.25">
      <c r="A88" s="18" t="s">
        <v>40</v>
      </c>
      <c r="B88" s="18"/>
      <c r="C88" s="18"/>
      <c r="D88" s="18"/>
      <c r="E88" s="18"/>
    </row>
    <row r="90" spans="1:5" x14ac:dyDescent="0.25">
      <c r="E90" s="13"/>
    </row>
    <row r="91" spans="1:5" ht="12.75" customHeight="1" x14ac:dyDescent="0.25">
      <c r="E91" s="14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1"/>
  <sheetViews>
    <sheetView showGridLines="0" zoomScaleNormal="100" workbookViewId="0">
      <pane ySplit="7" topLeftCell="A71" activePane="bottomLeft" state="frozen"/>
      <selection pane="bottomLeft" activeCell="C91" sqref="C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19" t="s">
        <v>0</v>
      </c>
      <c r="B1" s="19"/>
      <c r="C1" s="19"/>
      <c r="D1" s="19"/>
      <c r="E1" s="19"/>
    </row>
    <row r="2" spans="1:5" ht="13.8" x14ac:dyDescent="0.25">
      <c r="A2" s="20" t="s">
        <v>1</v>
      </c>
      <c r="B2" s="20"/>
      <c r="C2" s="20"/>
      <c r="D2" s="20"/>
      <c r="E2" s="20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1" t="s">
        <v>28</v>
      </c>
      <c r="B4" s="21"/>
      <c r="C4" s="21"/>
      <c r="D4" s="21"/>
      <c r="E4" s="21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2" t="s">
        <v>3</v>
      </c>
      <c r="B6" s="23" t="s">
        <v>4</v>
      </c>
      <c r="C6" s="22" t="s">
        <v>5</v>
      </c>
      <c r="D6" s="24" t="s">
        <v>6</v>
      </c>
      <c r="E6" s="24" t="s">
        <v>7</v>
      </c>
    </row>
    <row r="7" spans="1:5" ht="15" customHeight="1" x14ac:dyDescent="0.25">
      <c r="A7" s="22"/>
      <c r="B7" s="23"/>
      <c r="C7" s="22"/>
      <c r="D7" s="24"/>
      <c r="E7" s="24"/>
    </row>
    <row r="8" spans="1:5" ht="15" customHeight="1" x14ac:dyDescent="0.25">
      <c r="A8" s="2" t="s">
        <v>8</v>
      </c>
      <c r="B8" s="15">
        <v>2987</v>
      </c>
      <c r="C8" s="3">
        <v>2794</v>
      </c>
      <c r="D8" s="4">
        <f t="shared" ref="D8:D19" si="0">B8-C8</f>
        <v>193</v>
      </c>
      <c r="E8" s="5">
        <v>81336</v>
      </c>
    </row>
    <row r="9" spans="1:5" ht="15" customHeight="1" x14ac:dyDescent="0.25">
      <c r="A9" s="6" t="s">
        <v>9</v>
      </c>
      <c r="B9" s="7">
        <v>3208</v>
      </c>
      <c r="C9" s="7">
        <v>2239</v>
      </c>
      <c r="D9" s="5">
        <f t="shared" si="0"/>
        <v>969</v>
      </c>
      <c r="E9" s="5">
        <f t="shared" ref="E9:E19" si="1">E8+D9</f>
        <v>82305</v>
      </c>
    </row>
    <row r="10" spans="1:5" ht="15" customHeight="1" x14ac:dyDescent="0.25">
      <c r="A10" s="6" t="s">
        <v>10</v>
      </c>
      <c r="B10" s="7">
        <v>2914</v>
      </c>
      <c r="C10" s="7">
        <v>2799</v>
      </c>
      <c r="D10" s="5">
        <f t="shared" si="0"/>
        <v>115</v>
      </c>
      <c r="E10" s="5">
        <f t="shared" si="1"/>
        <v>82420</v>
      </c>
    </row>
    <row r="11" spans="1:5" ht="15" customHeight="1" x14ac:dyDescent="0.25">
      <c r="A11" s="6" t="s">
        <v>11</v>
      </c>
      <c r="B11" s="7">
        <v>1795</v>
      </c>
      <c r="C11" s="7">
        <v>2365</v>
      </c>
      <c r="D11" s="5">
        <f t="shared" si="0"/>
        <v>-570</v>
      </c>
      <c r="E11" s="5">
        <f t="shared" si="1"/>
        <v>81850</v>
      </c>
    </row>
    <row r="12" spans="1:5" ht="15" customHeight="1" x14ac:dyDescent="0.25">
      <c r="A12" s="6" t="s">
        <v>12</v>
      </c>
      <c r="B12" s="7">
        <v>1700</v>
      </c>
      <c r="C12" s="7">
        <v>1808</v>
      </c>
      <c r="D12" s="5">
        <f t="shared" si="0"/>
        <v>-108</v>
      </c>
      <c r="E12" s="5">
        <f t="shared" si="1"/>
        <v>81742</v>
      </c>
    </row>
    <row r="13" spans="1:5" ht="15" customHeight="1" x14ac:dyDescent="0.25">
      <c r="A13" s="6" t="s">
        <v>13</v>
      </c>
      <c r="B13" s="7">
        <v>1754</v>
      </c>
      <c r="C13" s="7">
        <v>1776</v>
      </c>
      <c r="D13" s="5">
        <f t="shared" si="0"/>
        <v>-22</v>
      </c>
      <c r="E13" s="5">
        <f t="shared" si="1"/>
        <v>81720</v>
      </c>
    </row>
    <row r="14" spans="1:5" ht="15" customHeight="1" x14ac:dyDescent="0.25">
      <c r="A14" s="6" t="s">
        <v>14</v>
      </c>
      <c r="B14" s="7">
        <v>2190</v>
      </c>
      <c r="C14" s="7">
        <v>2005</v>
      </c>
      <c r="D14" s="5">
        <f t="shared" si="0"/>
        <v>185</v>
      </c>
      <c r="E14" s="5">
        <f t="shared" si="1"/>
        <v>81905</v>
      </c>
    </row>
    <row r="15" spans="1:5" ht="15" customHeight="1" x14ac:dyDescent="0.25">
      <c r="A15" s="6" t="s">
        <v>15</v>
      </c>
      <c r="B15" s="7">
        <v>2790</v>
      </c>
      <c r="C15" s="7">
        <v>2181</v>
      </c>
      <c r="D15" s="5">
        <f t="shared" si="0"/>
        <v>609</v>
      </c>
      <c r="E15" s="5">
        <f t="shared" si="1"/>
        <v>82514</v>
      </c>
    </row>
    <row r="16" spans="1:5" ht="15" customHeight="1" x14ac:dyDescent="0.25">
      <c r="A16" s="6" t="s">
        <v>16</v>
      </c>
      <c r="B16" s="7">
        <v>2561</v>
      </c>
      <c r="C16" s="7">
        <v>2046</v>
      </c>
      <c r="D16" s="5">
        <f t="shared" si="0"/>
        <v>515</v>
      </c>
      <c r="E16" s="5">
        <f t="shared" si="1"/>
        <v>83029</v>
      </c>
    </row>
    <row r="17" spans="1:5" ht="15" customHeight="1" x14ac:dyDescent="0.25">
      <c r="A17" s="6" t="s">
        <v>17</v>
      </c>
      <c r="B17" s="7">
        <v>2884</v>
      </c>
      <c r="C17" s="7">
        <v>2243</v>
      </c>
      <c r="D17" s="5">
        <f t="shared" si="0"/>
        <v>641</v>
      </c>
      <c r="E17" s="5">
        <f t="shared" si="1"/>
        <v>83670</v>
      </c>
    </row>
    <row r="18" spans="1:5" ht="15" customHeight="1" x14ac:dyDescent="0.25">
      <c r="A18" s="6" t="s">
        <v>18</v>
      </c>
      <c r="B18" s="7">
        <v>2766</v>
      </c>
      <c r="C18" s="7">
        <v>2235</v>
      </c>
      <c r="D18" s="5">
        <f t="shared" si="0"/>
        <v>531</v>
      </c>
      <c r="E18" s="5">
        <f t="shared" si="1"/>
        <v>84201</v>
      </c>
    </row>
    <row r="19" spans="1:5" ht="15" customHeight="1" x14ac:dyDescent="0.25">
      <c r="A19" s="6" t="s">
        <v>19</v>
      </c>
      <c r="B19" s="7">
        <v>1994</v>
      </c>
      <c r="C19" s="7">
        <v>2447</v>
      </c>
      <c r="D19" s="5">
        <f t="shared" si="0"/>
        <v>-453</v>
      </c>
      <c r="E19" s="5">
        <f t="shared" si="1"/>
        <v>83748</v>
      </c>
    </row>
    <row r="20" spans="1:5" ht="15" customHeight="1" x14ac:dyDescent="0.25">
      <c r="A20" s="8" t="s">
        <v>20</v>
      </c>
      <c r="B20" s="9">
        <v>29543</v>
      </c>
      <c r="C20" s="9">
        <v>26938</v>
      </c>
      <c r="D20" s="9">
        <f>SUM(D8:D19)</f>
        <v>2605</v>
      </c>
      <c r="E20" s="10">
        <f>E19</f>
        <v>83748</v>
      </c>
    </row>
    <row r="21" spans="1:5" ht="15" customHeight="1" x14ac:dyDescent="0.25">
      <c r="A21" s="2" t="s">
        <v>21</v>
      </c>
      <c r="B21" s="3">
        <v>3011</v>
      </c>
      <c r="C21" s="3">
        <v>2592</v>
      </c>
      <c r="D21" s="4">
        <f t="shared" ref="D21:D32" si="2">B21-C21</f>
        <v>419</v>
      </c>
      <c r="E21" s="4">
        <f>E19+D21</f>
        <v>84167</v>
      </c>
    </row>
    <row r="22" spans="1:5" ht="15" customHeight="1" x14ac:dyDescent="0.25">
      <c r="A22" s="6" t="s">
        <v>9</v>
      </c>
      <c r="B22" s="7">
        <v>3456</v>
      </c>
      <c r="C22" s="7">
        <v>2582</v>
      </c>
      <c r="D22" s="5">
        <f t="shared" si="2"/>
        <v>874</v>
      </c>
      <c r="E22" s="5">
        <f t="shared" ref="E22:E32" si="3">E21+D22</f>
        <v>85041</v>
      </c>
    </row>
    <row r="23" spans="1:5" ht="15" customHeight="1" x14ac:dyDescent="0.25">
      <c r="A23" s="6" t="s">
        <v>10</v>
      </c>
      <c r="B23" s="7">
        <v>2815</v>
      </c>
      <c r="C23" s="7">
        <v>2787</v>
      </c>
      <c r="D23" s="5">
        <f t="shared" si="2"/>
        <v>28</v>
      </c>
      <c r="E23" s="5">
        <f t="shared" si="3"/>
        <v>85069</v>
      </c>
    </row>
    <row r="24" spans="1:5" ht="15" customHeight="1" x14ac:dyDescent="0.25">
      <c r="A24" s="6" t="s">
        <v>11</v>
      </c>
      <c r="B24" s="7">
        <v>3111</v>
      </c>
      <c r="C24" s="7">
        <v>2754</v>
      </c>
      <c r="D24" s="5">
        <f t="shared" si="2"/>
        <v>357</v>
      </c>
      <c r="E24" s="5">
        <f t="shared" si="3"/>
        <v>85426</v>
      </c>
    </row>
    <row r="25" spans="1:5" ht="15" customHeight="1" x14ac:dyDescent="0.25">
      <c r="A25" s="6" t="s">
        <v>12</v>
      </c>
      <c r="B25" s="7">
        <v>4344</v>
      </c>
      <c r="C25" s="7">
        <v>3002</v>
      </c>
      <c r="D25" s="5">
        <f t="shared" si="2"/>
        <v>1342</v>
      </c>
      <c r="E25" s="5">
        <f t="shared" si="3"/>
        <v>86768</v>
      </c>
    </row>
    <row r="26" spans="1:5" ht="15" customHeight="1" x14ac:dyDescent="0.25">
      <c r="A26" s="6" t="s">
        <v>13</v>
      </c>
      <c r="B26" s="7">
        <v>3603</v>
      </c>
      <c r="C26" s="7">
        <v>2545</v>
      </c>
      <c r="D26" s="5">
        <f t="shared" si="2"/>
        <v>1058</v>
      </c>
      <c r="E26" s="5">
        <f t="shared" si="3"/>
        <v>87826</v>
      </c>
    </row>
    <row r="27" spans="1:5" ht="15" customHeight="1" x14ac:dyDescent="0.25">
      <c r="A27" s="6" t="s">
        <v>14</v>
      </c>
      <c r="B27" s="7">
        <v>4112</v>
      </c>
      <c r="C27" s="7">
        <v>3217</v>
      </c>
      <c r="D27" s="5">
        <f t="shared" si="2"/>
        <v>895</v>
      </c>
      <c r="E27" s="5">
        <f t="shared" si="3"/>
        <v>88721</v>
      </c>
    </row>
    <row r="28" spans="1:5" ht="15" customHeight="1" x14ac:dyDescent="0.25">
      <c r="A28" s="6" t="s">
        <v>15</v>
      </c>
      <c r="B28" s="7">
        <v>3766</v>
      </c>
      <c r="C28" s="7">
        <v>3365</v>
      </c>
      <c r="D28" s="5">
        <f t="shared" si="2"/>
        <v>401</v>
      </c>
      <c r="E28" s="5">
        <f t="shared" si="3"/>
        <v>89122</v>
      </c>
    </row>
    <row r="29" spans="1:5" ht="15" customHeight="1" x14ac:dyDescent="0.25">
      <c r="A29" s="6" t="s">
        <v>16</v>
      </c>
      <c r="B29" s="7">
        <v>4642</v>
      </c>
      <c r="C29" s="7">
        <v>3610</v>
      </c>
      <c r="D29" s="5">
        <f t="shared" si="2"/>
        <v>1032</v>
      </c>
      <c r="E29" s="5">
        <f t="shared" si="3"/>
        <v>90154</v>
      </c>
    </row>
    <row r="30" spans="1:5" ht="15" customHeight="1" x14ac:dyDescent="0.25">
      <c r="A30" s="6" t="s">
        <v>17</v>
      </c>
      <c r="B30" s="7">
        <v>4108</v>
      </c>
      <c r="C30" s="7">
        <v>3140</v>
      </c>
      <c r="D30" s="5">
        <f t="shared" si="2"/>
        <v>968</v>
      </c>
      <c r="E30" s="5">
        <f t="shared" si="3"/>
        <v>91122</v>
      </c>
    </row>
    <row r="31" spans="1:5" ht="15" customHeight="1" x14ac:dyDescent="0.25">
      <c r="A31" s="6" t="s">
        <v>18</v>
      </c>
      <c r="B31" s="7">
        <v>3778</v>
      </c>
      <c r="C31" s="7">
        <v>2854</v>
      </c>
      <c r="D31" s="5">
        <f t="shared" si="2"/>
        <v>924</v>
      </c>
      <c r="E31" s="5">
        <f t="shared" si="3"/>
        <v>92046</v>
      </c>
    </row>
    <row r="32" spans="1:5" ht="15" customHeight="1" x14ac:dyDescent="0.25">
      <c r="A32" s="6" t="s">
        <v>19</v>
      </c>
      <c r="B32" s="7">
        <v>2744</v>
      </c>
      <c r="C32" s="7">
        <v>3008</v>
      </c>
      <c r="D32" s="5">
        <f t="shared" si="2"/>
        <v>-264</v>
      </c>
      <c r="E32" s="5">
        <f t="shared" si="3"/>
        <v>91782</v>
      </c>
    </row>
    <row r="33" spans="1:5" ht="15" customHeight="1" x14ac:dyDescent="0.25">
      <c r="A33" s="8" t="s">
        <v>22</v>
      </c>
      <c r="B33" s="9">
        <v>43490</v>
      </c>
      <c r="C33" s="9">
        <v>35456</v>
      </c>
      <c r="D33" s="10">
        <f>SUM(D21:D32)</f>
        <v>8034</v>
      </c>
      <c r="E33" s="10">
        <f>E32</f>
        <v>91782</v>
      </c>
    </row>
    <row r="34" spans="1:5" ht="15" customHeight="1" x14ac:dyDescent="0.25">
      <c r="A34" s="2" t="s">
        <v>23</v>
      </c>
      <c r="B34" s="3">
        <v>3570</v>
      </c>
      <c r="C34" s="3">
        <v>3364</v>
      </c>
      <c r="D34" s="4">
        <f t="shared" ref="D34:D45" si="4">B34-C34</f>
        <v>206</v>
      </c>
      <c r="E34" s="4">
        <f>E32+D34</f>
        <v>91988</v>
      </c>
    </row>
    <row r="35" spans="1:5" ht="15" customHeight="1" x14ac:dyDescent="0.25">
      <c r="A35" s="6" t="s">
        <v>9</v>
      </c>
      <c r="B35" s="7">
        <v>4204</v>
      </c>
      <c r="C35" s="7">
        <v>3530</v>
      </c>
      <c r="D35" s="5">
        <f t="shared" si="4"/>
        <v>674</v>
      </c>
      <c r="E35" s="5">
        <f t="shared" ref="E35:E45" si="5">E34+D35</f>
        <v>92662</v>
      </c>
    </row>
    <row r="36" spans="1:5" ht="15" customHeight="1" x14ac:dyDescent="0.25">
      <c r="A36" s="6" t="s">
        <v>10</v>
      </c>
      <c r="B36" s="7">
        <v>4287</v>
      </c>
      <c r="C36" s="7">
        <v>3590</v>
      </c>
      <c r="D36" s="5">
        <f t="shared" si="4"/>
        <v>697</v>
      </c>
      <c r="E36" s="5">
        <f t="shared" si="5"/>
        <v>93359</v>
      </c>
    </row>
    <row r="37" spans="1:5" ht="15" customHeight="1" x14ac:dyDescent="0.25">
      <c r="A37" s="6" t="s">
        <v>11</v>
      </c>
      <c r="B37" s="7">
        <v>4107</v>
      </c>
      <c r="C37" s="7">
        <v>3309</v>
      </c>
      <c r="D37" s="5">
        <f t="shared" si="4"/>
        <v>798</v>
      </c>
      <c r="E37" s="5">
        <f t="shared" si="5"/>
        <v>94157</v>
      </c>
    </row>
    <row r="38" spans="1:5" ht="15" customHeight="1" x14ac:dyDescent="0.25">
      <c r="A38" s="6" t="s">
        <v>12</v>
      </c>
      <c r="B38" s="7">
        <v>4950</v>
      </c>
      <c r="C38" s="7">
        <v>4090</v>
      </c>
      <c r="D38" s="5">
        <f t="shared" si="4"/>
        <v>860</v>
      </c>
      <c r="E38" s="5">
        <f t="shared" si="5"/>
        <v>95017</v>
      </c>
    </row>
    <row r="39" spans="1:5" ht="15" customHeight="1" x14ac:dyDescent="0.25">
      <c r="A39" s="6" t="s">
        <v>13</v>
      </c>
      <c r="B39" s="7">
        <v>4908</v>
      </c>
      <c r="C39" s="7">
        <v>3677</v>
      </c>
      <c r="D39" s="5">
        <f t="shared" si="4"/>
        <v>1231</v>
      </c>
      <c r="E39" s="5">
        <f t="shared" si="5"/>
        <v>96248</v>
      </c>
    </row>
    <row r="40" spans="1:5" ht="15" customHeight="1" x14ac:dyDescent="0.25">
      <c r="A40" s="6" t="s">
        <v>14</v>
      </c>
      <c r="B40" s="7">
        <v>5152</v>
      </c>
      <c r="C40" s="7">
        <v>4051</v>
      </c>
      <c r="D40" s="5">
        <f t="shared" si="4"/>
        <v>1101</v>
      </c>
      <c r="E40" s="5">
        <f t="shared" si="5"/>
        <v>97349</v>
      </c>
    </row>
    <row r="41" spans="1:5" ht="15" customHeight="1" x14ac:dyDescent="0.25">
      <c r="A41" s="6" t="s">
        <v>15</v>
      </c>
      <c r="B41" s="7">
        <v>4734</v>
      </c>
      <c r="C41" s="7">
        <v>3737</v>
      </c>
      <c r="D41" s="5">
        <f t="shared" si="4"/>
        <v>997</v>
      </c>
      <c r="E41" s="5">
        <f t="shared" si="5"/>
        <v>98346</v>
      </c>
    </row>
    <row r="42" spans="1:5" ht="15" customHeight="1" x14ac:dyDescent="0.25">
      <c r="A42" s="6" t="s">
        <v>16</v>
      </c>
      <c r="B42" s="7">
        <v>3873</v>
      </c>
      <c r="C42" s="7">
        <v>3151</v>
      </c>
      <c r="D42" s="5">
        <f t="shared" si="4"/>
        <v>722</v>
      </c>
      <c r="E42" s="5">
        <f t="shared" si="5"/>
        <v>99068</v>
      </c>
    </row>
    <row r="43" spans="1:5" ht="15" customHeight="1" x14ac:dyDescent="0.25">
      <c r="A43" s="6" t="s">
        <v>17</v>
      </c>
      <c r="B43" s="7">
        <v>3985</v>
      </c>
      <c r="C43" s="7">
        <v>3281</v>
      </c>
      <c r="D43" s="5">
        <f t="shared" si="4"/>
        <v>704</v>
      </c>
      <c r="E43" s="5">
        <f t="shared" si="5"/>
        <v>99772</v>
      </c>
    </row>
    <row r="44" spans="1:5" ht="15" customHeight="1" x14ac:dyDescent="0.25">
      <c r="A44" s="6" t="s">
        <v>18</v>
      </c>
      <c r="B44" s="7">
        <v>3634</v>
      </c>
      <c r="C44" s="7">
        <v>3177</v>
      </c>
      <c r="D44" s="5">
        <f t="shared" si="4"/>
        <v>457</v>
      </c>
      <c r="E44" s="5">
        <f t="shared" si="5"/>
        <v>100229</v>
      </c>
    </row>
    <row r="45" spans="1:5" ht="15" customHeight="1" x14ac:dyDescent="0.25">
      <c r="A45" s="6" t="s">
        <v>19</v>
      </c>
      <c r="B45" s="7">
        <v>2456</v>
      </c>
      <c r="C45" s="7">
        <v>3302</v>
      </c>
      <c r="D45" s="5">
        <f t="shared" si="4"/>
        <v>-846</v>
      </c>
      <c r="E45" s="5">
        <f t="shared" si="5"/>
        <v>99383</v>
      </c>
    </row>
    <row r="46" spans="1:5" ht="15" customHeight="1" x14ac:dyDescent="0.25">
      <c r="A46" s="8" t="s">
        <v>24</v>
      </c>
      <c r="B46" s="9">
        <v>49860</v>
      </c>
      <c r="C46" s="9">
        <v>42259</v>
      </c>
      <c r="D46" s="10">
        <f>SUM(D34:D45)</f>
        <v>7601</v>
      </c>
      <c r="E46" s="10">
        <f>E45</f>
        <v>99383</v>
      </c>
    </row>
    <row r="47" spans="1:5" ht="15" customHeight="1" x14ac:dyDescent="0.25">
      <c r="A47" s="2" t="s">
        <v>25</v>
      </c>
      <c r="B47" s="3">
        <v>3776</v>
      </c>
      <c r="C47" s="3">
        <v>4697</v>
      </c>
      <c r="D47" s="4">
        <f t="shared" ref="D47:D58" si="6">B47-C47</f>
        <v>-921</v>
      </c>
      <c r="E47" s="4">
        <f>E45+D47</f>
        <v>98462</v>
      </c>
    </row>
    <row r="48" spans="1:5" ht="15" customHeight="1" x14ac:dyDescent="0.25">
      <c r="A48" s="6" t="s">
        <v>9</v>
      </c>
      <c r="B48" s="7">
        <v>4320</v>
      </c>
      <c r="C48" s="7">
        <v>3522</v>
      </c>
      <c r="D48" s="5">
        <f t="shared" si="6"/>
        <v>798</v>
      </c>
      <c r="E48" s="5">
        <f t="shared" ref="E48:E57" si="7">E47+D48</f>
        <v>99260</v>
      </c>
    </row>
    <row r="49" spans="1:5" ht="15.75" customHeight="1" x14ac:dyDescent="0.25">
      <c r="A49" s="6" t="s">
        <v>10</v>
      </c>
      <c r="B49" s="7">
        <v>5154</v>
      </c>
      <c r="C49" s="7">
        <v>4373</v>
      </c>
      <c r="D49" s="5">
        <f t="shared" si="6"/>
        <v>781</v>
      </c>
      <c r="E49" s="5">
        <f t="shared" si="7"/>
        <v>100041</v>
      </c>
    </row>
    <row r="50" spans="1:5" ht="15" customHeight="1" x14ac:dyDescent="0.25">
      <c r="A50" s="6" t="s">
        <v>11</v>
      </c>
      <c r="B50" s="7">
        <v>4053</v>
      </c>
      <c r="C50" s="7">
        <v>3671</v>
      </c>
      <c r="D50" s="5">
        <f t="shared" si="6"/>
        <v>382</v>
      </c>
      <c r="E50" s="5">
        <f t="shared" si="7"/>
        <v>100423</v>
      </c>
    </row>
    <row r="51" spans="1:5" ht="15" customHeight="1" x14ac:dyDescent="0.25">
      <c r="A51" s="6" t="s">
        <v>12</v>
      </c>
      <c r="B51" s="7">
        <v>4642</v>
      </c>
      <c r="C51" s="7">
        <v>4120</v>
      </c>
      <c r="D51" s="5">
        <f t="shared" si="6"/>
        <v>522</v>
      </c>
      <c r="E51" s="5">
        <f t="shared" si="7"/>
        <v>100945</v>
      </c>
    </row>
    <row r="52" spans="1:5" ht="15.75" customHeight="1" x14ac:dyDescent="0.25">
      <c r="A52" s="6" t="s">
        <v>13</v>
      </c>
      <c r="B52" s="7">
        <v>4750</v>
      </c>
      <c r="C52" s="7">
        <v>3491</v>
      </c>
      <c r="D52" s="5">
        <f t="shared" si="6"/>
        <v>1259</v>
      </c>
      <c r="E52" s="5">
        <f t="shared" si="7"/>
        <v>102204</v>
      </c>
    </row>
    <row r="53" spans="1:5" ht="15" customHeight="1" x14ac:dyDescent="0.25">
      <c r="A53" s="6" t="s">
        <v>14</v>
      </c>
      <c r="B53" s="7">
        <v>4358</v>
      </c>
      <c r="C53" s="7">
        <v>3551</v>
      </c>
      <c r="D53" s="5">
        <f t="shared" si="6"/>
        <v>807</v>
      </c>
      <c r="E53" s="5">
        <f t="shared" si="7"/>
        <v>103011</v>
      </c>
    </row>
    <row r="54" spans="1:5" ht="15.75" customHeight="1" x14ac:dyDescent="0.25">
      <c r="A54" s="6" t="s">
        <v>15</v>
      </c>
      <c r="B54" s="7">
        <v>4626</v>
      </c>
      <c r="C54" s="7">
        <v>4065</v>
      </c>
      <c r="D54" s="5">
        <f t="shared" si="6"/>
        <v>561</v>
      </c>
      <c r="E54" s="5">
        <f t="shared" si="7"/>
        <v>103572</v>
      </c>
    </row>
    <row r="55" spans="1:5" ht="15" customHeight="1" x14ac:dyDescent="0.25">
      <c r="A55" s="6" t="s">
        <v>16</v>
      </c>
      <c r="B55" s="7">
        <v>3908</v>
      </c>
      <c r="C55" s="7">
        <v>3594</v>
      </c>
      <c r="D55" s="5">
        <f t="shared" si="6"/>
        <v>314</v>
      </c>
      <c r="E55" s="5">
        <f t="shared" si="7"/>
        <v>103886</v>
      </c>
    </row>
    <row r="56" spans="1:5" ht="15" customHeight="1" x14ac:dyDescent="0.25">
      <c r="A56" s="6" t="s">
        <v>17</v>
      </c>
      <c r="B56" s="7">
        <v>3982</v>
      </c>
      <c r="C56" s="7">
        <v>3916</v>
      </c>
      <c r="D56" s="5">
        <f t="shared" si="6"/>
        <v>66</v>
      </c>
      <c r="E56" s="5">
        <f t="shared" si="7"/>
        <v>103952</v>
      </c>
    </row>
    <row r="57" spans="1:5" ht="15" customHeight="1" x14ac:dyDescent="0.25">
      <c r="A57" s="6" t="s">
        <v>18</v>
      </c>
      <c r="B57" s="7">
        <v>3872</v>
      </c>
      <c r="C57" s="7">
        <v>3614</v>
      </c>
      <c r="D57" s="5">
        <f t="shared" si="6"/>
        <v>258</v>
      </c>
      <c r="E57" s="5">
        <f t="shared" si="7"/>
        <v>104210</v>
      </c>
    </row>
    <row r="58" spans="1:5" ht="15" customHeight="1" x14ac:dyDescent="0.25">
      <c r="A58" s="6" t="s">
        <v>19</v>
      </c>
      <c r="B58" s="7">
        <v>3520</v>
      </c>
      <c r="C58" s="7">
        <v>3894</v>
      </c>
      <c r="D58" s="5">
        <f t="shared" si="6"/>
        <v>-374</v>
      </c>
      <c r="E58" s="5">
        <f>E57+D58</f>
        <v>103836</v>
      </c>
    </row>
    <row r="59" spans="1:5" ht="15" customHeight="1" x14ac:dyDescent="0.25">
      <c r="A59" s="8" t="s">
        <v>34</v>
      </c>
      <c r="B59" s="9">
        <v>50961</v>
      </c>
      <c r="C59" s="9">
        <v>46508</v>
      </c>
      <c r="D59" s="10">
        <f>SUM(D47:D58)</f>
        <v>4453</v>
      </c>
      <c r="E59" s="10">
        <f>E58</f>
        <v>103836</v>
      </c>
    </row>
    <row r="60" spans="1:5" ht="15" customHeight="1" x14ac:dyDescent="0.25">
      <c r="A60" s="2" t="s">
        <v>35</v>
      </c>
      <c r="B60" s="3">
        <v>4086</v>
      </c>
      <c r="C60" s="3">
        <v>4135</v>
      </c>
      <c r="D60" s="4">
        <f t="shared" ref="D60:D71" si="8">B60-C60</f>
        <v>-49</v>
      </c>
      <c r="E60" s="4">
        <f>E58+D60</f>
        <v>103787</v>
      </c>
    </row>
    <row r="61" spans="1:5" ht="15" customHeight="1" x14ac:dyDescent="0.25">
      <c r="A61" s="6" t="s">
        <v>9</v>
      </c>
      <c r="B61" s="7">
        <v>4888</v>
      </c>
      <c r="C61" s="7">
        <v>4010</v>
      </c>
      <c r="D61" s="5">
        <f t="shared" si="8"/>
        <v>878</v>
      </c>
      <c r="E61" s="5">
        <f t="shared" ref="E61:E71" si="9">E60+D61</f>
        <v>104665</v>
      </c>
    </row>
    <row r="62" spans="1:5" ht="15.75" customHeight="1" x14ac:dyDescent="0.25">
      <c r="A62" s="6" t="s">
        <v>10</v>
      </c>
      <c r="B62" s="7">
        <v>5167</v>
      </c>
      <c r="C62" s="7">
        <v>3892</v>
      </c>
      <c r="D62" s="5">
        <f t="shared" si="8"/>
        <v>1275</v>
      </c>
      <c r="E62" s="5">
        <f t="shared" si="9"/>
        <v>105940</v>
      </c>
    </row>
    <row r="63" spans="1:5" ht="15" customHeight="1" x14ac:dyDescent="0.25">
      <c r="A63" s="6" t="s">
        <v>11</v>
      </c>
      <c r="B63" s="7">
        <v>5215</v>
      </c>
      <c r="C63" s="7">
        <v>3897</v>
      </c>
      <c r="D63" s="5">
        <f t="shared" si="8"/>
        <v>1318</v>
      </c>
      <c r="E63" s="5">
        <f t="shared" si="9"/>
        <v>107258</v>
      </c>
    </row>
    <row r="64" spans="1:5" ht="15" customHeight="1" x14ac:dyDescent="0.25">
      <c r="A64" s="6" t="s">
        <v>12</v>
      </c>
      <c r="B64" s="7">
        <v>4853</v>
      </c>
      <c r="C64" s="7">
        <v>3864</v>
      </c>
      <c r="D64" s="5">
        <f t="shared" si="8"/>
        <v>989</v>
      </c>
      <c r="E64" s="5">
        <f t="shared" si="9"/>
        <v>108247</v>
      </c>
    </row>
    <row r="65" spans="1:5" ht="15.75" customHeight="1" x14ac:dyDescent="0.25">
      <c r="A65" s="6" t="s">
        <v>13</v>
      </c>
      <c r="B65" s="7">
        <v>4601</v>
      </c>
      <c r="C65" s="7">
        <v>3537</v>
      </c>
      <c r="D65" s="5">
        <f t="shared" si="8"/>
        <v>1064</v>
      </c>
      <c r="E65" s="5">
        <f t="shared" si="9"/>
        <v>109311</v>
      </c>
    </row>
    <row r="66" spans="1:5" ht="15" customHeight="1" x14ac:dyDescent="0.25">
      <c r="A66" s="6" t="s">
        <v>14</v>
      </c>
      <c r="B66" s="7">
        <v>4862</v>
      </c>
      <c r="C66" s="7">
        <v>4251</v>
      </c>
      <c r="D66" s="5">
        <f t="shared" si="8"/>
        <v>611</v>
      </c>
      <c r="E66" s="5">
        <f t="shared" si="9"/>
        <v>109922</v>
      </c>
    </row>
    <row r="67" spans="1:5" ht="15.75" customHeight="1" x14ac:dyDescent="0.25">
      <c r="A67" s="6" t="s">
        <v>15</v>
      </c>
      <c r="B67" s="7">
        <v>4587</v>
      </c>
      <c r="C67" s="7">
        <v>4206</v>
      </c>
      <c r="D67" s="5">
        <f t="shared" si="8"/>
        <v>381</v>
      </c>
      <c r="E67" s="5">
        <f t="shared" si="9"/>
        <v>110303</v>
      </c>
    </row>
    <row r="68" spans="1:5" ht="15.75" customHeight="1" x14ac:dyDescent="0.25">
      <c r="A68" s="6" t="s">
        <v>16</v>
      </c>
      <c r="B68" s="7">
        <v>4717</v>
      </c>
      <c r="C68" s="7">
        <v>3625</v>
      </c>
      <c r="D68" s="5">
        <f t="shared" si="8"/>
        <v>1092</v>
      </c>
      <c r="E68" s="5">
        <f t="shared" si="9"/>
        <v>111395</v>
      </c>
    </row>
    <row r="69" spans="1:5" ht="15" customHeight="1" x14ac:dyDescent="0.25">
      <c r="A69" s="6" t="s">
        <v>17</v>
      </c>
      <c r="B69" s="7">
        <v>4757</v>
      </c>
      <c r="C69" s="7">
        <v>4508</v>
      </c>
      <c r="D69" s="5">
        <f t="shared" si="8"/>
        <v>249</v>
      </c>
      <c r="E69" s="5">
        <f t="shared" si="9"/>
        <v>111644</v>
      </c>
    </row>
    <row r="70" spans="1:5" ht="15" customHeight="1" x14ac:dyDescent="0.25">
      <c r="A70" s="6" t="s">
        <v>18</v>
      </c>
      <c r="B70" s="7">
        <v>3992</v>
      </c>
      <c r="C70" s="7">
        <v>4298</v>
      </c>
      <c r="D70" s="5">
        <f t="shared" si="8"/>
        <v>-306</v>
      </c>
      <c r="E70" s="5">
        <f t="shared" si="9"/>
        <v>111338</v>
      </c>
    </row>
    <row r="71" spans="1:5" ht="15" customHeight="1" x14ac:dyDescent="0.25">
      <c r="A71" s="6" t="s">
        <v>19</v>
      </c>
      <c r="B71" s="7">
        <v>3060</v>
      </c>
      <c r="C71" s="7">
        <v>3874</v>
      </c>
      <c r="D71" s="5">
        <f t="shared" si="8"/>
        <v>-814</v>
      </c>
      <c r="E71" s="5">
        <f t="shared" si="9"/>
        <v>110524</v>
      </c>
    </row>
    <row r="72" spans="1:5" ht="15" customHeight="1" x14ac:dyDescent="0.25">
      <c r="A72" s="8" t="s">
        <v>38</v>
      </c>
      <c r="B72" s="9">
        <v>54785</v>
      </c>
      <c r="C72" s="9">
        <v>48097</v>
      </c>
      <c r="D72" s="10">
        <f>SUM(D60:D71)</f>
        <v>6688</v>
      </c>
      <c r="E72" s="10">
        <f>E71</f>
        <v>110524</v>
      </c>
    </row>
    <row r="73" spans="1:5" ht="15" customHeight="1" x14ac:dyDescent="0.25">
      <c r="A73" s="2" t="s">
        <v>39</v>
      </c>
      <c r="B73" s="3">
        <v>4125</v>
      </c>
      <c r="C73" s="3">
        <v>4627</v>
      </c>
      <c r="D73" s="4">
        <f t="shared" ref="D73:D84" si="10">B73-C73</f>
        <v>-502</v>
      </c>
      <c r="E73" s="4">
        <f>E71+D73</f>
        <v>110022</v>
      </c>
    </row>
    <row r="74" spans="1:5" ht="15" customHeight="1" x14ac:dyDescent="0.25">
      <c r="A74" s="6" t="s">
        <v>9</v>
      </c>
      <c r="B74" s="7">
        <v>5513</v>
      </c>
      <c r="C74" s="7">
        <v>4838</v>
      </c>
      <c r="D74" s="5">
        <f t="shared" si="10"/>
        <v>675</v>
      </c>
      <c r="E74" s="5">
        <f t="shared" ref="E74:E84" si="11">E73+D74</f>
        <v>110697</v>
      </c>
    </row>
    <row r="75" spans="1:5" ht="15.75" customHeight="1" x14ac:dyDescent="0.25">
      <c r="A75" s="6" t="s">
        <v>10</v>
      </c>
      <c r="B75" s="7">
        <v>4964</v>
      </c>
      <c r="C75" s="7">
        <v>4524</v>
      </c>
      <c r="D75" s="5">
        <f t="shared" si="10"/>
        <v>440</v>
      </c>
      <c r="E75" s="5">
        <f t="shared" si="11"/>
        <v>111137</v>
      </c>
    </row>
    <row r="76" spans="1:5" ht="15" customHeight="1" x14ac:dyDescent="0.25">
      <c r="A76" s="6" t="s">
        <v>11</v>
      </c>
      <c r="B76" s="7">
        <v>4917</v>
      </c>
      <c r="C76" s="7">
        <v>4160</v>
      </c>
      <c r="D76" s="5">
        <f t="shared" si="10"/>
        <v>757</v>
      </c>
      <c r="E76" s="5">
        <f t="shared" si="11"/>
        <v>111894</v>
      </c>
    </row>
    <row r="77" spans="1:5" ht="15" customHeight="1" x14ac:dyDescent="0.25">
      <c r="A77" s="6" t="s">
        <v>12</v>
      </c>
      <c r="B77" s="7">
        <v>6054</v>
      </c>
      <c r="C77" s="7">
        <v>4489</v>
      </c>
      <c r="D77" s="5">
        <f t="shared" si="10"/>
        <v>1565</v>
      </c>
      <c r="E77" s="5">
        <f t="shared" si="11"/>
        <v>113459</v>
      </c>
    </row>
    <row r="78" spans="1:5" ht="15.75" customHeight="1" x14ac:dyDescent="0.25">
      <c r="A78" s="6" t="s">
        <v>13</v>
      </c>
      <c r="B78" s="7">
        <v>5155</v>
      </c>
      <c r="C78" s="7">
        <v>4298</v>
      </c>
      <c r="D78" s="5">
        <f t="shared" si="10"/>
        <v>857</v>
      </c>
      <c r="E78" s="5">
        <f t="shared" si="11"/>
        <v>114316</v>
      </c>
    </row>
    <row r="79" spans="1:5" ht="15" customHeight="1" x14ac:dyDescent="0.25">
      <c r="A79" s="6" t="s">
        <v>14</v>
      </c>
      <c r="B79" s="7">
        <v>4593</v>
      </c>
      <c r="C79" s="7">
        <v>4424</v>
      </c>
      <c r="D79" s="5">
        <f t="shared" si="10"/>
        <v>169</v>
      </c>
      <c r="E79" s="5">
        <f t="shared" si="11"/>
        <v>114485</v>
      </c>
    </row>
    <row r="80" spans="1:5" ht="15.6" customHeight="1" x14ac:dyDescent="0.25">
      <c r="A80" s="6" t="s">
        <v>15</v>
      </c>
      <c r="B80" s="7">
        <v>5073</v>
      </c>
      <c r="C80" s="7">
        <v>4165</v>
      </c>
      <c r="D80" s="5">
        <f t="shared" si="10"/>
        <v>908</v>
      </c>
      <c r="E80" s="5">
        <f t="shared" si="11"/>
        <v>115393</v>
      </c>
    </row>
    <row r="81" spans="1:5" ht="15.75" customHeight="1" x14ac:dyDescent="0.25">
      <c r="A81" s="6" t="s">
        <v>16</v>
      </c>
      <c r="B81" s="7">
        <v>4592</v>
      </c>
      <c r="C81" s="7">
        <v>3744</v>
      </c>
      <c r="D81" s="5">
        <f t="shared" si="10"/>
        <v>848</v>
      </c>
      <c r="E81" s="5">
        <f t="shared" si="11"/>
        <v>116241</v>
      </c>
    </row>
    <row r="82" spans="1:5" ht="15" customHeight="1" x14ac:dyDescent="0.25">
      <c r="A82" s="6" t="s">
        <v>17</v>
      </c>
      <c r="B82" s="7">
        <v>4200</v>
      </c>
      <c r="C82" s="7">
        <v>4372</v>
      </c>
      <c r="D82" s="5">
        <f t="shared" si="10"/>
        <v>-172</v>
      </c>
      <c r="E82" s="5">
        <f t="shared" si="11"/>
        <v>116069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116069</v>
      </c>
    </row>
    <row r="84" spans="1:5" ht="15" hidden="1" customHeight="1" x14ac:dyDescent="0.25">
      <c r="A84" s="6" t="s">
        <v>36</v>
      </c>
      <c r="B84" s="7">
        <v>0</v>
      </c>
      <c r="C84" s="7">
        <v>0</v>
      </c>
      <c r="D84" s="5">
        <f t="shared" si="10"/>
        <v>0</v>
      </c>
      <c r="E84" s="5">
        <f t="shared" si="11"/>
        <v>116069</v>
      </c>
    </row>
    <row r="85" spans="1:5" ht="15" customHeight="1" x14ac:dyDescent="0.25">
      <c r="A85" s="8" t="s">
        <v>37</v>
      </c>
      <c r="B85" s="9">
        <v>49186</v>
      </c>
      <c r="C85" s="9">
        <v>43641</v>
      </c>
      <c r="D85" s="10">
        <f>SUM(D73:D84)</f>
        <v>5545</v>
      </c>
      <c r="E85" s="10">
        <f>E84</f>
        <v>116069</v>
      </c>
    </row>
    <row r="86" spans="1:5" x14ac:dyDescent="0.25">
      <c r="A86" s="11" t="s">
        <v>26</v>
      </c>
    </row>
    <row r="87" spans="1:5" x14ac:dyDescent="0.25">
      <c r="A87" s="12" t="s">
        <v>27</v>
      </c>
    </row>
    <row r="88" spans="1:5" ht="23.25" customHeight="1" x14ac:dyDescent="0.25">
      <c r="A88" s="18" t="s">
        <v>40</v>
      </c>
      <c r="B88" s="18"/>
      <c r="C88" s="18"/>
      <c r="D88" s="18"/>
      <c r="E88" s="18"/>
    </row>
    <row r="90" spans="1:5" x14ac:dyDescent="0.25">
      <c r="E90" s="13"/>
    </row>
    <row r="91" spans="1:5" x14ac:dyDescent="0.25">
      <c r="E91" s="14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1"/>
  <sheetViews>
    <sheetView showGridLines="0" zoomScaleNormal="100" workbookViewId="0">
      <pane ySplit="7" topLeftCell="A71" activePane="bottomLeft" state="frozen"/>
      <selection pane="bottomLeft" activeCell="D91" sqref="D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19" t="s">
        <v>0</v>
      </c>
      <c r="B1" s="19"/>
      <c r="C1" s="19"/>
      <c r="D1" s="19"/>
      <c r="E1" s="19"/>
    </row>
    <row r="2" spans="1:5" ht="13.8" x14ac:dyDescent="0.25">
      <c r="A2" s="20" t="s">
        <v>1</v>
      </c>
      <c r="B2" s="20"/>
      <c r="C2" s="20"/>
      <c r="D2" s="20"/>
      <c r="E2" s="20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1" t="s">
        <v>29</v>
      </c>
      <c r="B4" s="21"/>
      <c r="C4" s="21"/>
      <c r="D4" s="21"/>
      <c r="E4" s="21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2" t="s">
        <v>3</v>
      </c>
      <c r="B6" s="23" t="s">
        <v>4</v>
      </c>
      <c r="C6" s="22" t="s">
        <v>5</v>
      </c>
      <c r="D6" s="24" t="s">
        <v>6</v>
      </c>
      <c r="E6" s="24" t="s">
        <v>7</v>
      </c>
    </row>
    <row r="7" spans="1:5" ht="15" customHeight="1" x14ac:dyDescent="0.25">
      <c r="A7" s="22"/>
      <c r="B7" s="23"/>
      <c r="C7" s="22"/>
      <c r="D7" s="24"/>
      <c r="E7" s="24"/>
    </row>
    <row r="8" spans="1:5" ht="15" customHeight="1" x14ac:dyDescent="0.25">
      <c r="A8" s="2" t="s">
        <v>8</v>
      </c>
      <c r="B8" s="15">
        <v>15478</v>
      </c>
      <c r="C8" s="3">
        <v>14550</v>
      </c>
      <c r="D8" s="4">
        <f t="shared" ref="D8:D19" si="0">B8-C8</f>
        <v>928</v>
      </c>
      <c r="E8" s="5">
        <v>415703</v>
      </c>
    </row>
    <row r="9" spans="1:5" ht="15" customHeight="1" x14ac:dyDescent="0.25">
      <c r="A9" s="6" t="s">
        <v>9</v>
      </c>
      <c r="B9" s="7">
        <v>14873</v>
      </c>
      <c r="C9" s="7">
        <v>13012</v>
      </c>
      <c r="D9" s="5">
        <f t="shared" si="0"/>
        <v>1861</v>
      </c>
      <c r="E9" s="5">
        <f t="shared" ref="E9:E19" si="1">E8+D9</f>
        <v>417564</v>
      </c>
    </row>
    <row r="10" spans="1:5" ht="15" customHeight="1" x14ac:dyDescent="0.25">
      <c r="A10" s="6" t="s">
        <v>10</v>
      </c>
      <c r="B10" s="7">
        <v>13284</v>
      </c>
      <c r="C10" s="7">
        <v>16850</v>
      </c>
      <c r="D10" s="5">
        <f t="shared" si="0"/>
        <v>-3566</v>
      </c>
      <c r="E10" s="5">
        <f t="shared" si="1"/>
        <v>413998</v>
      </c>
    </row>
    <row r="11" spans="1:5" ht="15" customHeight="1" x14ac:dyDescent="0.25">
      <c r="A11" s="6" t="s">
        <v>11</v>
      </c>
      <c r="B11" s="7">
        <v>6752</v>
      </c>
      <c r="C11" s="7">
        <v>17042</v>
      </c>
      <c r="D11" s="5">
        <f t="shared" si="0"/>
        <v>-10290</v>
      </c>
      <c r="E11" s="5">
        <f t="shared" si="1"/>
        <v>403708</v>
      </c>
    </row>
    <row r="12" spans="1:5" ht="15" customHeight="1" x14ac:dyDescent="0.25">
      <c r="A12" s="6" t="s">
        <v>12</v>
      </c>
      <c r="B12" s="7">
        <v>6457</v>
      </c>
      <c r="C12" s="7">
        <v>11795</v>
      </c>
      <c r="D12" s="5">
        <f t="shared" si="0"/>
        <v>-5338</v>
      </c>
      <c r="E12" s="5">
        <f t="shared" si="1"/>
        <v>398370</v>
      </c>
    </row>
    <row r="13" spans="1:5" ht="15" customHeight="1" x14ac:dyDescent="0.25">
      <c r="A13" s="6" t="s">
        <v>13</v>
      </c>
      <c r="B13" s="7">
        <v>9270</v>
      </c>
      <c r="C13" s="7">
        <v>10071</v>
      </c>
      <c r="D13" s="5">
        <f t="shared" si="0"/>
        <v>-801</v>
      </c>
      <c r="E13" s="5">
        <f t="shared" si="1"/>
        <v>397569</v>
      </c>
    </row>
    <row r="14" spans="1:5" ht="15" customHeight="1" x14ac:dyDescent="0.25">
      <c r="A14" s="6" t="s">
        <v>14</v>
      </c>
      <c r="B14" s="7">
        <v>15296</v>
      </c>
      <c r="C14" s="7">
        <v>11128</v>
      </c>
      <c r="D14" s="5">
        <f t="shared" si="0"/>
        <v>4168</v>
      </c>
      <c r="E14" s="5">
        <f t="shared" si="1"/>
        <v>401737</v>
      </c>
    </row>
    <row r="15" spans="1:5" ht="15" customHeight="1" x14ac:dyDescent="0.25">
      <c r="A15" s="6" t="s">
        <v>15</v>
      </c>
      <c r="B15" s="7">
        <v>17958</v>
      </c>
      <c r="C15" s="7">
        <v>10579</v>
      </c>
      <c r="D15" s="5">
        <f t="shared" si="0"/>
        <v>7379</v>
      </c>
      <c r="E15" s="5">
        <f t="shared" si="1"/>
        <v>409116</v>
      </c>
    </row>
    <row r="16" spans="1:5" ht="15" customHeight="1" x14ac:dyDescent="0.25">
      <c r="A16" s="6" t="s">
        <v>16</v>
      </c>
      <c r="B16" s="7">
        <v>17962</v>
      </c>
      <c r="C16" s="7">
        <v>11846</v>
      </c>
      <c r="D16" s="5">
        <f t="shared" si="0"/>
        <v>6116</v>
      </c>
      <c r="E16" s="5">
        <f t="shared" si="1"/>
        <v>415232</v>
      </c>
    </row>
    <row r="17" spans="1:5" ht="15" customHeight="1" x14ac:dyDescent="0.25">
      <c r="A17" s="6" t="s">
        <v>17</v>
      </c>
      <c r="B17" s="7">
        <v>18367</v>
      </c>
      <c r="C17" s="7">
        <v>12711</v>
      </c>
      <c r="D17" s="5">
        <f t="shared" si="0"/>
        <v>5656</v>
      </c>
      <c r="E17" s="5">
        <f t="shared" si="1"/>
        <v>420888</v>
      </c>
    </row>
    <row r="18" spans="1:5" ht="15" customHeight="1" x14ac:dyDescent="0.25">
      <c r="A18" s="6" t="s">
        <v>18</v>
      </c>
      <c r="B18" s="7">
        <v>17763</v>
      </c>
      <c r="C18" s="7">
        <v>12348</v>
      </c>
      <c r="D18" s="5">
        <f t="shared" si="0"/>
        <v>5415</v>
      </c>
      <c r="E18" s="5">
        <f t="shared" si="1"/>
        <v>426303</v>
      </c>
    </row>
    <row r="19" spans="1:5" ht="15" customHeight="1" x14ac:dyDescent="0.25">
      <c r="A19" s="6" t="s">
        <v>19</v>
      </c>
      <c r="B19" s="7">
        <v>13262</v>
      </c>
      <c r="C19" s="7">
        <v>16015</v>
      </c>
      <c r="D19" s="5">
        <f t="shared" si="0"/>
        <v>-2753</v>
      </c>
      <c r="E19" s="5">
        <f t="shared" si="1"/>
        <v>423550</v>
      </c>
    </row>
    <row r="20" spans="1:5" ht="15" customHeight="1" x14ac:dyDescent="0.25">
      <c r="A20" s="8" t="s">
        <v>20</v>
      </c>
      <c r="B20" s="9">
        <v>166722</v>
      </c>
      <c r="C20" s="9">
        <v>157947</v>
      </c>
      <c r="D20" s="9">
        <f>SUM(D8:D19)</f>
        <v>8775</v>
      </c>
      <c r="E20" s="10">
        <f>E19</f>
        <v>423550</v>
      </c>
    </row>
    <row r="21" spans="1:5" ht="15" customHeight="1" x14ac:dyDescent="0.25">
      <c r="A21" s="2" t="s">
        <v>21</v>
      </c>
      <c r="B21" s="3">
        <v>16056</v>
      </c>
      <c r="C21" s="3">
        <v>14348</v>
      </c>
      <c r="D21" s="4">
        <f t="shared" ref="D21:D32" si="2">B21-C21</f>
        <v>1708</v>
      </c>
      <c r="E21" s="4">
        <f>E19+D21</f>
        <v>425258</v>
      </c>
    </row>
    <row r="22" spans="1:5" ht="15" customHeight="1" x14ac:dyDescent="0.25">
      <c r="A22" s="6" t="s">
        <v>9</v>
      </c>
      <c r="B22" s="7">
        <v>12163</v>
      </c>
      <c r="C22" s="7">
        <v>13378</v>
      </c>
      <c r="D22" s="5">
        <f t="shared" si="2"/>
        <v>-1215</v>
      </c>
      <c r="E22" s="5">
        <f t="shared" ref="E22:E32" si="3">E21+D22</f>
        <v>424043</v>
      </c>
    </row>
    <row r="23" spans="1:5" ht="15" customHeight="1" x14ac:dyDescent="0.25">
      <c r="A23" s="6" t="s">
        <v>10</v>
      </c>
      <c r="B23" s="7">
        <v>17263</v>
      </c>
      <c r="C23" s="7">
        <v>15526</v>
      </c>
      <c r="D23" s="5">
        <f t="shared" si="2"/>
        <v>1737</v>
      </c>
      <c r="E23" s="5">
        <f t="shared" si="3"/>
        <v>425780</v>
      </c>
    </row>
    <row r="24" spans="1:5" ht="15" customHeight="1" x14ac:dyDescent="0.25">
      <c r="A24" s="6" t="s">
        <v>11</v>
      </c>
      <c r="B24" s="7">
        <v>16743</v>
      </c>
      <c r="C24" s="7">
        <v>14417</v>
      </c>
      <c r="D24" s="5">
        <f t="shared" si="2"/>
        <v>2326</v>
      </c>
      <c r="E24" s="5">
        <f t="shared" si="3"/>
        <v>428106</v>
      </c>
    </row>
    <row r="25" spans="1:5" ht="15" customHeight="1" x14ac:dyDescent="0.25">
      <c r="A25" s="6" t="s">
        <v>12</v>
      </c>
      <c r="B25" s="7">
        <v>17623</v>
      </c>
      <c r="C25" s="7">
        <v>14014</v>
      </c>
      <c r="D25" s="5">
        <f t="shared" si="2"/>
        <v>3609</v>
      </c>
      <c r="E25" s="5">
        <f t="shared" si="3"/>
        <v>431715</v>
      </c>
    </row>
    <row r="26" spans="1:5" ht="15" customHeight="1" x14ac:dyDescent="0.25">
      <c r="A26" s="6" t="s">
        <v>13</v>
      </c>
      <c r="B26" s="7">
        <v>19656</v>
      </c>
      <c r="C26" s="7">
        <v>13768</v>
      </c>
      <c r="D26" s="5">
        <f t="shared" si="2"/>
        <v>5888</v>
      </c>
      <c r="E26" s="5">
        <f t="shared" si="3"/>
        <v>437603</v>
      </c>
    </row>
    <row r="27" spans="1:5" ht="15" customHeight="1" x14ac:dyDescent="0.25">
      <c r="A27" s="6" t="s">
        <v>14</v>
      </c>
      <c r="B27" s="7">
        <v>23009</v>
      </c>
      <c r="C27" s="7">
        <v>15595</v>
      </c>
      <c r="D27" s="5">
        <f t="shared" si="2"/>
        <v>7414</v>
      </c>
      <c r="E27" s="5">
        <f t="shared" si="3"/>
        <v>445017</v>
      </c>
    </row>
    <row r="28" spans="1:5" ht="15" customHeight="1" x14ac:dyDescent="0.25">
      <c r="A28" s="6" t="s">
        <v>15</v>
      </c>
      <c r="B28" s="7">
        <v>22160</v>
      </c>
      <c r="C28" s="7">
        <v>16031</v>
      </c>
      <c r="D28" s="5">
        <f t="shared" si="2"/>
        <v>6129</v>
      </c>
      <c r="E28" s="5">
        <f t="shared" si="3"/>
        <v>451146</v>
      </c>
    </row>
    <row r="29" spans="1:5" ht="15" customHeight="1" x14ac:dyDescent="0.25">
      <c r="A29" s="6" t="s">
        <v>16</v>
      </c>
      <c r="B29" s="7">
        <v>20245</v>
      </c>
      <c r="C29" s="7">
        <v>15542</v>
      </c>
      <c r="D29" s="5">
        <f t="shared" si="2"/>
        <v>4703</v>
      </c>
      <c r="E29" s="5">
        <f t="shared" si="3"/>
        <v>455849</v>
      </c>
    </row>
    <row r="30" spans="1:5" ht="15" customHeight="1" x14ac:dyDescent="0.25">
      <c r="A30" s="6" t="s">
        <v>17</v>
      </c>
      <c r="B30" s="7">
        <v>19223</v>
      </c>
      <c r="C30" s="7">
        <v>16784</v>
      </c>
      <c r="D30" s="5">
        <f t="shared" si="2"/>
        <v>2439</v>
      </c>
      <c r="E30" s="5">
        <f t="shared" si="3"/>
        <v>458288</v>
      </c>
    </row>
    <row r="31" spans="1:5" ht="15" customHeight="1" x14ac:dyDescent="0.25">
      <c r="A31" s="6" t="s">
        <v>18</v>
      </c>
      <c r="B31" s="7">
        <v>20072</v>
      </c>
      <c r="C31" s="7">
        <v>14410</v>
      </c>
      <c r="D31" s="5">
        <f t="shared" si="2"/>
        <v>5662</v>
      </c>
      <c r="E31" s="5">
        <f t="shared" si="3"/>
        <v>463950</v>
      </c>
    </row>
    <row r="32" spans="1:5" ht="15" customHeight="1" x14ac:dyDescent="0.25">
      <c r="A32" s="6" t="s">
        <v>19</v>
      </c>
      <c r="B32" s="7">
        <v>14440</v>
      </c>
      <c r="C32" s="7">
        <v>17743</v>
      </c>
      <c r="D32" s="5">
        <f t="shared" si="2"/>
        <v>-3303</v>
      </c>
      <c r="E32" s="5">
        <f t="shared" si="3"/>
        <v>460647</v>
      </c>
    </row>
    <row r="33" spans="1:5" ht="15" customHeight="1" x14ac:dyDescent="0.25">
      <c r="A33" s="8" t="s">
        <v>22</v>
      </c>
      <c r="B33" s="9">
        <v>218653</v>
      </c>
      <c r="C33" s="9">
        <v>181556</v>
      </c>
      <c r="D33" s="10">
        <f>SUM(D21:D32)</f>
        <v>37097</v>
      </c>
      <c r="E33" s="10">
        <f>E32</f>
        <v>460647</v>
      </c>
    </row>
    <row r="34" spans="1:5" ht="15" customHeight="1" x14ac:dyDescent="0.25">
      <c r="A34" s="2" t="s">
        <v>23</v>
      </c>
      <c r="B34" s="3">
        <v>18936</v>
      </c>
      <c r="C34" s="3">
        <v>18151</v>
      </c>
      <c r="D34" s="4">
        <f t="shared" ref="D34:D45" si="4">B34-C34</f>
        <v>785</v>
      </c>
      <c r="E34" s="4">
        <f>E32+D34</f>
        <v>461432</v>
      </c>
    </row>
    <row r="35" spans="1:5" ht="15" customHeight="1" x14ac:dyDescent="0.25">
      <c r="A35" s="6" t="s">
        <v>9</v>
      </c>
      <c r="B35" s="7">
        <v>20641</v>
      </c>
      <c r="C35" s="7">
        <v>16328</v>
      </c>
      <c r="D35" s="5">
        <f t="shared" si="4"/>
        <v>4313</v>
      </c>
      <c r="E35" s="5">
        <f t="shared" ref="E35:E45" si="5">E34+D35</f>
        <v>465745</v>
      </c>
    </row>
    <row r="36" spans="1:5" ht="15" customHeight="1" x14ac:dyDescent="0.25">
      <c r="A36" s="6" t="s">
        <v>10</v>
      </c>
      <c r="B36" s="7">
        <v>19858</v>
      </c>
      <c r="C36" s="7">
        <v>17638</v>
      </c>
      <c r="D36" s="5">
        <f t="shared" si="4"/>
        <v>2220</v>
      </c>
      <c r="E36" s="5">
        <f t="shared" si="5"/>
        <v>467965</v>
      </c>
    </row>
    <row r="37" spans="1:5" ht="15" customHeight="1" x14ac:dyDescent="0.25">
      <c r="A37" s="6" t="s">
        <v>11</v>
      </c>
      <c r="B37" s="7">
        <v>19826</v>
      </c>
      <c r="C37" s="7">
        <v>16324</v>
      </c>
      <c r="D37" s="5">
        <f t="shared" si="4"/>
        <v>3502</v>
      </c>
      <c r="E37" s="5">
        <f t="shared" si="5"/>
        <v>471467</v>
      </c>
    </row>
    <row r="38" spans="1:5" ht="15" customHeight="1" x14ac:dyDescent="0.25">
      <c r="A38" s="6" t="s">
        <v>12</v>
      </c>
      <c r="B38" s="7">
        <v>20842</v>
      </c>
      <c r="C38" s="7">
        <v>16341</v>
      </c>
      <c r="D38" s="5">
        <f t="shared" si="4"/>
        <v>4501</v>
      </c>
      <c r="E38" s="5">
        <f t="shared" si="5"/>
        <v>475968</v>
      </c>
    </row>
    <row r="39" spans="1:5" ht="15" customHeight="1" x14ac:dyDescent="0.25">
      <c r="A39" s="6" t="s">
        <v>13</v>
      </c>
      <c r="B39" s="7">
        <v>21745</v>
      </c>
      <c r="C39" s="7">
        <v>16503</v>
      </c>
      <c r="D39" s="5">
        <f t="shared" si="4"/>
        <v>5242</v>
      </c>
      <c r="E39" s="5">
        <f t="shared" si="5"/>
        <v>481210</v>
      </c>
    </row>
    <row r="40" spans="1:5" ht="15" customHeight="1" x14ac:dyDescent="0.25">
      <c r="A40" s="6" t="s">
        <v>14</v>
      </c>
      <c r="B40" s="7">
        <v>24859</v>
      </c>
      <c r="C40" s="7">
        <v>18810</v>
      </c>
      <c r="D40" s="5">
        <f t="shared" si="4"/>
        <v>6049</v>
      </c>
      <c r="E40" s="5">
        <f t="shared" si="5"/>
        <v>487259</v>
      </c>
    </row>
    <row r="41" spans="1:5" ht="15" customHeight="1" x14ac:dyDescent="0.25">
      <c r="A41" s="6" t="s">
        <v>15</v>
      </c>
      <c r="B41" s="7">
        <v>23776</v>
      </c>
      <c r="C41" s="7">
        <v>18809</v>
      </c>
      <c r="D41" s="5">
        <f t="shared" si="4"/>
        <v>4967</v>
      </c>
      <c r="E41" s="5">
        <f t="shared" si="5"/>
        <v>492226</v>
      </c>
    </row>
    <row r="42" spans="1:5" ht="15" customHeight="1" x14ac:dyDescent="0.25">
      <c r="A42" s="6" t="s">
        <v>16</v>
      </c>
      <c r="B42" s="7">
        <v>21837</v>
      </c>
      <c r="C42" s="7">
        <v>16520</v>
      </c>
      <c r="D42" s="5">
        <f t="shared" si="4"/>
        <v>5317</v>
      </c>
      <c r="E42" s="5">
        <f t="shared" si="5"/>
        <v>497543</v>
      </c>
    </row>
    <row r="43" spans="1:5" ht="15" customHeight="1" x14ac:dyDescent="0.25">
      <c r="A43" s="6" t="s">
        <v>17</v>
      </c>
      <c r="B43" s="7">
        <v>20366</v>
      </c>
      <c r="C43" s="7">
        <v>16929</v>
      </c>
      <c r="D43" s="5">
        <f t="shared" si="4"/>
        <v>3437</v>
      </c>
      <c r="E43" s="5">
        <f t="shared" si="5"/>
        <v>500980</v>
      </c>
    </row>
    <row r="44" spans="1:5" ht="15" customHeight="1" x14ac:dyDescent="0.25">
      <c r="A44" s="6" t="s">
        <v>18</v>
      </c>
      <c r="B44" s="7">
        <v>19416</v>
      </c>
      <c r="C44" s="7">
        <v>17565</v>
      </c>
      <c r="D44" s="5">
        <f t="shared" si="4"/>
        <v>1851</v>
      </c>
      <c r="E44" s="5">
        <f t="shared" si="5"/>
        <v>502831</v>
      </c>
    </row>
    <row r="45" spans="1:5" ht="15" customHeight="1" x14ac:dyDescent="0.25">
      <c r="A45" s="6" t="s">
        <v>19</v>
      </c>
      <c r="B45" s="7">
        <v>14169</v>
      </c>
      <c r="C45" s="7">
        <v>21505</v>
      </c>
      <c r="D45" s="5">
        <f t="shared" si="4"/>
        <v>-7336</v>
      </c>
      <c r="E45" s="5">
        <f t="shared" si="5"/>
        <v>495495</v>
      </c>
    </row>
    <row r="46" spans="1:5" ht="15" customHeight="1" x14ac:dyDescent="0.25">
      <c r="A46" s="8" t="s">
        <v>24</v>
      </c>
      <c r="B46" s="9">
        <v>246271</v>
      </c>
      <c r="C46" s="9">
        <v>211423</v>
      </c>
      <c r="D46" s="10">
        <f>SUM(D34:D45)</f>
        <v>34848</v>
      </c>
      <c r="E46" s="10">
        <f>E45</f>
        <v>495495</v>
      </c>
    </row>
    <row r="47" spans="1:5" ht="15" customHeight="1" x14ac:dyDescent="0.25">
      <c r="A47" s="2" t="s">
        <v>25</v>
      </c>
      <c r="B47" s="3">
        <v>20142</v>
      </c>
      <c r="C47" s="3">
        <v>21309</v>
      </c>
      <c r="D47" s="4">
        <f t="shared" ref="D47:D56" si="6">B47-C47</f>
        <v>-1167</v>
      </c>
      <c r="E47" s="4">
        <f>E45+D47</f>
        <v>494328</v>
      </c>
    </row>
    <row r="48" spans="1:5" ht="15" customHeight="1" x14ac:dyDescent="0.25">
      <c r="A48" s="6" t="s">
        <v>9</v>
      </c>
      <c r="B48" s="7">
        <v>20131</v>
      </c>
      <c r="C48" s="7">
        <v>17429</v>
      </c>
      <c r="D48" s="5">
        <f t="shared" si="6"/>
        <v>2702</v>
      </c>
      <c r="E48" s="5">
        <f t="shared" ref="E48:E58" si="7">E47+D48</f>
        <v>497030</v>
      </c>
    </row>
    <row r="49" spans="1:5" ht="15" customHeight="1" x14ac:dyDescent="0.25">
      <c r="A49" s="6" t="s">
        <v>10</v>
      </c>
      <c r="B49" s="7">
        <v>21180</v>
      </c>
      <c r="C49" s="7">
        <v>19548</v>
      </c>
      <c r="D49" s="5">
        <f t="shared" si="6"/>
        <v>1632</v>
      </c>
      <c r="E49" s="5">
        <f t="shared" si="7"/>
        <v>498662</v>
      </c>
    </row>
    <row r="50" spans="1:5" ht="15" customHeight="1" x14ac:dyDescent="0.25">
      <c r="A50" s="6" t="s">
        <v>11</v>
      </c>
      <c r="B50" s="7">
        <v>19937</v>
      </c>
      <c r="C50" s="7">
        <v>16975</v>
      </c>
      <c r="D50" s="5">
        <f t="shared" si="6"/>
        <v>2962</v>
      </c>
      <c r="E50" s="5">
        <f t="shared" si="7"/>
        <v>501624</v>
      </c>
    </row>
    <row r="51" spans="1:5" ht="15" customHeight="1" x14ac:dyDescent="0.25">
      <c r="A51" s="6" t="s">
        <v>12</v>
      </c>
      <c r="B51" s="7">
        <v>20744</v>
      </c>
      <c r="C51" s="7">
        <v>18788</v>
      </c>
      <c r="D51" s="5">
        <f t="shared" si="6"/>
        <v>1956</v>
      </c>
      <c r="E51" s="5">
        <f t="shared" si="7"/>
        <v>503580</v>
      </c>
    </row>
    <row r="52" spans="1:5" ht="15" customHeight="1" x14ac:dyDescent="0.25">
      <c r="A52" s="6" t="s">
        <v>13</v>
      </c>
      <c r="B52" s="7">
        <v>20736</v>
      </c>
      <c r="C52" s="7">
        <v>18602</v>
      </c>
      <c r="D52" s="5">
        <f t="shared" si="6"/>
        <v>2134</v>
      </c>
      <c r="E52" s="5">
        <f t="shared" si="7"/>
        <v>505714</v>
      </c>
    </row>
    <row r="53" spans="1:5" ht="15" customHeight="1" x14ac:dyDescent="0.25">
      <c r="A53" s="6" t="s">
        <v>14</v>
      </c>
      <c r="B53" s="7">
        <v>21629</v>
      </c>
      <c r="C53" s="7">
        <v>18217</v>
      </c>
      <c r="D53" s="5">
        <f t="shared" si="6"/>
        <v>3412</v>
      </c>
      <c r="E53" s="5">
        <f t="shared" si="7"/>
        <v>509126</v>
      </c>
    </row>
    <row r="54" spans="1:5" ht="15" customHeight="1" x14ac:dyDescent="0.25">
      <c r="A54" s="6" t="s">
        <v>15</v>
      </c>
      <c r="B54" s="7">
        <v>23415</v>
      </c>
      <c r="C54" s="7">
        <v>19305</v>
      </c>
      <c r="D54" s="5">
        <f t="shared" si="6"/>
        <v>4110</v>
      </c>
      <c r="E54" s="5">
        <f t="shared" si="7"/>
        <v>513236</v>
      </c>
    </row>
    <row r="55" spans="1:5" ht="15" customHeight="1" x14ac:dyDescent="0.25">
      <c r="A55" s="6" t="s">
        <v>16</v>
      </c>
      <c r="B55" s="7">
        <v>20276</v>
      </c>
      <c r="C55" s="7">
        <v>17691</v>
      </c>
      <c r="D55" s="5">
        <f t="shared" si="6"/>
        <v>2585</v>
      </c>
      <c r="E55" s="5">
        <f t="shared" si="7"/>
        <v>515821</v>
      </c>
    </row>
    <row r="56" spans="1:5" ht="15" customHeight="1" x14ac:dyDescent="0.25">
      <c r="A56" s="6" t="s">
        <v>17</v>
      </c>
      <c r="B56" s="7">
        <v>20469</v>
      </c>
      <c r="C56" s="7">
        <v>18059</v>
      </c>
      <c r="D56" s="5">
        <f t="shared" si="6"/>
        <v>2410</v>
      </c>
      <c r="E56" s="5">
        <f t="shared" si="7"/>
        <v>518231</v>
      </c>
    </row>
    <row r="57" spans="1:5" ht="15" customHeight="1" x14ac:dyDescent="0.25">
      <c r="A57" s="6" t="s">
        <v>18</v>
      </c>
      <c r="B57" s="7">
        <v>19953</v>
      </c>
      <c r="C57" s="7">
        <v>17707</v>
      </c>
      <c r="D57" s="5">
        <f>B57-C57</f>
        <v>2246</v>
      </c>
      <c r="E57" s="5">
        <f t="shared" si="7"/>
        <v>520477</v>
      </c>
    </row>
    <row r="58" spans="1:5" ht="15" customHeight="1" x14ac:dyDescent="0.25">
      <c r="A58" s="6" t="s">
        <v>19</v>
      </c>
      <c r="B58" s="7">
        <v>15644</v>
      </c>
      <c r="C58" s="7">
        <v>19020</v>
      </c>
      <c r="D58" s="5">
        <f>B58-C58</f>
        <v>-3376</v>
      </c>
      <c r="E58" s="5">
        <f t="shared" si="7"/>
        <v>517101</v>
      </c>
    </row>
    <row r="59" spans="1:5" ht="15" customHeight="1" x14ac:dyDescent="0.25">
      <c r="A59" s="8" t="s">
        <v>34</v>
      </c>
      <c r="B59" s="9">
        <v>244256</v>
      </c>
      <c r="C59" s="9">
        <v>222650</v>
      </c>
      <c r="D59" s="10">
        <f>SUM(D47:D58)</f>
        <v>21606</v>
      </c>
      <c r="E59" s="10">
        <f>E58</f>
        <v>517101</v>
      </c>
    </row>
    <row r="60" spans="1:5" ht="15" customHeight="1" x14ac:dyDescent="0.25">
      <c r="A60" s="2" t="s">
        <v>35</v>
      </c>
      <c r="B60" s="3">
        <v>22424</v>
      </c>
      <c r="C60" s="3">
        <v>22040</v>
      </c>
      <c r="D60" s="4">
        <f t="shared" ref="D60:D71" si="8">B60-C60</f>
        <v>384</v>
      </c>
      <c r="E60" s="4">
        <f>E58+D60</f>
        <v>517485</v>
      </c>
    </row>
    <row r="61" spans="1:5" ht="15" customHeight="1" x14ac:dyDescent="0.25">
      <c r="A61" s="6" t="s">
        <v>9</v>
      </c>
      <c r="B61" s="7">
        <v>22160</v>
      </c>
      <c r="C61" s="7">
        <v>18566</v>
      </c>
      <c r="D61" s="5">
        <f t="shared" si="8"/>
        <v>3594</v>
      </c>
      <c r="E61" s="5">
        <f t="shared" ref="E61:E71" si="9">E60+D61</f>
        <v>521079</v>
      </c>
    </row>
    <row r="62" spans="1:5" ht="15" customHeight="1" x14ac:dyDescent="0.25">
      <c r="A62" s="6" t="s">
        <v>10</v>
      </c>
      <c r="B62" s="7">
        <v>23103</v>
      </c>
      <c r="C62" s="7">
        <v>19979</v>
      </c>
      <c r="D62" s="5">
        <f t="shared" si="8"/>
        <v>3124</v>
      </c>
      <c r="E62" s="5">
        <f t="shared" si="9"/>
        <v>524203</v>
      </c>
    </row>
    <row r="63" spans="1:5" ht="15" customHeight="1" x14ac:dyDescent="0.25">
      <c r="A63" s="6" t="s">
        <v>11</v>
      </c>
      <c r="B63" s="7">
        <v>24216</v>
      </c>
      <c r="C63" s="7">
        <v>20487</v>
      </c>
      <c r="D63" s="5">
        <f t="shared" si="8"/>
        <v>3729</v>
      </c>
      <c r="E63" s="5">
        <f t="shared" si="9"/>
        <v>527932</v>
      </c>
    </row>
    <row r="64" spans="1:5" ht="15" customHeight="1" x14ac:dyDescent="0.25">
      <c r="A64" s="6" t="s">
        <v>12</v>
      </c>
      <c r="B64" s="7">
        <v>23802</v>
      </c>
      <c r="C64" s="7">
        <v>20338</v>
      </c>
      <c r="D64" s="5">
        <f t="shared" si="8"/>
        <v>3464</v>
      </c>
      <c r="E64" s="5">
        <f t="shared" si="9"/>
        <v>531396</v>
      </c>
    </row>
    <row r="65" spans="1:5" ht="15" customHeight="1" x14ac:dyDescent="0.25">
      <c r="A65" s="6" t="s">
        <v>13</v>
      </c>
      <c r="B65" s="7">
        <v>24232</v>
      </c>
      <c r="C65" s="7">
        <v>19202</v>
      </c>
      <c r="D65" s="5">
        <f t="shared" si="8"/>
        <v>5030</v>
      </c>
      <c r="E65" s="5">
        <f t="shared" si="9"/>
        <v>536426</v>
      </c>
    </row>
    <row r="66" spans="1:5" ht="15" customHeight="1" x14ac:dyDescent="0.25">
      <c r="A66" s="6" t="s">
        <v>14</v>
      </c>
      <c r="B66" s="7">
        <v>26338</v>
      </c>
      <c r="C66" s="7">
        <v>21698</v>
      </c>
      <c r="D66" s="5">
        <f t="shared" si="8"/>
        <v>4640</v>
      </c>
      <c r="E66" s="5">
        <f t="shared" si="9"/>
        <v>541066</v>
      </c>
    </row>
    <row r="67" spans="1:5" ht="15" customHeight="1" x14ac:dyDescent="0.25">
      <c r="A67" s="6" t="s">
        <v>15</v>
      </c>
      <c r="B67" s="7">
        <v>27841</v>
      </c>
      <c r="C67" s="7">
        <v>22279</v>
      </c>
      <c r="D67" s="5">
        <f t="shared" si="8"/>
        <v>5562</v>
      </c>
      <c r="E67" s="5">
        <f t="shared" si="9"/>
        <v>546628</v>
      </c>
    </row>
    <row r="68" spans="1:5" ht="15" customHeight="1" x14ac:dyDescent="0.25">
      <c r="A68" s="6" t="s">
        <v>16</v>
      </c>
      <c r="B68" s="7">
        <v>25311</v>
      </c>
      <c r="C68" s="7">
        <v>22148</v>
      </c>
      <c r="D68" s="5">
        <f t="shared" si="8"/>
        <v>3163</v>
      </c>
      <c r="E68" s="5">
        <f t="shared" si="9"/>
        <v>549791</v>
      </c>
    </row>
    <row r="69" spans="1:5" ht="15" customHeight="1" x14ac:dyDescent="0.25">
      <c r="A69" s="6" t="s">
        <v>17</v>
      </c>
      <c r="B69" s="7">
        <v>26554</v>
      </c>
      <c r="C69" s="7">
        <v>23955</v>
      </c>
      <c r="D69" s="5">
        <f t="shared" si="8"/>
        <v>2599</v>
      </c>
      <c r="E69" s="5">
        <f t="shared" si="9"/>
        <v>552390</v>
      </c>
    </row>
    <row r="70" spans="1:5" ht="15" customHeight="1" x14ac:dyDescent="0.25">
      <c r="A70" s="6" t="s">
        <v>18</v>
      </c>
      <c r="B70" s="7">
        <v>26200</v>
      </c>
      <c r="C70" s="7">
        <v>20672</v>
      </c>
      <c r="D70" s="5">
        <f t="shared" si="8"/>
        <v>5528</v>
      </c>
      <c r="E70" s="5">
        <f t="shared" si="9"/>
        <v>557918</v>
      </c>
    </row>
    <row r="71" spans="1:5" ht="15" customHeight="1" x14ac:dyDescent="0.25">
      <c r="A71" s="6" t="s">
        <v>19</v>
      </c>
      <c r="B71" s="7">
        <v>19062</v>
      </c>
      <c r="C71" s="7">
        <v>26308</v>
      </c>
      <c r="D71" s="5">
        <f t="shared" si="8"/>
        <v>-7246</v>
      </c>
      <c r="E71" s="5">
        <f t="shared" si="9"/>
        <v>550672</v>
      </c>
    </row>
    <row r="72" spans="1:5" ht="15" customHeight="1" x14ac:dyDescent="0.25">
      <c r="A72" s="8" t="s">
        <v>38</v>
      </c>
      <c r="B72" s="9">
        <v>291243</v>
      </c>
      <c r="C72" s="9">
        <v>257672</v>
      </c>
      <c r="D72" s="10">
        <f>SUM(D60:D71)</f>
        <v>33571</v>
      </c>
      <c r="E72" s="10">
        <f>E71</f>
        <v>550672</v>
      </c>
    </row>
    <row r="73" spans="1:5" ht="15" customHeight="1" x14ac:dyDescent="0.25">
      <c r="A73" s="2" t="s">
        <v>39</v>
      </c>
      <c r="B73" s="3">
        <v>28535</v>
      </c>
      <c r="C73" s="3">
        <v>25962</v>
      </c>
      <c r="D73" s="4">
        <f t="shared" ref="D73:D84" si="10">B73-C73</f>
        <v>2573</v>
      </c>
      <c r="E73" s="4">
        <f>E71+D73</f>
        <v>553245</v>
      </c>
    </row>
    <row r="74" spans="1:5" ht="15" customHeight="1" x14ac:dyDescent="0.25">
      <c r="A74" s="6" t="s">
        <v>9</v>
      </c>
      <c r="B74" s="7">
        <v>28467</v>
      </c>
      <c r="C74" s="7">
        <v>25156</v>
      </c>
      <c r="D74" s="5">
        <f t="shared" si="10"/>
        <v>3311</v>
      </c>
      <c r="E74" s="5">
        <f t="shared" ref="E74:E84" si="11">E73+D74</f>
        <v>556556</v>
      </c>
    </row>
    <row r="75" spans="1:5" ht="15" customHeight="1" x14ac:dyDescent="0.25">
      <c r="A75" s="6" t="s">
        <v>10</v>
      </c>
      <c r="B75" s="7">
        <v>24725</v>
      </c>
      <c r="C75" s="7">
        <v>23736</v>
      </c>
      <c r="D75" s="5">
        <f t="shared" si="10"/>
        <v>989</v>
      </c>
      <c r="E75" s="5">
        <f t="shared" si="11"/>
        <v>557545</v>
      </c>
    </row>
    <row r="76" spans="1:5" ht="16.8" customHeight="1" x14ac:dyDescent="0.25">
      <c r="A76" s="6" t="s">
        <v>11</v>
      </c>
      <c r="B76" s="7">
        <v>26845</v>
      </c>
      <c r="C76" s="7">
        <v>23997</v>
      </c>
      <c r="D76" s="5">
        <f t="shared" si="10"/>
        <v>2848</v>
      </c>
      <c r="E76" s="5">
        <f t="shared" si="11"/>
        <v>560393</v>
      </c>
    </row>
    <row r="77" spans="1:5" ht="15" customHeight="1" x14ac:dyDescent="0.25">
      <c r="A77" s="6" t="s">
        <v>12</v>
      </c>
      <c r="B77" s="7">
        <v>26821</v>
      </c>
      <c r="C77" s="7">
        <v>24516</v>
      </c>
      <c r="D77" s="5">
        <f t="shared" si="10"/>
        <v>2305</v>
      </c>
      <c r="E77" s="5">
        <f t="shared" si="11"/>
        <v>562698</v>
      </c>
    </row>
    <row r="78" spans="1:5" ht="15" customHeight="1" x14ac:dyDescent="0.25">
      <c r="A78" s="6" t="s">
        <v>13</v>
      </c>
      <c r="B78" s="7">
        <v>25515</v>
      </c>
      <c r="C78" s="7">
        <v>22952</v>
      </c>
      <c r="D78" s="5">
        <f t="shared" si="10"/>
        <v>2563</v>
      </c>
      <c r="E78" s="5">
        <f t="shared" si="11"/>
        <v>565261</v>
      </c>
    </row>
    <row r="79" spans="1:5" ht="15" customHeight="1" x14ac:dyDescent="0.25">
      <c r="A79" s="6" t="s">
        <v>14</v>
      </c>
      <c r="B79" s="7">
        <v>26659</v>
      </c>
      <c r="C79" s="7">
        <v>25464</v>
      </c>
      <c r="D79" s="5">
        <f t="shared" si="10"/>
        <v>1195</v>
      </c>
      <c r="E79" s="5">
        <f t="shared" si="11"/>
        <v>566456</v>
      </c>
    </row>
    <row r="80" spans="1:5" ht="15" customHeight="1" x14ac:dyDescent="0.25">
      <c r="A80" s="6" t="s">
        <v>15</v>
      </c>
      <c r="B80" s="7">
        <v>27263</v>
      </c>
      <c r="C80" s="7">
        <v>24480</v>
      </c>
      <c r="D80" s="5">
        <f t="shared" si="10"/>
        <v>2783</v>
      </c>
      <c r="E80" s="5">
        <f t="shared" si="11"/>
        <v>569239</v>
      </c>
    </row>
    <row r="81" spans="1:5" ht="15" customHeight="1" x14ac:dyDescent="0.25">
      <c r="A81" s="6" t="s">
        <v>16</v>
      </c>
      <c r="B81" s="7">
        <v>26775</v>
      </c>
      <c r="C81" s="7">
        <v>23052</v>
      </c>
      <c r="D81" s="5">
        <f t="shared" si="10"/>
        <v>3723</v>
      </c>
      <c r="E81" s="5">
        <f t="shared" si="11"/>
        <v>572962</v>
      </c>
    </row>
    <row r="82" spans="1:5" ht="15" customHeight="1" x14ac:dyDescent="0.25">
      <c r="A82" s="6" t="s">
        <v>17</v>
      </c>
      <c r="B82" s="7">
        <v>25172</v>
      </c>
      <c r="C82" s="7">
        <v>23974</v>
      </c>
      <c r="D82" s="5">
        <f t="shared" si="10"/>
        <v>1198</v>
      </c>
      <c r="E82" s="5">
        <f t="shared" si="11"/>
        <v>574160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574160</v>
      </c>
    </row>
    <row r="84" spans="1:5" ht="15" hidden="1" customHeight="1" x14ac:dyDescent="0.25">
      <c r="A84" s="6" t="s">
        <v>36</v>
      </c>
      <c r="B84" s="7">
        <v>0</v>
      </c>
      <c r="C84" s="7">
        <v>0</v>
      </c>
      <c r="D84" s="5">
        <f t="shared" si="10"/>
        <v>0</v>
      </c>
      <c r="E84" s="5">
        <f t="shared" si="11"/>
        <v>574160</v>
      </c>
    </row>
    <row r="85" spans="1:5" ht="15" customHeight="1" x14ac:dyDescent="0.25">
      <c r="A85" s="8" t="s">
        <v>37</v>
      </c>
      <c r="B85" s="9">
        <v>266777</v>
      </c>
      <c r="C85" s="9">
        <v>243289</v>
      </c>
      <c r="D85" s="10">
        <f>SUM(D73:D84)</f>
        <v>23488</v>
      </c>
      <c r="E85" s="10">
        <f>E84</f>
        <v>574160</v>
      </c>
    </row>
    <row r="86" spans="1:5" x14ac:dyDescent="0.25">
      <c r="A86" s="11" t="s">
        <v>26</v>
      </c>
    </row>
    <row r="87" spans="1:5" x14ac:dyDescent="0.25">
      <c r="A87" s="12" t="s">
        <v>27</v>
      </c>
    </row>
    <row r="88" spans="1:5" ht="24" customHeight="1" x14ac:dyDescent="0.25">
      <c r="A88" s="18" t="s">
        <v>40</v>
      </c>
      <c r="B88" s="18"/>
      <c r="C88" s="18"/>
      <c r="D88" s="18"/>
      <c r="E88" s="18"/>
    </row>
    <row r="90" spans="1:5" x14ac:dyDescent="0.25">
      <c r="E90" s="13"/>
    </row>
    <row r="91" spans="1:5" x14ac:dyDescent="0.25">
      <c r="E91" s="14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1"/>
  <sheetViews>
    <sheetView showGridLines="0" zoomScaleNormal="100" workbookViewId="0">
      <pane ySplit="7" topLeftCell="A70" activePane="bottomLeft" state="frozen"/>
      <selection pane="bottomLeft" activeCell="D91" sqref="D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  <col min="9" max="11" width="12.44140625" customWidth="1"/>
    <col min="13" max="13" width="12.44140625" customWidth="1"/>
  </cols>
  <sheetData>
    <row r="1" spans="1:5" ht="36" customHeight="1" x14ac:dyDescent="0.25">
      <c r="A1" s="19" t="s">
        <v>0</v>
      </c>
      <c r="B1" s="19"/>
      <c r="C1" s="19"/>
      <c r="D1" s="19"/>
      <c r="E1" s="19"/>
    </row>
    <row r="2" spans="1:5" ht="13.8" x14ac:dyDescent="0.25">
      <c r="A2" s="20" t="s">
        <v>1</v>
      </c>
      <c r="B2" s="20"/>
      <c r="C2" s="20"/>
      <c r="D2" s="20"/>
      <c r="E2" s="20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1" t="s">
        <v>30</v>
      </c>
      <c r="B4" s="21"/>
      <c r="C4" s="21"/>
      <c r="D4" s="21"/>
      <c r="E4" s="21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2" t="s">
        <v>3</v>
      </c>
      <c r="B6" s="23" t="s">
        <v>4</v>
      </c>
      <c r="C6" s="22" t="s">
        <v>5</v>
      </c>
      <c r="D6" s="24" t="s">
        <v>6</v>
      </c>
      <c r="E6" s="24" t="s">
        <v>7</v>
      </c>
    </row>
    <row r="7" spans="1:5" ht="15" customHeight="1" x14ac:dyDescent="0.25">
      <c r="A7" s="22"/>
      <c r="B7" s="23"/>
      <c r="C7" s="22"/>
      <c r="D7" s="24"/>
      <c r="E7" s="24"/>
    </row>
    <row r="8" spans="1:5" ht="15" customHeight="1" x14ac:dyDescent="0.25">
      <c r="A8" s="2" t="s">
        <v>8</v>
      </c>
      <c r="B8" s="3">
        <v>2313</v>
      </c>
      <c r="C8" s="3">
        <v>1932</v>
      </c>
      <c r="D8" s="4">
        <f t="shared" ref="D8:D19" si="0">B8-C8</f>
        <v>381</v>
      </c>
      <c r="E8" s="5">
        <v>55706</v>
      </c>
    </row>
    <row r="9" spans="1:5" ht="15" customHeight="1" x14ac:dyDescent="0.25">
      <c r="A9" s="6" t="s">
        <v>9</v>
      </c>
      <c r="B9" s="7">
        <v>2716</v>
      </c>
      <c r="C9" s="7">
        <v>1955</v>
      </c>
      <c r="D9" s="5">
        <f t="shared" si="0"/>
        <v>761</v>
      </c>
      <c r="E9" s="5">
        <f t="shared" ref="E9:E19" si="1">E8+D9</f>
        <v>56467</v>
      </c>
    </row>
    <row r="10" spans="1:5" ht="15" customHeight="1" x14ac:dyDescent="0.25">
      <c r="A10" s="6" t="s">
        <v>10</v>
      </c>
      <c r="B10" s="7">
        <v>2407</v>
      </c>
      <c r="C10" s="7">
        <v>1990</v>
      </c>
      <c r="D10" s="5">
        <f t="shared" si="0"/>
        <v>417</v>
      </c>
      <c r="E10" s="5">
        <f t="shared" si="1"/>
        <v>56884</v>
      </c>
    </row>
    <row r="11" spans="1:5" ht="15" customHeight="1" x14ac:dyDescent="0.25">
      <c r="A11" s="6" t="s">
        <v>11</v>
      </c>
      <c r="B11" s="7">
        <v>1095</v>
      </c>
      <c r="C11" s="7">
        <v>2513</v>
      </c>
      <c r="D11" s="5">
        <f t="shared" si="0"/>
        <v>-1418</v>
      </c>
      <c r="E11" s="5">
        <f t="shared" si="1"/>
        <v>55466</v>
      </c>
    </row>
    <row r="12" spans="1:5" ht="15" customHeight="1" x14ac:dyDescent="0.25">
      <c r="A12" s="6" t="s">
        <v>12</v>
      </c>
      <c r="B12" s="7">
        <v>1307</v>
      </c>
      <c r="C12" s="7">
        <v>1743</v>
      </c>
      <c r="D12" s="5">
        <f t="shared" si="0"/>
        <v>-436</v>
      </c>
      <c r="E12" s="5">
        <f t="shared" si="1"/>
        <v>55030</v>
      </c>
    </row>
    <row r="13" spans="1:5" ht="15" customHeight="1" x14ac:dyDescent="0.25">
      <c r="A13" s="6" t="s">
        <v>13</v>
      </c>
      <c r="B13" s="7">
        <v>1900</v>
      </c>
      <c r="C13" s="7">
        <v>1940</v>
      </c>
      <c r="D13" s="5">
        <f t="shared" si="0"/>
        <v>-40</v>
      </c>
      <c r="E13" s="5">
        <f t="shared" si="1"/>
        <v>54990</v>
      </c>
    </row>
    <row r="14" spans="1:5" ht="15" customHeight="1" x14ac:dyDescent="0.25">
      <c r="A14" s="6" t="s">
        <v>14</v>
      </c>
      <c r="B14" s="7">
        <v>1854</v>
      </c>
      <c r="C14" s="7">
        <v>1677</v>
      </c>
      <c r="D14" s="5">
        <f t="shared" si="0"/>
        <v>177</v>
      </c>
      <c r="E14" s="5">
        <f t="shared" si="1"/>
        <v>55167</v>
      </c>
    </row>
    <row r="15" spans="1:5" ht="15" customHeight="1" x14ac:dyDescent="0.25">
      <c r="A15" s="6" t="s">
        <v>15</v>
      </c>
      <c r="B15" s="7">
        <v>2509</v>
      </c>
      <c r="C15" s="7">
        <v>1857</v>
      </c>
      <c r="D15" s="5">
        <f t="shared" si="0"/>
        <v>652</v>
      </c>
      <c r="E15" s="5">
        <f t="shared" si="1"/>
        <v>55819</v>
      </c>
    </row>
    <row r="16" spans="1:5" ht="15" customHeight="1" x14ac:dyDescent="0.25">
      <c r="A16" s="6" t="s">
        <v>16</v>
      </c>
      <c r="B16" s="7">
        <v>2898</v>
      </c>
      <c r="C16" s="7">
        <v>1724</v>
      </c>
      <c r="D16" s="5">
        <f t="shared" si="0"/>
        <v>1174</v>
      </c>
      <c r="E16" s="5">
        <f t="shared" si="1"/>
        <v>56993</v>
      </c>
    </row>
    <row r="17" spans="1:5" ht="15" customHeight="1" x14ac:dyDescent="0.25">
      <c r="A17" s="6" t="s">
        <v>17</v>
      </c>
      <c r="B17" s="7">
        <v>2990</v>
      </c>
      <c r="C17" s="7">
        <v>2361</v>
      </c>
      <c r="D17" s="5">
        <f t="shared" si="0"/>
        <v>629</v>
      </c>
      <c r="E17" s="5">
        <f t="shared" si="1"/>
        <v>57622</v>
      </c>
    </row>
    <row r="18" spans="1:5" ht="15" customHeight="1" x14ac:dyDescent="0.25">
      <c r="A18" s="6" t="s">
        <v>18</v>
      </c>
      <c r="B18" s="7">
        <v>3440</v>
      </c>
      <c r="C18" s="7">
        <v>2411</v>
      </c>
      <c r="D18" s="5">
        <f t="shared" si="0"/>
        <v>1029</v>
      </c>
      <c r="E18" s="5">
        <f t="shared" si="1"/>
        <v>58651</v>
      </c>
    </row>
    <row r="19" spans="1:5" ht="15" customHeight="1" x14ac:dyDescent="0.25">
      <c r="A19" s="6" t="s">
        <v>19</v>
      </c>
      <c r="B19" s="7">
        <v>2691</v>
      </c>
      <c r="C19" s="7">
        <v>2536</v>
      </c>
      <c r="D19" s="5">
        <f t="shared" si="0"/>
        <v>155</v>
      </c>
      <c r="E19" s="5">
        <f t="shared" si="1"/>
        <v>58806</v>
      </c>
    </row>
    <row r="20" spans="1:5" ht="15" customHeight="1" x14ac:dyDescent="0.25">
      <c r="A20" s="8" t="s">
        <v>20</v>
      </c>
      <c r="B20" s="9">
        <v>28120</v>
      </c>
      <c r="C20" s="9">
        <v>24639</v>
      </c>
      <c r="D20" s="9">
        <f>SUM(D8:D19)</f>
        <v>3481</v>
      </c>
      <c r="E20" s="10">
        <f>E19</f>
        <v>58806</v>
      </c>
    </row>
    <row r="21" spans="1:5" ht="15" customHeight="1" x14ac:dyDescent="0.25">
      <c r="A21" s="2" t="s">
        <v>21</v>
      </c>
      <c r="B21" s="3">
        <v>3057</v>
      </c>
      <c r="C21" s="3">
        <v>2631</v>
      </c>
      <c r="D21" s="4">
        <f t="shared" ref="D21:D32" si="2">B21-C21</f>
        <v>426</v>
      </c>
      <c r="E21" s="4">
        <f>E19+D21</f>
        <v>59232</v>
      </c>
    </row>
    <row r="22" spans="1:5" ht="15" customHeight="1" x14ac:dyDescent="0.25">
      <c r="A22" s="6" t="s">
        <v>9</v>
      </c>
      <c r="B22" s="7">
        <v>2872</v>
      </c>
      <c r="C22" s="7">
        <v>2444</v>
      </c>
      <c r="D22" s="5">
        <f t="shared" si="2"/>
        <v>428</v>
      </c>
      <c r="E22" s="5">
        <f t="shared" ref="E22:E32" si="3">E21+D22</f>
        <v>59660</v>
      </c>
    </row>
    <row r="23" spans="1:5" ht="18" customHeight="1" x14ac:dyDescent="0.25">
      <c r="A23" s="6" t="s">
        <v>10</v>
      </c>
      <c r="B23" s="7">
        <v>2923</v>
      </c>
      <c r="C23" s="7">
        <v>2593</v>
      </c>
      <c r="D23" s="5">
        <f t="shared" si="2"/>
        <v>330</v>
      </c>
      <c r="E23" s="5">
        <f t="shared" si="3"/>
        <v>59990</v>
      </c>
    </row>
    <row r="24" spans="1:5" ht="15" customHeight="1" x14ac:dyDescent="0.25">
      <c r="A24" s="6" t="s">
        <v>11</v>
      </c>
      <c r="B24" s="7">
        <v>2672</v>
      </c>
      <c r="C24" s="7">
        <v>2362</v>
      </c>
      <c r="D24" s="5">
        <f t="shared" si="2"/>
        <v>310</v>
      </c>
      <c r="E24" s="5">
        <f t="shared" si="3"/>
        <v>60300</v>
      </c>
    </row>
    <row r="25" spans="1:5" ht="15" customHeight="1" x14ac:dyDescent="0.25">
      <c r="A25" s="6" t="s">
        <v>12</v>
      </c>
      <c r="B25" s="7">
        <v>2846</v>
      </c>
      <c r="C25" s="7">
        <v>2502</v>
      </c>
      <c r="D25" s="5">
        <f t="shared" si="2"/>
        <v>344</v>
      </c>
      <c r="E25" s="5">
        <f t="shared" si="3"/>
        <v>60644</v>
      </c>
    </row>
    <row r="26" spans="1:5" ht="15" customHeight="1" x14ac:dyDescent="0.25">
      <c r="A26" s="6" t="s">
        <v>13</v>
      </c>
      <c r="B26" s="7">
        <v>3208</v>
      </c>
      <c r="C26" s="7">
        <v>2301</v>
      </c>
      <c r="D26" s="5">
        <f t="shared" si="2"/>
        <v>907</v>
      </c>
      <c r="E26" s="5">
        <f t="shared" si="3"/>
        <v>61551</v>
      </c>
    </row>
    <row r="27" spans="1:5" ht="15" customHeight="1" x14ac:dyDescent="0.25">
      <c r="A27" s="6" t="s">
        <v>14</v>
      </c>
      <c r="B27" s="7">
        <v>3059</v>
      </c>
      <c r="C27" s="7">
        <v>2616</v>
      </c>
      <c r="D27" s="5">
        <f t="shared" si="2"/>
        <v>443</v>
      </c>
      <c r="E27" s="5">
        <f t="shared" si="3"/>
        <v>61994</v>
      </c>
    </row>
    <row r="28" spans="1:5" ht="15" customHeight="1" x14ac:dyDescent="0.25">
      <c r="A28" s="6" t="s">
        <v>15</v>
      </c>
      <c r="B28" s="7">
        <v>3498</v>
      </c>
      <c r="C28" s="7">
        <v>2825</v>
      </c>
      <c r="D28" s="5">
        <f t="shared" si="2"/>
        <v>673</v>
      </c>
      <c r="E28" s="5">
        <f t="shared" si="3"/>
        <v>62667</v>
      </c>
    </row>
    <row r="29" spans="1:5" ht="15" customHeight="1" x14ac:dyDescent="0.25">
      <c r="A29" s="6" t="s">
        <v>16</v>
      </c>
      <c r="B29" s="7">
        <v>3478</v>
      </c>
      <c r="C29" s="16">
        <v>2727</v>
      </c>
      <c r="D29" s="5">
        <f t="shared" si="2"/>
        <v>751</v>
      </c>
      <c r="E29" s="5">
        <f t="shared" si="3"/>
        <v>63418</v>
      </c>
    </row>
    <row r="30" spans="1:5" ht="15" customHeight="1" x14ac:dyDescent="0.25">
      <c r="A30" s="6" t="s">
        <v>17</v>
      </c>
      <c r="B30" s="7">
        <v>3450</v>
      </c>
      <c r="C30" s="16">
        <v>2977</v>
      </c>
      <c r="D30" s="5">
        <f t="shared" si="2"/>
        <v>473</v>
      </c>
      <c r="E30" s="5">
        <f t="shared" si="3"/>
        <v>63891</v>
      </c>
    </row>
    <row r="31" spans="1:5" ht="15" customHeight="1" x14ac:dyDescent="0.25">
      <c r="A31" s="6" t="s">
        <v>18</v>
      </c>
      <c r="B31" s="7">
        <v>3779</v>
      </c>
      <c r="C31" s="16">
        <v>3303</v>
      </c>
      <c r="D31" s="5">
        <f t="shared" si="2"/>
        <v>476</v>
      </c>
      <c r="E31" s="5">
        <f t="shared" si="3"/>
        <v>64367</v>
      </c>
    </row>
    <row r="32" spans="1:5" ht="15" customHeight="1" x14ac:dyDescent="0.25">
      <c r="A32" s="6" t="s">
        <v>19</v>
      </c>
      <c r="B32" s="7">
        <v>3034</v>
      </c>
      <c r="C32" s="16">
        <v>3667</v>
      </c>
      <c r="D32" s="5">
        <f t="shared" si="2"/>
        <v>-633</v>
      </c>
      <c r="E32" s="5">
        <f t="shared" si="3"/>
        <v>63734</v>
      </c>
    </row>
    <row r="33" spans="1:5" ht="15" customHeight="1" x14ac:dyDescent="0.25">
      <c r="A33" s="8" t="s">
        <v>22</v>
      </c>
      <c r="B33" s="9">
        <v>37876</v>
      </c>
      <c r="C33" s="9">
        <v>32948</v>
      </c>
      <c r="D33" s="10">
        <f>SUM(D21:D32)</f>
        <v>4928</v>
      </c>
      <c r="E33" s="10">
        <f>E32</f>
        <v>63734</v>
      </c>
    </row>
    <row r="34" spans="1:5" ht="15" customHeight="1" x14ac:dyDescent="0.25">
      <c r="A34" s="2" t="s">
        <v>23</v>
      </c>
      <c r="B34" s="3">
        <v>4302</v>
      </c>
      <c r="C34" s="3">
        <v>3357</v>
      </c>
      <c r="D34" s="4">
        <f t="shared" ref="D34:D45" si="4">B34-C34</f>
        <v>945</v>
      </c>
      <c r="E34" s="4">
        <f>E32+D34</f>
        <v>64679</v>
      </c>
    </row>
    <row r="35" spans="1:5" ht="15" customHeight="1" x14ac:dyDescent="0.25">
      <c r="A35" s="6" t="s">
        <v>9</v>
      </c>
      <c r="B35" s="7">
        <v>4267</v>
      </c>
      <c r="C35" s="7">
        <v>2974</v>
      </c>
      <c r="D35" s="5">
        <f t="shared" si="4"/>
        <v>1293</v>
      </c>
      <c r="E35" s="5">
        <f t="shared" ref="E35:E45" si="5">E34+D35</f>
        <v>65972</v>
      </c>
    </row>
    <row r="36" spans="1:5" ht="15" customHeight="1" x14ac:dyDescent="0.25">
      <c r="A36" s="6" t="s">
        <v>10</v>
      </c>
      <c r="B36" s="7">
        <v>3900</v>
      </c>
      <c r="C36" s="7">
        <v>3460</v>
      </c>
      <c r="D36" s="5">
        <f t="shared" si="4"/>
        <v>440</v>
      </c>
      <c r="E36" s="5">
        <f t="shared" si="5"/>
        <v>66412</v>
      </c>
    </row>
    <row r="37" spans="1:5" ht="15" customHeight="1" x14ac:dyDescent="0.25">
      <c r="A37" s="6" t="s">
        <v>11</v>
      </c>
      <c r="B37" s="7">
        <v>4246</v>
      </c>
      <c r="C37" s="7">
        <v>3697</v>
      </c>
      <c r="D37" s="5">
        <f t="shared" si="4"/>
        <v>549</v>
      </c>
      <c r="E37" s="5">
        <f t="shared" si="5"/>
        <v>66961</v>
      </c>
    </row>
    <row r="38" spans="1:5" ht="15" customHeight="1" x14ac:dyDescent="0.25">
      <c r="A38" s="6" t="s">
        <v>12</v>
      </c>
      <c r="B38" s="7">
        <v>3792</v>
      </c>
      <c r="C38" s="7">
        <v>3283</v>
      </c>
      <c r="D38" s="5">
        <f t="shared" si="4"/>
        <v>509</v>
      </c>
      <c r="E38" s="5">
        <f t="shared" si="5"/>
        <v>67470</v>
      </c>
    </row>
    <row r="39" spans="1:5" ht="15" customHeight="1" x14ac:dyDescent="0.25">
      <c r="A39" s="6" t="s">
        <v>13</v>
      </c>
      <c r="B39" s="7">
        <v>3928</v>
      </c>
      <c r="C39" s="7">
        <v>3209</v>
      </c>
      <c r="D39" s="5">
        <f t="shared" si="4"/>
        <v>719</v>
      </c>
      <c r="E39" s="5">
        <f t="shared" si="5"/>
        <v>68189</v>
      </c>
    </row>
    <row r="40" spans="1:5" ht="15" customHeight="1" x14ac:dyDescent="0.25">
      <c r="A40" s="6" t="s">
        <v>14</v>
      </c>
      <c r="B40" s="7">
        <v>4011</v>
      </c>
      <c r="C40" s="7">
        <v>3311</v>
      </c>
      <c r="D40" s="5">
        <f t="shared" si="4"/>
        <v>700</v>
      </c>
      <c r="E40" s="5">
        <f t="shared" si="5"/>
        <v>68889</v>
      </c>
    </row>
    <row r="41" spans="1:5" ht="15" customHeight="1" x14ac:dyDescent="0.25">
      <c r="A41" s="6" t="s">
        <v>15</v>
      </c>
      <c r="B41" s="7">
        <v>4567</v>
      </c>
      <c r="C41" s="7">
        <v>3264</v>
      </c>
      <c r="D41" s="5">
        <f t="shared" si="4"/>
        <v>1303</v>
      </c>
      <c r="E41" s="5">
        <f t="shared" si="5"/>
        <v>70192</v>
      </c>
    </row>
    <row r="42" spans="1:5" ht="15" customHeight="1" x14ac:dyDescent="0.25">
      <c r="A42" s="6" t="s">
        <v>16</v>
      </c>
      <c r="B42" s="7">
        <v>4066</v>
      </c>
      <c r="C42" s="7">
        <v>2908</v>
      </c>
      <c r="D42" s="5">
        <f t="shared" si="4"/>
        <v>1158</v>
      </c>
      <c r="E42" s="5">
        <f t="shared" si="5"/>
        <v>71350</v>
      </c>
    </row>
    <row r="43" spans="1:5" ht="15" customHeight="1" x14ac:dyDescent="0.25">
      <c r="A43" s="6" t="s">
        <v>17</v>
      </c>
      <c r="B43" s="7">
        <v>3980</v>
      </c>
      <c r="C43" s="7">
        <v>3404</v>
      </c>
      <c r="D43" s="5">
        <f t="shared" si="4"/>
        <v>576</v>
      </c>
      <c r="E43" s="5">
        <f t="shared" si="5"/>
        <v>71926</v>
      </c>
    </row>
    <row r="44" spans="1:5" ht="15" customHeight="1" x14ac:dyDescent="0.25">
      <c r="A44" s="6" t="s">
        <v>18</v>
      </c>
      <c r="B44" s="7">
        <v>3970</v>
      </c>
      <c r="C44" s="7">
        <v>3244</v>
      </c>
      <c r="D44" s="5">
        <f t="shared" si="4"/>
        <v>726</v>
      </c>
      <c r="E44" s="5">
        <f t="shared" si="5"/>
        <v>72652</v>
      </c>
    </row>
    <row r="45" spans="1:5" ht="15" customHeight="1" x14ac:dyDescent="0.25">
      <c r="A45" s="6" t="s">
        <v>19</v>
      </c>
      <c r="B45" s="7">
        <v>2891</v>
      </c>
      <c r="C45" s="7">
        <v>4377</v>
      </c>
      <c r="D45" s="5">
        <f t="shared" si="4"/>
        <v>-1486</v>
      </c>
      <c r="E45" s="5">
        <f t="shared" si="5"/>
        <v>71166</v>
      </c>
    </row>
    <row r="46" spans="1:5" ht="15" customHeight="1" x14ac:dyDescent="0.25">
      <c r="A46" s="8" t="s">
        <v>24</v>
      </c>
      <c r="B46" s="9">
        <v>47920</v>
      </c>
      <c r="C46" s="9">
        <v>40488</v>
      </c>
      <c r="D46" s="10">
        <f>SUM(D34:D45)</f>
        <v>7432</v>
      </c>
      <c r="E46" s="10">
        <f>E45</f>
        <v>71166</v>
      </c>
    </row>
    <row r="47" spans="1:5" ht="15" customHeight="1" x14ac:dyDescent="0.25">
      <c r="A47" s="2" t="s">
        <v>25</v>
      </c>
      <c r="B47" s="3">
        <v>4818</v>
      </c>
      <c r="C47" s="3">
        <v>3942</v>
      </c>
      <c r="D47" s="4">
        <f t="shared" ref="D47:D58" si="6">B47-C47</f>
        <v>876</v>
      </c>
      <c r="E47" s="4">
        <f>E45+D47</f>
        <v>72042</v>
      </c>
    </row>
    <row r="48" spans="1:5" ht="15" customHeight="1" x14ac:dyDescent="0.25">
      <c r="A48" s="6" t="s">
        <v>9</v>
      </c>
      <c r="B48" s="7">
        <v>4103</v>
      </c>
      <c r="C48" s="7">
        <v>3749</v>
      </c>
      <c r="D48" s="5">
        <f t="shared" si="6"/>
        <v>354</v>
      </c>
      <c r="E48" s="5">
        <f t="shared" ref="E48:E58" si="7">E47+D48</f>
        <v>72396</v>
      </c>
    </row>
    <row r="49" spans="1:5" ht="15" customHeight="1" x14ac:dyDescent="0.25">
      <c r="A49" s="6" t="s">
        <v>10</v>
      </c>
      <c r="B49" s="7">
        <v>4937</v>
      </c>
      <c r="C49" s="7">
        <v>3836</v>
      </c>
      <c r="D49" s="5">
        <f t="shared" si="6"/>
        <v>1101</v>
      </c>
      <c r="E49" s="5">
        <f t="shared" si="7"/>
        <v>73497</v>
      </c>
    </row>
    <row r="50" spans="1:5" ht="15" customHeight="1" x14ac:dyDescent="0.25">
      <c r="A50" s="6" t="s">
        <v>11</v>
      </c>
      <c r="B50" s="7">
        <v>4205</v>
      </c>
      <c r="C50" s="7">
        <v>3457</v>
      </c>
      <c r="D50" s="5">
        <f t="shared" si="6"/>
        <v>748</v>
      </c>
      <c r="E50" s="5">
        <f t="shared" si="7"/>
        <v>74245</v>
      </c>
    </row>
    <row r="51" spans="1:5" ht="15" customHeight="1" x14ac:dyDescent="0.25">
      <c r="A51" s="6" t="s">
        <v>12</v>
      </c>
      <c r="B51" s="7">
        <v>3886</v>
      </c>
      <c r="C51" s="7">
        <v>3696</v>
      </c>
      <c r="D51" s="5">
        <f t="shared" si="6"/>
        <v>190</v>
      </c>
      <c r="E51" s="5">
        <f t="shared" si="7"/>
        <v>74435</v>
      </c>
    </row>
    <row r="52" spans="1:5" ht="15" customHeight="1" x14ac:dyDescent="0.25">
      <c r="A52" s="6" t="s">
        <v>13</v>
      </c>
      <c r="B52" s="7">
        <v>3510</v>
      </c>
      <c r="C52" s="7">
        <v>3470</v>
      </c>
      <c r="D52" s="5">
        <f t="shared" si="6"/>
        <v>40</v>
      </c>
      <c r="E52" s="5">
        <f t="shared" si="7"/>
        <v>74475</v>
      </c>
    </row>
    <row r="53" spans="1:5" ht="15" customHeight="1" x14ac:dyDescent="0.25">
      <c r="A53" s="6" t="s">
        <v>14</v>
      </c>
      <c r="B53" s="7">
        <v>3784</v>
      </c>
      <c r="C53" s="7">
        <v>3416</v>
      </c>
      <c r="D53" s="5">
        <f t="shared" si="6"/>
        <v>368</v>
      </c>
      <c r="E53" s="5">
        <f t="shared" si="7"/>
        <v>74843</v>
      </c>
    </row>
    <row r="54" spans="1:5" ht="15" customHeight="1" x14ac:dyDescent="0.25">
      <c r="A54" s="6" t="s">
        <v>15</v>
      </c>
      <c r="B54" s="7">
        <v>4293</v>
      </c>
      <c r="C54" s="7">
        <v>3464</v>
      </c>
      <c r="D54" s="5">
        <f t="shared" si="6"/>
        <v>829</v>
      </c>
      <c r="E54" s="5">
        <f t="shared" si="7"/>
        <v>75672</v>
      </c>
    </row>
    <row r="55" spans="1:5" ht="15" customHeight="1" x14ac:dyDescent="0.25">
      <c r="A55" s="6" t="s">
        <v>16</v>
      </c>
      <c r="B55" s="7">
        <v>4181</v>
      </c>
      <c r="C55" s="7">
        <v>3300</v>
      </c>
      <c r="D55" s="5">
        <f t="shared" si="6"/>
        <v>881</v>
      </c>
      <c r="E55" s="5">
        <f t="shared" si="7"/>
        <v>76553</v>
      </c>
    </row>
    <row r="56" spans="1:5" ht="15" customHeight="1" x14ac:dyDescent="0.25">
      <c r="A56" s="6" t="s">
        <v>17</v>
      </c>
      <c r="B56" s="7">
        <v>3535</v>
      </c>
      <c r="C56" s="7">
        <v>3544</v>
      </c>
      <c r="D56" s="5">
        <f t="shared" si="6"/>
        <v>-9</v>
      </c>
      <c r="E56" s="5">
        <f t="shared" si="7"/>
        <v>76544</v>
      </c>
    </row>
    <row r="57" spans="1:5" ht="18" customHeight="1" x14ac:dyDescent="0.25">
      <c r="A57" s="6" t="s">
        <v>18</v>
      </c>
      <c r="B57" s="7">
        <v>4023</v>
      </c>
      <c r="C57" s="7">
        <v>3466</v>
      </c>
      <c r="D57" s="5">
        <f t="shared" si="6"/>
        <v>557</v>
      </c>
      <c r="E57" s="5">
        <f t="shared" si="7"/>
        <v>77101</v>
      </c>
    </row>
    <row r="58" spans="1:5" ht="15" customHeight="1" x14ac:dyDescent="0.25">
      <c r="A58" s="6" t="s">
        <v>19</v>
      </c>
      <c r="B58" s="7">
        <v>2714</v>
      </c>
      <c r="C58" s="7">
        <v>3620</v>
      </c>
      <c r="D58" s="5">
        <f t="shared" si="6"/>
        <v>-906</v>
      </c>
      <c r="E58" s="5">
        <f t="shared" si="7"/>
        <v>76195</v>
      </c>
    </row>
    <row r="59" spans="1:5" ht="15" customHeight="1" x14ac:dyDescent="0.25">
      <c r="A59" s="8" t="s">
        <v>34</v>
      </c>
      <c r="B59" s="9">
        <v>47989</v>
      </c>
      <c r="C59" s="9">
        <v>42960</v>
      </c>
      <c r="D59" s="10">
        <f>SUM(D47:D58)</f>
        <v>5029</v>
      </c>
      <c r="E59" s="10">
        <f>E58</f>
        <v>76195</v>
      </c>
    </row>
    <row r="60" spans="1:5" ht="15" customHeight="1" x14ac:dyDescent="0.25">
      <c r="A60" s="2" t="s">
        <v>35</v>
      </c>
      <c r="B60" s="3">
        <v>3769</v>
      </c>
      <c r="C60" s="3">
        <v>3389</v>
      </c>
      <c r="D60" s="4">
        <f t="shared" ref="D60:D71" si="8">B60-C60</f>
        <v>380</v>
      </c>
      <c r="E60" s="4">
        <f>E58+D60</f>
        <v>76575</v>
      </c>
    </row>
    <row r="61" spans="1:5" ht="15" customHeight="1" x14ac:dyDescent="0.25">
      <c r="A61" s="6" t="s">
        <v>9</v>
      </c>
      <c r="B61" s="7">
        <v>4707</v>
      </c>
      <c r="C61" s="7">
        <v>3588</v>
      </c>
      <c r="D61" s="5">
        <f t="shared" si="8"/>
        <v>1119</v>
      </c>
      <c r="E61" s="5">
        <f t="shared" ref="E61:E71" si="9">E60+D61</f>
        <v>77694</v>
      </c>
    </row>
    <row r="62" spans="1:5" ht="15" customHeight="1" x14ac:dyDescent="0.25">
      <c r="A62" s="6" t="s">
        <v>10</v>
      </c>
      <c r="B62" s="7">
        <v>4446</v>
      </c>
      <c r="C62" s="7">
        <v>3601</v>
      </c>
      <c r="D62" s="5">
        <f t="shared" si="8"/>
        <v>845</v>
      </c>
      <c r="E62" s="5">
        <f t="shared" si="9"/>
        <v>78539</v>
      </c>
    </row>
    <row r="63" spans="1:5" ht="15" customHeight="1" x14ac:dyDescent="0.25">
      <c r="A63" s="6" t="s">
        <v>11</v>
      </c>
      <c r="B63" s="7">
        <v>4222</v>
      </c>
      <c r="C63" s="7">
        <v>3700</v>
      </c>
      <c r="D63" s="5">
        <f t="shared" si="8"/>
        <v>522</v>
      </c>
      <c r="E63" s="5">
        <f t="shared" si="9"/>
        <v>79061</v>
      </c>
    </row>
    <row r="64" spans="1:5" ht="15" customHeight="1" x14ac:dyDescent="0.25">
      <c r="A64" s="6" t="s">
        <v>12</v>
      </c>
      <c r="B64" s="7">
        <v>4242</v>
      </c>
      <c r="C64" s="7">
        <v>3632</v>
      </c>
      <c r="D64" s="5">
        <f t="shared" si="8"/>
        <v>610</v>
      </c>
      <c r="E64" s="5">
        <f t="shared" si="9"/>
        <v>79671</v>
      </c>
    </row>
    <row r="65" spans="1:5" ht="15" customHeight="1" x14ac:dyDescent="0.25">
      <c r="A65" s="6" t="s">
        <v>13</v>
      </c>
      <c r="B65" s="7">
        <v>3538</v>
      </c>
      <c r="C65" s="7">
        <v>3224</v>
      </c>
      <c r="D65" s="5">
        <f t="shared" si="8"/>
        <v>314</v>
      </c>
      <c r="E65" s="5">
        <f t="shared" si="9"/>
        <v>79985</v>
      </c>
    </row>
    <row r="66" spans="1:5" ht="15" customHeight="1" x14ac:dyDescent="0.25">
      <c r="A66" s="6" t="s">
        <v>14</v>
      </c>
      <c r="B66" s="7">
        <v>4009</v>
      </c>
      <c r="C66" s="7">
        <v>3798</v>
      </c>
      <c r="D66" s="5">
        <f t="shared" si="8"/>
        <v>211</v>
      </c>
      <c r="E66" s="5">
        <f t="shared" si="9"/>
        <v>80196</v>
      </c>
    </row>
    <row r="67" spans="1:5" ht="15" customHeight="1" x14ac:dyDescent="0.25">
      <c r="A67" s="6" t="s">
        <v>15</v>
      </c>
      <c r="B67" s="7">
        <v>4544</v>
      </c>
      <c r="C67" s="7">
        <v>3653</v>
      </c>
      <c r="D67" s="5">
        <f t="shared" si="8"/>
        <v>891</v>
      </c>
      <c r="E67" s="5">
        <f t="shared" si="9"/>
        <v>81087</v>
      </c>
    </row>
    <row r="68" spans="1:5" ht="15" customHeight="1" x14ac:dyDescent="0.25">
      <c r="A68" s="6" t="s">
        <v>16</v>
      </c>
      <c r="B68" s="7">
        <v>4303</v>
      </c>
      <c r="C68" s="7">
        <v>3375</v>
      </c>
      <c r="D68" s="5">
        <f t="shared" si="8"/>
        <v>928</v>
      </c>
      <c r="E68" s="5">
        <f t="shared" si="9"/>
        <v>82015</v>
      </c>
    </row>
    <row r="69" spans="1:5" ht="15" customHeight="1" x14ac:dyDescent="0.25">
      <c r="A69" s="6" t="s">
        <v>17</v>
      </c>
      <c r="B69" s="7">
        <v>4180</v>
      </c>
      <c r="C69" s="7">
        <v>3873</v>
      </c>
      <c r="D69" s="5">
        <f t="shared" si="8"/>
        <v>307</v>
      </c>
      <c r="E69" s="5">
        <f t="shared" si="9"/>
        <v>82322</v>
      </c>
    </row>
    <row r="70" spans="1:5" ht="18" customHeight="1" x14ac:dyDescent="0.25">
      <c r="A70" s="6" t="s">
        <v>18</v>
      </c>
      <c r="B70" s="7">
        <v>4507</v>
      </c>
      <c r="C70" s="7">
        <v>3638</v>
      </c>
      <c r="D70" s="5">
        <f t="shared" si="8"/>
        <v>869</v>
      </c>
      <c r="E70" s="5">
        <f t="shared" si="9"/>
        <v>83191</v>
      </c>
    </row>
    <row r="71" spans="1:5" ht="15" customHeight="1" x14ac:dyDescent="0.25">
      <c r="A71" s="6" t="s">
        <v>19</v>
      </c>
      <c r="B71" s="7">
        <v>3293</v>
      </c>
      <c r="C71" s="7">
        <v>3843</v>
      </c>
      <c r="D71" s="5">
        <f t="shared" si="8"/>
        <v>-550</v>
      </c>
      <c r="E71" s="5">
        <f t="shared" si="9"/>
        <v>82641</v>
      </c>
    </row>
    <row r="72" spans="1:5" ht="15" customHeight="1" x14ac:dyDescent="0.25">
      <c r="A72" s="8" t="s">
        <v>38</v>
      </c>
      <c r="B72" s="9">
        <v>49760</v>
      </c>
      <c r="C72" s="9">
        <v>43314</v>
      </c>
      <c r="D72" s="10">
        <f>SUM(D60:D71)</f>
        <v>6446</v>
      </c>
      <c r="E72" s="10">
        <f>E71</f>
        <v>82641</v>
      </c>
    </row>
    <row r="73" spans="1:5" ht="15" customHeight="1" x14ac:dyDescent="0.25">
      <c r="A73" s="2" t="s">
        <v>39</v>
      </c>
      <c r="B73" s="3">
        <v>4016</v>
      </c>
      <c r="C73" s="3">
        <v>3691</v>
      </c>
      <c r="D73" s="4">
        <f t="shared" ref="D73:D84" si="10">B73-C73</f>
        <v>325</v>
      </c>
      <c r="E73" s="4">
        <f>E71+D73</f>
        <v>82966</v>
      </c>
    </row>
    <row r="74" spans="1:5" ht="15" customHeight="1" x14ac:dyDescent="0.25">
      <c r="A74" s="6" t="s">
        <v>9</v>
      </c>
      <c r="B74" s="7">
        <v>4777</v>
      </c>
      <c r="C74" s="7">
        <v>3729</v>
      </c>
      <c r="D74" s="5">
        <f t="shared" si="10"/>
        <v>1048</v>
      </c>
      <c r="E74" s="5">
        <f t="shared" ref="E74:E84" si="11">E73+D74</f>
        <v>84014</v>
      </c>
    </row>
    <row r="75" spans="1:5" ht="15" customHeight="1" x14ac:dyDescent="0.25">
      <c r="A75" s="6" t="s">
        <v>10</v>
      </c>
      <c r="B75" s="7">
        <v>4091</v>
      </c>
      <c r="C75" s="7">
        <v>4022</v>
      </c>
      <c r="D75" s="5">
        <f t="shared" si="10"/>
        <v>69</v>
      </c>
      <c r="E75" s="5">
        <f t="shared" si="11"/>
        <v>84083</v>
      </c>
    </row>
    <row r="76" spans="1:5" ht="15" customHeight="1" x14ac:dyDescent="0.25">
      <c r="A76" s="6" t="s">
        <v>11</v>
      </c>
      <c r="B76" s="7">
        <v>4539</v>
      </c>
      <c r="C76" s="7">
        <v>3683</v>
      </c>
      <c r="D76" s="5">
        <f t="shared" si="10"/>
        <v>856</v>
      </c>
      <c r="E76" s="5">
        <f t="shared" si="11"/>
        <v>84939</v>
      </c>
    </row>
    <row r="77" spans="1:5" ht="15" customHeight="1" x14ac:dyDescent="0.25">
      <c r="A77" s="6" t="s">
        <v>12</v>
      </c>
      <c r="B77" s="7">
        <v>4473</v>
      </c>
      <c r="C77" s="7">
        <v>4129</v>
      </c>
      <c r="D77" s="5">
        <f t="shared" si="10"/>
        <v>344</v>
      </c>
      <c r="E77" s="5">
        <f t="shared" si="11"/>
        <v>85283</v>
      </c>
    </row>
    <row r="78" spans="1:5" ht="15" customHeight="1" x14ac:dyDescent="0.25">
      <c r="A78" s="6" t="s">
        <v>13</v>
      </c>
      <c r="B78" s="7">
        <v>4149</v>
      </c>
      <c r="C78" s="7">
        <v>3948</v>
      </c>
      <c r="D78" s="5">
        <f t="shared" si="10"/>
        <v>201</v>
      </c>
      <c r="E78" s="5">
        <f t="shared" si="11"/>
        <v>85484</v>
      </c>
    </row>
    <row r="79" spans="1:5" ht="15" customHeight="1" x14ac:dyDescent="0.25">
      <c r="A79" s="6" t="s">
        <v>14</v>
      </c>
      <c r="B79" s="7">
        <v>4227</v>
      </c>
      <c r="C79" s="7">
        <v>4037</v>
      </c>
      <c r="D79" s="5">
        <f t="shared" si="10"/>
        <v>190</v>
      </c>
      <c r="E79" s="5">
        <f t="shared" si="11"/>
        <v>85674</v>
      </c>
    </row>
    <row r="80" spans="1:5" ht="15" customHeight="1" x14ac:dyDescent="0.25">
      <c r="A80" s="6" t="s">
        <v>15</v>
      </c>
      <c r="B80" s="7">
        <v>4345</v>
      </c>
      <c r="C80" s="7">
        <v>4564</v>
      </c>
      <c r="D80" s="5">
        <f t="shared" si="10"/>
        <v>-219</v>
      </c>
      <c r="E80" s="5">
        <f t="shared" si="11"/>
        <v>85455</v>
      </c>
    </row>
    <row r="81" spans="1:5" ht="15" customHeight="1" x14ac:dyDescent="0.25">
      <c r="A81" s="6" t="s">
        <v>16</v>
      </c>
      <c r="B81" s="7">
        <v>4333</v>
      </c>
      <c r="C81" s="7">
        <v>3972</v>
      </c>
      <c r="D81" s="5">
        <f t="shared" si="10"/>
        <v>361</v>
      </c>
      <c r="E81" s="5">
        <f t="shared" si="11"/>
        <v>85816</v>
      </c>
    </row>
    <row r="82" spans="1:5" ht="15" customHeight="1" x14ac:dyDescent="0.25">
      <c r="A82" s="6" t="s">
        <v>17</v>
      </c>
      <c r="B82" s="7">
        <v>4233</v>
      </c>
      <c r="C82" s="7">
        <v>4212</v>
      </c>
      <c r="D82" s="5">
        <f t="shared" si="10"/>
        <v>21</v>
      </c>
      <c r="E82" s="5">
        <f t="shared" si="11"/>
        <v>85837</v>
      </c>
    </row>
    <row r="83" spans="1:5" ht="18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85837</v>
      </c>
    </row>
    <row r="84" spans="1:5" ht="15" hidden="1" customHeight="1" x14ac:dyDescent="0.25">
      <c r="A84" s="6" t="s">
        <v>36</v>
      </c>
      <c r="B84" s="7">
        <v>0</v>
      </c>
      <c r="C84" s="7">
        <v>0</v>
      </c>
      <c r="D84" s="5">
        <f t="shared" si="10"/>
        <v>0</v>
      </c>
      <c r="E84" s="5">
        <f t="shared" si="11"/>
        <v>85837</v>
      </c>
    </row>
    <row r="85" spans="1:5" ht="15" customHeight="1" x14ac:dyDescent="0.25">
      <c r="A85" s="8" t="s">
        <v>37</v>
      </c>
      <c r="B85" s="9">
        <v>43183</v>
      </c>
      <c r="C85" s="9">
        <v>39987</v>
      </c>
      <c r="D85" s="10">
        <f>SUM(D73:D84)</f>
        <v>3196</v>
      </c>
      <c r="E85" s="10">
        <f>E84</f>
        <v>85837</v>
      </c>
    </row>
    <row r="86" spans="1:5" x14ac:dyDescent="0.25">
      <c r="A86" s="11" t="s">
        <v>26</v>
      </c>
    </row>
    <row r="87" spans="1:5" x14ac:dyDescent="0.25">
      <c r="A87" s="12" t="s">
        <v>27</v>
      </c>
    </row>
    <row r="88" spans="1:5" ht="26.25" customHeight="1" x14ac:dyDescent="0.25">
      <c r="A88" s="18" t="s">
        <v>40</v>
      </c>
      <c r="B88" s="18"/>
      <c r="C88" s="18"/>
      <c r="D88" s="18"/>
      <c r="E88" s="18"/>
    </row>
    <row r="90" spans="1:5" x14ac:dyDescent="0.25">
      <c r="E90" s="13"/>
    </row>
    <row r="91" spans="1:5" x14ac:dyDescent="0.25">
      <c r="E91" s="14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91"/>
  <sheetViews>
    <sheetView showGridLines="0" zoomScaleNormal="100" workbookViewId="0">
      <pane ySplit="7" topLeftCell="A71" activePane="bottomLeft" state="frozen"/>
      <selection pane="bottomLeft" activeCell="D90" sqref="D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19" t="s">
        <v>0</v>
      </c>
      <c r="B1" s="19"/>
      <c r="C1" s="19"/>
      <c r="D1" s="19"/>
      <c r="E1" s="19"/>
    </row>
    <row r="2" spans="1:5" ht="13.8" x14ac:dyDescent="0.25">
      <c r="A2" s="20" t="s">
        <v>1</v>
      </c>
      <c r="B2" s="20"/>
      <c r="C2" s="20"/>
      <c r="D2" s="20"/>
      <c r="E2" s="20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1" t="s">
        <v>31</v>
      </c>
      <c r="B4" s="21"/>
      <c r="C4" s="21"/>
      <c r="D4" s="21"/>
      <c r="E4" s="21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2" t="s">
        <v>3</v>
      </c>
      <c r="B6" s="23" t="s">
        <v>4</v>
      </c>
      <c r="C6" s="22" t="s">
        <v>5</v>
      </c>
      <c r="D6" s="24" t="s">
        <v>6</v>
      </c>
      <c r="E6" s="24" t="s">
        <v>7</v>
      </c>
    </row>
    <row r="7" spans="1:5" ht="15" customHeight="1" x14ac:dyDescent="0.25">
      <c r="A7" s="22"/>
      <c r="B7" s="23"/>
      <c r="C7" s="22"/>
      <c r="D7" s="24"/>
      <c r="E7" s="24"/>
    </row>
    <row r="8" spans="1:5" ht="15" customHeight="1" x14ac:dyDescent="0.25">
      <c r="A8" s="2" t="s">
        <v>8</v>
      </c>
      <c r="B8" s="15">
        <v>25735</v>
      </c>
      <c r="C8" s="3">
        <v>24398</v>
      </c>
      <c r="D8" s="4">
        <f t="shared" ref="D8:D19" si="0">B8-C8</f>
        <v>1337</v>
      </c>
      <c r="E8" s="5">
        <v>767363</v>
      </c>
    </row>
    <row r="9" spans="1:5" ht="15" customHeight="1" x14ac:dyDescent="0.25">
      <c r="A9" s="6" t="s">
        <v>9</v>
      </c>
      <c r="B9" s="7">
        <v>27127</v>
      </c>
      <c r="C9" s="7">
        <v>22605</v>
      </c>
      <c r="D9" s="5">
        <f t="shared" si="0"/>
        <v>4522</v>
      </c>
      <c r="E9" s="5">
        <f t="shared" ref="E9:E19" si="1">E8+D9</f>
        <v>771885</v>
      </c>
    </row>
    <row r="10" spans="1:5" ht="15" customHeight="1" x14ac:dyDescent="0.25">
      <c r="A10" s="6" t="s">
        <v>10</v>
      </c>
      <c r="B10" s="7">
        <v>24353</v>
      </c>
      <c r="C10" s="7">
        <v>27176</v>
      </c>
      <c r="D10" s="5">
        <f t="shared" si="0"/>
        <v>-2823</v>
      </c>
      <c r="E10" s="5">
        <f t="shared" si="1"/>
        <v>769062</v>
      </c>
    </row>
    <row r="11" spans="1:5" ht="15" customHeight="1" x14ac:dyDescent="0.25">
      <c r="A11" s="6" t="s">
        <v>11</v>
      </c>
      <c r="B11" s="17">
        <v>13300</v>
      </c>
      <c r="C11" s="7">
        <v>24292</v>
      </c>
      <c r="D11" s="5">
        <f t="shared" si="0"/>
        <v>-10992</v>
      </c>
      <c r="E11" s="5">
        <f t="shared" si="1"/>
        <v>758070</v>
      </c>
    </row>
    <row r="12" spans="1:5" ht="15" customHeight="1" x14ac:dyDescent="0.25">
      <c r="A12" s="6" t="s">
        <v>12</v>
      </c>
      <c r="B12" s="7">
        <v>15619</v>
      </c>
      <c r="C12" s="7">
        <v>19117</v>
      </c>
      <c r="D12" s="5">
        <f t="shared" si="0"/>
        <v>-3498</v>
      </c>
      <c r="E12" s="5">
        <f t="shared" si="1"/>
        <v>754572</v>
      </c>
    </row>
    <row r="13" spans="1:5" ht="15" customHeight="1" x14ac:dyDescent="0.25">
      <c r="A13" s="6" t="s">
        <v>13</v>
      </c>
      <c r="B13" s="7">
        <v>23111</v>
      </c>
      <c r="C13" s="7">
        <v>18219</v>
      </c>
      <c r="D13" s="5">
        <f t="shared" si="0"/>
        <v>4892</v>
      </c>
      <c r="E13" s="5">
        <f t="shared" si="1"/>
        <v>759464</v>
      </c>
    </row>
    <row r="14" spans="1:5" ht="15" customHeight="1" x14ac:dyDescent="0.25">
      <c r="A14" s="6" t="s">
        <v>14</v>
      </c>
      <c r="B14" s="7">
        <v>28752</v>
      </c>
      <c r="C14" s="7">
        <v>20275</v>
      </c>
      <c r="D14" s="5">
        <f t="shared" si="0"/>
        <v>8477</v>
      </c>
      <c r="E14" s="5">
        <f t="shared" si="1"/>
        <v>767941</v>
      </c>
    </row>
    <row r="15" spans="1:5" ht="15" customHeight="1" x14ac:dyDescent="0.25">
      <c r="A15" s="6" t="s">
        <v>15</v>
      </c>
      <c r="B15" s="7">
        <v>30682</v>
      </c>
      <c r="C15" s="7">
        <v>20583</v>
      </c>
      <c r="D15" s="5">
        <f t="shared" si="0"/>
        <v>10099</v>
      </c>
      <c r="E15" s="5">
        <f t="shared" si="1"/>
        <v>778040</v>
      </c>
    </row>
    <row r="16" spans="1:5" ht="15" customHeight="1" x14ac:dyDescent="0.25">
      <c r="A16" s="6" t="s">
        <v>16</v>
      </c>
      <c r="B16" s="7">
        <v>32164</v>
      </c>
      <c r="C16" s="7">
        <v>22236</v>
      </c>
      <c r="D16" s="5">
        <f t="shared" si="0"/>
        <v>9928</v>
      </c>
      <c r="E16" s="5">
        <f t="shared" si="1"/>
        <v>787968</v>
      </c>
    </row>
    <row r="17" spans="1:5" ht="15.75" customHeight="1" x14ac:dyDescent="0.25">
      <c r="A17" s="6" t="s">
        <v>17</v>
      </c>
      <c r="B17" s="7">
        <v>34191</v>
      </c>
      <c r="C17" s="7">
        <v>24311</v>
      </c>
      <c r="D17" s="5">
        <f t="shared" si="0"/>
        <v>9880</v>
      </c>
      <c r="E17" s="5">
        <f t="shared" si="1"/>
        <v>797848</v>
      </c>
    </row>
    <row r="18" spans="1:5" ht="15" customHeight="1" x14ac:dyDescent="0.25">
      <c r="A18" s="6" t="s">
        <v>18</v>
      </c>
      <c r="B18" s="7">
        <v>31011</v>
      </c>
      <c r="C18" s="7">
        <v>25167</v>
      </c>
      <c r="D18" s="5">
        <f t="shared" si="0"/>
        <v>5844</v>
      </c>
      <c r="E18" s="5">
        <f t="shared" si="1"/>
        <v>803692</v>
      </c>
    </row>
    <row r="19" spans="1:5" ht="15" customHeight="1" x14ac:dyDescent="0.25">
      <c r="A19" s="6" t="s">
        <v>19</v>
      </c>
      <c r="B19" s="7">
        <v>23485</v>
      </c>
      <c r="C19" s="7">
        <v>31152</v>
      </c>
      <c r="D19" s="5">
        <f t="shared" si="0"/>
        <v>-7667</v>
      </c>
      <c r="E19" s="5">
        <f t="shared" si="1"/>
        <v>796025</v>
      </c>
    </row>
    <row r="20" spans="1:5" ht="15" customHeight="1" x14ac:dyDescent="0.25">
      <c r="A20" s="8" t="s">
        <v>20</v>
      </c>
      <c r="B20" s="9">
        <v>309530</v>
      </c>
      <c r="C20" s="9">
        <v>279531</v>
      </c>
      <c r="D20" s="9">
        <f>SUM(D8:D19)</f>
        <v>29999</v>
      </c>
      <c r="E20" s="10">
        <f>E19</f>
        <v>796025</v>
      </c>
    </row>
    <row r="21" spans="1:5" ht="15" customHeight="1" x14ac:dyDescent="0.25">
      <c r="A21" s="2" t="s">
        <v>21</v>
      </c>
      <c r="B21" s="3">
        <v>31749</v>
      </c>
      <c r="C21" s="3">
        <v>28086</v>
      </c>
      <c r="D21" s="4">
        <f t="shared" ref="D21:D32" si="2">B21-C21</f>
        <v>3663</v>
      </c>
      <c r="E21" s="4">
        <f>E19+D21</f>
        <v>799688</v>
      </c>
    </row>
    <row r="22" spans="1:5" ht="15" customHeight="1" x14ac:dyDescent="0.25">
      <c r="A22" s="6" t="s">
        <v>9</v>
      </c>
      <c r="B22" s="7">
        <v>34774</v>
      </c>
      <c r="C22" s="7">
        <v>25785</v>
      </c>
      <c r="D22" s="5">
        <f t="shared" si="2"/>
        <v>8989</v>
      </c>
      <c r="E22" s="5">
        <f t="shared" ref="E22:E32" si="3">E21+D22</f>
        <v>808677</v>
      </c>
    </row>
    <row r="23" spans="1:5" ht="15" customHeight="1" x14ac:dyDescent="0.25">
      <c r="A23" s="6" t="s">
        <v>10</v>
      </c>
      <c r="B23" s="7">
        <v>34973</v>
      </c>
      <c r="C23" s="7">
        <v>29388</v>
      </c>
      <c r="D23" s="5">
        <f t="shared" si="2"/>
        <v>5585</v>
      </c>
      <c r="E23" s="5">
        <f t="shared" si="3"/>
        <v>814262</v>
      </c>
    </row>
    <row r="24" spans="1:5" ht="15" customHeight="1" x14ac:dyDescent="0.25">
      <c r="A24" s="6" t="s">
        <v>11</v>
      </c>
      <c r="B24" s="7">
        <v>30011</v>
      </c>
      <c r="C24" s="7">
        <v>24888</v>
      </c>
      <c r="D24" s="5">
        <f t="shared" si="2"/>
        <v>5123</v>
      </c>
      <c r="E24" s="5">
        <f t="shared" si="3"/>
        <v>819385</v>
      </c>
    </row>
    <row r="25" spans="1:5" ht="15" customHeight="1" x14ac:dyDescent="0.25">
      <c r="A25" s="6" t="s">
        <v>12</v>
      </c>
      <c r="B25" s="7">
        <v>36021</v>
      </c>
      <c r="C25" s="7">
        <v>26595</v>
      </c>
      <c r="D25" s="5">
        <f t="shared" si="2"/>
        <v>9426</v>
      </c>
      <c r="E25" s="5">
        <f t="shared" si="3"/>
        <v>828811</v>
      </c>
    </row>
    <row r="26" spans="1:5" ht="15" customHeight="1" x14ac:dyDescent="0.25">
      <c r="A26" s="6" t="s">
        <v>13</v>
      </c>
      <c r="B26" s="7">
        <v>38514</v>
      </c>
      <c r="C26" s="7">
        <v>27316</v>
      </c>
      <c r="D26" s="5">
        <f t="shared" si="2"/>
        <v>11198</v>
      </c>
      <c r="E26" s="5">
        <f t="shared" si="3"/>
        <v>840009</v>
      </c>
    </row>
    <row r="27" spans="1:5" ht="18" customHeight="1" x14ac:dyDescent="0.25">
      <c r="A27" s="6" t="s">
        <v>14</v>
      </c>
      <c r="B27" s="7">
        <v>38806</v>
      </c>
      <c r="C27" s="7">
        <v>28462</v>
      </c>
      <c r="D27" s="5">
        <f t="shared" si="2"/>
        <v>10344</v>
      </c>
      <c r="E27" s="5">
        <f t="shared" si="3"/>
        <v>850353</v>
      </c>
    </row>
    <row r="28" spans="1:5" ht="15" customHeight="1" x14ac:dyDescent="0.25">
      <c r="A28" s="6" t="s">
        <v>15</v>
      </c>
      <c r="B28" s="7">
        <v>41039</v>
      </c>
      <c r="C28" s="7">
        <v>30949</v>
      </c>
      <c r="D28" s="5">
        <f t="shared" si="2"/>
        <v>10090</v>
      </c>
      <c r="E28" s="5">
        <f t="shared" si="3"/>
        <v>860443</v>
      </c>
    </row>
    <row r="29" spans="1:5" ht="15" customHeight="1" x14ac:dyDescent="0.25">
      <c r="A29" s="6" t="s">
        <v>16</v>
      </c>
      <c r="B29" s="7">
        <v>37942</v>
      </c>
      <c r="C29" s="16">
        <v>29446</v>
      </c>
      <c r="D29" s="5">
        <f t="shared" si="2"/>
        <v>8496</v>
      </c>
      <c r="E29" s="5">
        <f t="shared" si="3"/>
        <v>868939</v>
      </c>
    </row>
    <row r="30" spans="1:5" ht="15" customHeight="1" x14ac:dyDescent="0.25">
      <c r="A30" s="6" t="s">
        <v>17</v>
      </c>
      <c r="B30" s="7">
        <v>38580</v>
      </c>
      <c r="C30" s="16">
        <v>35520</v>
      </c>
      <c r="D30" s="5">
        <f t="shared" si="2"/>
        <v>3060</v>
      </c>
      <c r="E30" s="5">
        <f t="shared" si="3"/>
        <v>871999</v>
      </c>
    </row>
    <row r="31" spans="1:5" ht="15" customHeight="1" x14ac:dyDescent="0.25">
      <c r="A31" s="6" t="s">
        <v>18</v>
      </c>
      <c r="B31" s="7">
        <v>35238</v>
      </c>
      <c r="C31" s="16">
        <v>28828</v>
      </c>
      <c r="D31" s="5">
        <f t="shared" si="2"/>
        <v>6410</v>
      </c>
      <c r="E31" s="5">
        <f t="shared" si="3"/>
        <v>878409</v>
      </c>
    </row>
    <row r="32" spans="1:5" ht="15" customHeight="1" x14ac:dyDescent="0.25">
      <c r="A32" s="6" t="s">
        <v>19</v>
      </c>
      <c r="B32" s="7">
        <v>26732</v>
      </c>
      <c r="C32" s="16">
        <v>34329</v>
      </c>
      <c r="D32" s="5">
        <f t="shared" si="2"/>
        <v>-7597</v>
      </c>
      <c r="E32" s="5">
        <f t="shared" si="3"/>
        <v>870812</v>
      </c>
    </row>
    <row r="33" spans="1:5" ht="15" customHeight="1" x14ac:dyDescent="0.25">
      <c r="A33" s="8" t="s">
        <v>22</v>
      </c>
      <c r="B33" s="9">
        <v>424379</v>
      </c>
      <c r="C33" s="9">
        <v>349592</v>
      </c>
      <c r="D33" s="10">
        <f>SUM(D21:D32)</f>
        <v>74787</v>
      </c>
      <c r="E33" s="10">
        <f>E32</f>
        <v>870812</v>
      </c>
    </row>
    <row r="34" spans="1:5" ht="15" customHeight="1" x14ac:dyDescent="0.25">
      <c r="A34" s="2" t="s">
        <v>23</v>
      </c>
      <c r="B34" s="3">
        <v>33979</v>
      </c>
      <c r="C34" s="3">
        <v>34330</v>
      </c>
      <c r="D34" s="4">
        <f t="shared" ref="D34:D45" si="4">B34-C34</f>
        <v>-351</v>
      </c>
      <c r="E34" s="4">
        <f>E32+D34</f>
        <v>870461</v>
      </c>
    </row>
    <row r="35" spans="1:5" ht="15" customHeight="1" x14ac:dyDescent="0.25">
      <c r="A35" s="6" t="s">
        <v>9</v>
      </c>
      <c r="B35" s="7">
        <v>34152</v>
      </c>
      <c r="C35" s="7">
        <v>30431</v>
      </c>
      <c r="D35" s="5">
        <f t="shared" si="4"/>
        <v>3721</v>
      </c>
      <c r="E35" s="5">
        <f t="shared" ref="E35:E45" si="5">E34+D35</f>
        <v>874182</v>
      </c>
    </row>
    <row r="36" spans="1:5" ht="15" customHeight="1" x14ac:dyDescent="0.25">
      <c r="A36" s="6" t="s">
        <v>10</v>
      </c>
      <c r="B36" s="7">
        <v>34873</v>
      </c>
      <c r="C36" s="7">
        <v>33017</v>
      </c>
      <c r="D36" s="5">
        <f t="shared" si="4"/>
        <v>1856</v>
      </c>
      <c r="E36" s="5">
        <f t="shared" si="5"/>
        <v>876038</v>
      </c>
    </row>
    <row r="37" spans="1:5" ht="15" customHeight="1" x14ac:dyDescent="0.25">
      <c r="A37" s="6" t="s">
        <v>11</v>
      </c>
      <c r="B37" s="7">
        <v>34004</v>
      </c>
      <c r="C37" s="7">
        <v>29140</v>
      </c>
      <c r="D37" s="5">
        <f t="shared" si="4"/>
        <v>4864</v>
      </c>
      <c r="E37" s="5">
        <f t="shared" si="5"/>
        <v>880902</v>
      </c>
    </row>
    <row r="38" spans="1:5" ht="15" customHeight="1" x14ac:dyDescent="0.25">
      <c r="A38" s="6" t="s">
        <v>12</v>
      </c>
      <c r="B38" s="7">
        <v>37482</v>
      </c>
      <c r="C38" s="7">
        <v>30929</v>
      </c>
      <c r="D38" s="5">
        <f t="shared" si="4"/>
        <v>6553</v>
      </c>
      <c r="E38" s="5">
        <f t="shared" si="5"/>
        <v>887455</v>
      </c>
    </row>
    <row r="39" spans="1:5" ht="15" customHeight="1" x14ac:dyDescent="0.25">
      <c r="A39" s="6" t="s">
        <v>13</v>
      </c>
      <c r="B39" s="7">
        <v>39692</v>
      </c>
      <c r="C39" s="7">
        <v>29349</v>
      </c>
      <c r="D39" s="5">
        <f t="shared" si="4"/>
        <v>10343</v>
      </c>
      <c r="E39" s="5">
        <f t="shared" si="5"/>
        <v>897798</v>
      </c>
    </row>
    <row r="40" spans="1:5" ht="15" customHeight="1" x14ac:dyDescent="0.25">
      <c r="A40" s="6" t="s">
        <v>14</v>
      </c>
      <c r="B40" s="7">
        <v>37218</v>
      </c>
      <c r="C40" s="7">
        <v>30994</v>
      </c>
      <c r="D40" s="5">
        <f t="shared" si="4"/>
        <v>6224</v>
      </c>
      <c r="E40" s="5">
        <f t="shared" si="5"/>
        <v>904022</v>
      </c>
    </row>
    <row r="41" spans="1:5" ht="15" customHeight="1" x14ac:dyDescent="0.25">
      <c r="A41" s="6" t="s">
        <v>15</v>
      </c>
      <c r="B41" s="7">
        <v>41706</v>
      </c>
      <c r="C41" s="7">
        <v>33500</v>
      </c>
      <c r="D41" s="5">
        <f t="shared" si="4"/>
        <v>8206</v>
      </c>
      <c r="E41" s="5">
        <f t="shared" si="5"/>
        <v>912228</v>
      </c>
    </row>
    <row r="42" spans="1:5" ht="15" customHeight="1" x14ac:dyDescent="0.25">
      <c r="A42" s="6" t="s">
        <v>16</v>
      </c>
      <c r="B42" s="7">
        <v>40227</v>
      </c>
      <c r="C42" s="7">
        <v>32199</v>
      </c>
      <c r="D42" s="5">
        <f t="shared" si="4"/>
        <v>8028</v>
      </c>
      <c r="E42" s="5">
        <f t="shared" si="5"/>
        <v>920256</v>
      </c>
    </row>
    <row r="43" spans="1:5" ht="15" customHeight="1" x14ac:dyDescent="0.25">
      <c r="A43" s="6" t="s">
        <v>17</v>
      </c>
      <c r="B43" s="7">
        <v>35831</v>
      </c>
      <c r="C43" s="7">
        <v>34209</v>
      </c>
      <c r="D43" s="5">
        <f t="shared" si="4"/>
        <v>1622</v>
      </c>
      <c r="E43" s="5">
        <f t="shared" si="5"/>
        <v>921878</v>
      </c>
    </row>
    <row r="44" spans="1:5" ht="15" customHeight="1" x14ac:dyDescent="0.25">
      <c r="A44" s="6" t="s">
        <v>18</v>
      </c>
      <c r="B44" s="7">
        <v>32773</v>
      </c>
      <c r="C44" s="7">
        <v>34434</v>
      </c>
      <c r="D44" s="5">
        <f t="shared" si="4"/>
        <v>-1661</v>
      </c>
      <c r="E44" s="5">
        <f t="shared" si="5"/>
        <v>920217</v>
      </c>
    </row>
    <row r="45" spans="1:5" ht="15" customHeight="1" x14ac:dyDescent="0.25">
      <c r="A45" s="6" t="s">
        <v>19</v>
      </c>
      <c r="B45" s="7">
        <v>25842</v>
      </c>
      <c r="C45" s="7">
        <v>42844</v>
      </c>
      <c r="D45" s="5">
        <f t="shared" si="4"/>
        <v>-17002</v>
      </c>
      <c r="E45" s="5">
        <f t="shared" si="5"/>
        <v>903215</v>
      </c>
    </row>
    <row r="46" spans="1:5" ht="15" customHeight="1" x14ac:dyDescent="0.25">
      <c r="A46" s="8" t="s">
        <v>24</v>
      </c>
      <c r="B46" s="9">
        <v>427779</v>
      </c>
      <c r="C46" s="9">
        <v>395376</v>
      </c>
      <c r="D46" s="10">
        <f>SUM(D34:D45)</f>
        <v>32403</v>
      </c>
      <c r="E46" s="10">
        <f>E45</f>
        <v>903215</v>
      </c>
    </row>
    <row r="47" spans="1:5" ht="15" customHeight="1" x14ac:dyDescent="0.25">
      <c r="A47" s="2" t="s">
        <v>25</v>
      </c>
      <c r="B47" s="3">
        <v>35370</v>
      </c>
      <c r="C47" s="3">
        <v>37281</v>
      </c>
      <c r="D47" s="4">
        <f t="shared" ref="D47:D58" si="6">B47-C47</f>
        <v>-1911</v>
      </c>
      <c r="E47" s="4">
        <f>E45+D47</f>
        <v>901304</v>
      </c>
    </row>
    <row r="48" spans="1:5" ht="15" customHeight="1" x14ac:dyDescent="0.25">
      <c r="A48" s="6" t="s">
        <v>9</v>
      </c>
      <c r="B48" s="7">
        <v>36078</v>
      </c>
      <c r="C48" s="7">
        <v>30406</v>
      </c>
      <c r="D48" s="5">
        <f t="shared" si="6"/>
        <v>5672</v>
      </c>
      <c r="E48" s="5">
        <f t="shared" ref="E48:E58" si="7">E47+D48</f>
        <v>906976</v>
      </c>
    </row>
    <row r="49" spans="1:5" ht="15" customHeight="1" x14ac:dyDescent="0.25">
      <c r="A49" s="6" t="s">
        <v>10</v>
      </c>
      <c r="B49" s="7">
        <v>39033</v>
      </c>
      <c r="C49" s="7">
        <v>34709</v>
      </c>
      <c r="D49" s="5">
        <f t="shared" si="6"/>
        <v>4324</v>
      </c>
      <c r="E49" s="5">
        <f t="shared" si="7"/>
        <v>911300</v>
      </c>
    </row>
    <row r="50" spans="1:5" ht="15" customHeight="1" x14ac:dyDescent="0.25">
      <c r="A50" s="6" t="s">
        <v>11</v>
      </c>
      <c r="B50" s="7">
        <v>36321</v>
      </c>
      <c r="C50" s="7">
        <v>30087</v>
      </c>
      <c r="D50" s="5">
        <f t="shared" si="6"/>
        <v>6234</v>
      </c>
      <c r="E50" s="5">
        <f t="shared" si="7"/>
        <v>917534</v>
      </c>
    </row>
    <row r="51" spans="1:5" ht="15" customHeight="1" x14ac:dyDescent="0.25">
      <c r="A51" s="6" t="s">
        <v>12</v>
      </c>
      <c r="B51" s="7">
        <v>39812</v>
      </c>
      <c r="C51" s="7">
        <v>32321</v>
      </c>
      <c r="D51" s="5">
        <f t="shared" si="6"/>
        <v>7491</v>
      </c>
      <c r="E51" s="5">
        <f t="shared" si="7"/>
        <v>925025</v>
      </c>
    </row>
    <row r="52" spans="1:5" ht="15" customHeight="1" x14ac:dyDescent="0.25">
      <c r="A52" s="6" t="s">
        <v>13</v>
      </c>
      <c r="B52" s="7">
        <v>40480</v>
      </c>
      <c r="C52" s="7">
        <v>33702</v>
      </c>
      <c r="D52" s="5">
        <f t="shared" si="6"/>
        <v>6778</v>
      </c>
      <c r="E52" s="5">
        <f t="shared" si="7"/>
        <v>931803</v>
      </c>
    </row>
    <row r="53" spans="1:5" ht="15" customHeight="1" x14ac:dyDescent="0.25">
      <c r="A53" s="6" t="s">
        <v>14</v>
      </c>
      <c r="B53" s="7">
        <v>38879</v>
      </c>
      <c r="C53" s="7">
        <v>31947</v>
      </c>
      <c r="D53" s="5">
        <f t="shared" si="6"/>
        <v>6932</v>
      </c>
      <c r="E53" s="5">
        <f t="shared" si="7"/>
        <v>938735</v>
      </c>
    </row>
    <row r="54" spans="1:5" ht="15" customHeight="1" x14ac:dyDescent="0.25">
      <c r="A54" s="6" t="s">
        <v>15</v>
      </c>
      <c r="B54" s="7">
        <v>43268</v>
      </c>
      <c r="C54" s="7">
        <v>36305</v>
      </c>
      <c r="D54" s="5">
        <f t="shared" si="6"/>
        <v>6963</v>
      </c>
      <c r="E54" s="5">
        <f t="shared" si="7"/>
        <v>945698</v>
      </c>
    </row>
    <row r="55" spans="1:5" ht="15" customHeight="1" x14ac:dyDescent="0.25">
      <c r="A55" s="6" t="s">
        <v>16</v>
      </c>
      <c r="B55" s="7">
        <v>41267</v>
      </c>
      <c r="C55" s="7">
        <v>32782</v>
      </c>
      <c r="D55" s="5">
        <f t="shared" si="6"/>
        <v>8485</v>
      </c>
      <c r="E55" s="5">
        <f t="shared" si="7"/>
        <v>954183</v>
      </c>
    </row>
    <row r="56" spans="1:5" ht="15" customHeight="1" x14ac:dyDescent="0.25">
      <c r="A56" s="6" t="s">
        <v>17</v>
      </c>
      <c r="B56" s="7">
        <v>37843</v>
      </c>
      <c r="C56" s="7">
        <v>33224</v>
      </c>
      <c r="D56" s="5">
        <f t="shared" si="6"/>
        <v>4619</v>
      </c>
      <c r="E56" s="5">
        <f t="shared" si="7"/>
        <v>958802</v>
      </c>
    </row>
    <row r="57" spans="1:5" ht="15" customHeight="1" x14ac:dyDescent="0.25">
      <c r="A57" s="6" t="s">
        <v>18</v>
      </c>
      <c r="B57" s="7">
        <v>34751</v>
      </c>
      <c r="C57" s="7">
        <v>34948</v>
      </c>
      <c r="D57" s="5">
        <f t="shared" si="6"/>
        <v>-197</v>
      </c>
      <c r="E57" s="5">
        <f t="shared" si="7"/>
        <v>958605</v>
      </c>
    </row>
    <row r="58" spans="1:5" ht="15" customHeight="1" x14ac:dyDescent="0.25">
      <c r="A58" s="6" t="s">
        <v>19</v>
      </c>
      <c r="B58" s="7">
        <v>27838</v>
      </c>
      <c r="C58" s="7">
        <v>37906</v>
      </c>
      <c r="D58" s="5">
        <f t="shared" si="6"/>
        <v>-10068</v>
      </c>
      <c r="E58" s="5">
        <f t="shared" si="7"/>
        <v>948537</v>
      </c>
    </row>
    <row r="59" spans="1:5" ht="15" customHeight="1" x14ac:dyDescent="0.25">
      <c r="A59" s="8" t="s">
        <v>34</v>
      </c>
      <c r="B59" s="9">
        <v>450940</v>
      </c>
      <c r="C59" s="9">
        <v>405618</v>
      </c>
      <c r="D59" s="10">
        <f>SUM(D47:D58)</f>
        <v>45322</v>
      </c>
      <c r="E59" s="10">
        <f>E58</f>
        <v>948537</v>
      </c>
    </row>
    <row r="60" spans="1:5" ht="15" customHeight="1" x14ac:dyDescent="0.25">
      <c r="A60" s="2" t="s">
        <v>35</v>
      </c>
      <c r="B60" s="3">
        <v>36760</v>
      </c>
      <c r="C60" s="3">
        <v>36372</v>
      </c>
      <c r="D60" s="4">
        <f t="shared" ref="D60:D71" si="8">B60-C60</f>
        <v>388</v>
      </c>
      <c r="E60" s="4">
        <f>E58+D60</f>
        <v>948925</v>
      </c>
    </row>
    <row r="61" spans="1:5" ht="15" customHeight="1" x14ac:dyDescent="0.25">
      <c r="A61" s="6" t="s">
        <v>9</v>
      </c>
      <c r="B61" s="7">
        <v>42241</v>
      </c>
      <c r="C61" s="7">
        <v>34951</v>
      </c>
      <c r="D61" s="5">
        <f t="shared" si="8"/>
        <v>7290</v>
      </c>
      <c r="E61" s="5">
        <f t="shared" ref="E61:E71" si="9">E60+D61</f>
        <v>956215</v>
      </c>
    </row>
    <row r="62" spans="1:5" ht="15" customHeight="1" x14ac:dyDescent="0.25">
      <c r="A62" s="6" t="s">
        <v>10</v>
      </c>
      <c r="B62" s="7">
        <v>40418</v>
      </c>
      <c r="C62" s="7">
        <v>38378</v>
      </c>
      <c r="D62" s="5">
        <f t="shared" si="8"/>
        <v>2040</v>
      </c>
      <c r="E62" s="5">
        <f t="shared" si="9"/>
        <v>958255</v>
      </c>
    </row>
    <row r="63" spans="1:5" ht="15" customHeight="1" x14ac:dyDescent="0.25">
      <c r="A63" s="6" t="s">
        <v>11</v>
      </c>
      <c r="B63" s="7">
        <v>44380</v>
      </c>
      <c r="C63" s="7">
        <v>37527</v>
      </c>
      <c r="D63" s="5">
        <f t="shared" si="8"/>
        <v>6853</v>
      </c>
      <c r="E63" s="5">
        <f t="shared" si="9"/>
        <v>965108</v>
      </c>
    </row>
    <row r="64" spans="1:5" ht="15" customHeight="1" x14ac:dyDescent="0.25">
      <c r="A64" s="6" t="s">
        <v>12</v>
      </c>
      <c r="B64" s="7">
        <v>42085</v>
      </c>
      <c r="C64" s="7">
        <v>38608</v>
      </c>
      <c r="D64" s="5">
        <f t="shared" si="8"/>
        <v>3477</v>
      </c>
      <c r="E64" s="5">
        <f t="shared" si="9"/>
        <v>968585</v>
      </c>
    </row>
    <row r="65" spans="1:5" ht="15" customHeight="1" x14ac:dyDescent="0.25">
      <c r="A65" s="6" t="s">
        <v>13</v>
      </c>
      <c r="B65" s="7">
        <v>42869</v>
      </c>
      <c r="C65" s="7">
        <v>34884</v>
      </c>
      <c r="D65" s="5">
        <f t="shared" si="8"/>
        <v>7985</v>
      </c>
      <c r="E65" s="5">
        <f t="shared" si="9"/>
        <v>976570</v>
      </c>
    </row>
    <row r="66" spans="1:5" ht="15" customHeight="1" x14ac:dyDescent="0.25">
      <c r="A66" s="6" t="s">
        <v>14</v>
      </c>
      <c r="B66" s="7">
        <v>43068</v>
      </c>
      <c r="C66" s="7">
        <v>37887</v>
      </c>
      <c r="D66" s="5">
        <f t="shared" si="8"/>
        <v>5181</v>
      </c>
      <c r="E66" s="5">
        <f t="shared" si="9"/>
        <v>981751</v>
      </c>
    </row>
    <row r="67" spans="1:5" ht="15" customHeight="1" x14ac:dyDescent="0.25">
      <c r="A67" s="6" t="s">
        <v>15</v>
      </c>
      <c r="B67" s="7">
        <v>43455</v>
      </c>
      <c r="C67" s="7">
        <v>38568</v>
      </c>
      <c r="D67" s="5">
        <f t="shared" si="8"/>
        <v>4887</v>
      </c>
      <c r="E67" s="5">
        <f t="shared" si="9"/>
        <v>986638</v>
      </c>
    </row>
    <row r="68" spans="1:5" ht="15" customHeight="1" x14ac:dyDescent="0.25">
      <c r="A68" s="6" t="s">
        <v>16</v>
      </c>
      <c r="B68" s="7">
        <v>43148</v>
      </c>
      <c r="C68" s="7">
        <v>34459</v>
      </c>
      <c r="D68" s="5">
        <f t="shared" si="8"/>
        <v>8689</v>
      </c>
      <c r="E68" s="5">
        <f t="shared" si="9"/>
        <v>995327</v>
      </c>
    </row>
    <row r="69" spans="1:5" ht="15" customHeight="1" x14ac:dyDescent="0.25">
      <c r="A69" s="6" t="s">
        <v>17</v>
      </c>
      <c r="B69" s="7">
        <v>40826</v>
      </c>
      <c r="C69" s="7">
        <v>38162</v>
      </c>
      <c r="D69" s="5">
        <f t="shared" si="8"/>
        <v>2664</v>
      </c>
      <c r="E69" s="5">
        <f t="shared" si="9"/>
        <v>997991</v>
      </c>
    </row>
    <row r="70" spans="1:5" ht="15" customHeight="1" x14ac:dyDescent="0.25">
      <c r="A70" s="6" t="s">
        <v>18</v>
      </c>
      <c r="B70" s="7">
        <v>36908</v>
      </c>
      <c r="C70" s="7">
        <v>35465</v>
      </c>
      <c r="D70" s="5">
        <f t="shared" si="8"/>
        <v>1443</v>
      </c>
      <c r="E70" s="5">
        <f t="shared" si="9"/>
        <v>999434</v>
      </c>
    </row>
    <row r="71" spans="1:5" ht="15" customHeight="1" x14ac:dyDescent="0.25">
      <c r="A71" s="6" t="s">
        <v>19</v>
      </c>
      <c r="B71" s="7">
        <v>28967</v>
      </c>
      <c r="C71" s="7">
        <v>40723</v>
      </c>
      <c r="D71" s="5">
        <f t="shared" si="8"/>
        <v>-11756</v>
      </c>
      <c r="E71" s="5">
        <f t="shared" si="9"/>
        <v>987678</v>
      </c>
    </row>
    <row r="72" spans="1:5" ht="15" customHeight="1" x14ac:dyDescent="0.25">
      <c r="A72" s="8" t="s">
        <v>38</v>
      </c>
      <c r="B72" s="9">
        <v>485125</v>
      </c>
      <c r="C72" s="9">
        <v>445984</v>
      </c>
      <c r="D72" s="10">
        <f>SUM(D60:D71)</f>
        <v>39141</v>
      </c>
      <c r="E72" s="10">
        <f>E71</f>
        <v>987678</v>
      </c>
    </row>
    <row r="73" spans="1:5" ht="15" customHeight="1" x14ac:dyDescent="0.25">
      <c r="A73" s="2" t="s">
        <v>39</v>
      </c>
      <c r="B73" s="3">
        <v>39622</v>
      </c>
      <c r="C73" s="3">
        <v>41106</v>
      </c>
      <c r="D73" s="4">
        <f t="shared" ref="D73:D84" si="10">B73-C73</f>
        <v>-1484</v>
      </c>
      <c r="E73" s="4">
        <f>E71+D73</f>
        <v>986194</v>
      </c>
    </row>
    <row r="74" spans="1:5" ht="15" customHeight="1" x14ac:dyDescent="0.25">
      <c r="A74" s="6" t="s">
        <v>9</v>
      </c>
      <c r="B74" s="7">
        <v>47963</v>
      </c>
      <c r="C74" s="7">
        <v>38355</v>
      </c>
      <c r="D74" s="5">
        <f t="shared" si="10"/>
        <v>9608</v>
      </c>
      <c r="E74" s="5">
        <f t="shared" ref="E74:E84" si="11">E73+D74</f>
        <v>995802</v>
      </c>
    </row>
    <row r="75" spans="1:5" ht="15" customHeight="1" x14ac:dyDescent="0.25">
      <c r="A75" s="6" t="s">
        <v>10</v>
      </c>
      <c r="B75" s="7">
        <v>40490</v>
      </c>
      <c r="C75" s="7">
        <v>38806</v>
      </c>
      <c r="D75" s="5">
        <f t="shared" si="10"/>
        <v>1684</v>
      </c>
      <c r="E75" s="5">
        <f t="shared" si="11"/>
        <v>997486</v>
      </c>
    </row>
    <row r="76" spans="1:5" ht="15" customHeight="1" x14ac:dyDescent="0.25">
      <c r="A76" s="6" t="s">
        <v>11</v>
      </c>
      <c r="B76" s="7">
        <v>43693</v>
      </c>
      <c r="C76" s="7">
        <v>38476</v>
      </c>
      <c r="D76" s="5">
        <f t="shared" si="10"/>
        <v>5217</v>
      </c>
      <c r="E76" s="5">
        <f t="shared" si="11"/>
        <v>1002703</v>
      </c>
    </row>
    <row r="77" spans="1:5" ht="15" customHeight="1" x14ac:dyDescent="0.25">
      <c r="A77" s="6" t="s">
        <v>12</v>
      </c>
      <c r="B77" s="7">
        <v>45728</v>
      </c>
      <c r="C77" s="7">
        <v>40459</v>
      </c>
      <c r="D77" s="5">
        <f t="shared" si="10"/>
        <v>5269</v>
      </c>
      <c r="E77" s="5">
        <f t="shared" si="11"/>
        <v>1007972</v>
      </c>
    </row>
    <row r="78" spans="1:5" ht="15" customHeight="1" x14ac:dyDescent="0.25">
      <c r="A78" s="6" t="s">
        <v>13</v>
      </c>
      <c r="B78" s="7">
        <v>43671</v>
      </c>
      <c r="C78" s="7">
        <v>37982</v>
      </c>
      <c r="D78" s="5">
        <f t="shared" si="10"/>
        <v>5689</v>
      </c>
      <c r="E78" s="5">
        <f t="shared" si="11"/>
        <v>1013661</v>
      </c>
    </row>
    <row r="79" spans="1:5" ht="15" customHeight="1" x14ac:dyDescent="0.25">
      <c r="A79" s="6" t="s">
        <v>14</v>
      </c>
      <c r="B79" s="7">
        <v>46010</v>
      </c>
      <c r="C79" s="7">
        <v>40788</v>
      </c>
      <c r="D79" s="5">
        <f t="shared" si="10"/>
        <v>5222</v>
      </c>
      <c r="E79" s="5">
        <f t="shared" si="11"/>
        <v>1018883</v>
      </c>
    </row>
    <row r="80" spans="1:5" ht="15" customHeight="1" x14ac:dyDescent="0.25">
      <c r="A80" s="6" t="s">
        <v>15</v>
      </c>
      <c r="B80" s="7">
        <v>46363</v>
      </c>
      <c r="C80" s="7">
        <v>40609</v>
      </c>
      <c r="D80" s="5">
        <f t="shared" si="10"/>
        <v>5754</v>
      </c>
      <c r="E80" s="5">
        <f t="shared" si="11"/>
        <v>1024637</v>
      </c>
    </row>
    <row r="81" spans="1:5" ht="15" customHeight="1" x14ac:dyDescent="0.25">
      <c r="A81" s="6" t="s">
        <v>16</v>
      </c>
      <c r="B81" s="7">
        <v>48606</v>
      </c>
      <c r="C81" s="7">
        <v>38650</v>
      </c>
      <c r="D81" s="5">
        <f t="shared" si="10"/>
        <v>9956</v>
      </c>
      <c r="E81" s="5">
        <f t="shared" si="11"/>
        <v>1034593</v>
      </c>
    </row>
    <row r="82" spans="1:5" ht="15" customHeight="1" x14ac:dyDescent="0.25">
      <c r="A82" s="6" t="s">
        <v>17</v>
      </c>
      <c r="B82" s="7">
        <v>45127</v>
      </c>
      <c r="C82" s="7">
        <v>42999</v>
      </c>
      <c r="D82" s="5">
        <f t="shared" si="10"/>
        <v>2128</v>
      </c>
      <c r="E82" s="5">
        <f t="shared" si="11"/>
        <v>1036721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1036721</v>
      </c>
    </row>
    <row r="84" spans="1:5" ht="15" hidden="1" customHeight="1" x14ac:dyDescent="0.25">
      <c r="A84" s="6" t="s">
        <v>36</v>
      </c>
      <c r="B84" s="7">
        <v>0</v>
      </c>
      <c r="C84" s="7">
        <v>0</v>
      </c>
      <c r="D84" s="5">
        <f t="shared" si="10"/>
        <v>0</v>
      </c>
      <c r="E84" s="5">
        <f t="shared" si="11"/>
        <v>1036721</v>
      </c>
    </row>
    <row r="85" spans="1:5" ht="15" customHeight="1" x14ac:dyDescent="0.25">
      <c r="A85" s="8" t="s">
        <v>37</v>
      </c>
      <c r="B85" s="9">
        <v>447273</v>
      </c>
      <c r="C85" s="9">
        <v>398230</v>
      </c>
      <c r="D85" s="10">
        <f>SUM(D73:D84)</f>
        <v>49043</v>
      </c>
      <c r="E85" s="10">
        <f>E84</f>
        <v>1036721</v>
      </c>
    </row>
    <row r="86" spans="1:5" x14ac:dyDescent="0.25">
      <c r="A86" s="11" t="s">
        <v>26</v>
      </c>
    </row>
    <row r="87" spans="1:5" x14ac:dyDescent="0.25">
      <c r="A87" s="12" t="s">
        <v>27</v>
      </c>
    </row>
    <row r="88" spans="1:5" ht="25.5" customHeight="1" x14ac:dyDescent="0.25">
      <c r="A88" s="18" t="s">
        <v>40</v>
      </c>
      <c r="B88" s="18"/>
      <c r="C88" s="18"/>
      <c r="D88" s="18"/>
      <c r="E88" s="18"/>
    </row>
    <row r="90" spans="1:5" x14ac:dyDescent="0.25">
      <c r="E90" s="13"/>
    </row>
    <row r="91" spans="1:5" x14ac:dyDescent="0.25">
      <c r="E91" s="14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91"/>
  <sheetViews>
    <sheetView showGridLines="0" zoomScaleNormal="100" workbookViewId="0">
      <pane ySplit="7" topLeftCell="A71" activePane="bottomLeft" state="frozen"/>
      <selection pane="bottomLeft" activeCell="D92" sqref="D92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19" t="s">
        <v>0</v>
      </c>
      <c r="B1" s="19"/>
      <c r="C1" s="19"/>
      <c r="D1" s="19"/>
      <c r="E1" s="19"/>
    </row>
    <row r="2" spans="1:5" ht="13.8" x14ac:dyDescent="0.25">
      <c r="A2" s="20" t="s">
        <v>1</v>
      </c>
      <c r="B2" s="20"/>
      <c r="C2" s="20"/>
      <c r="D2" s="20"/>
      <c r="E2" s="20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1" t="s">
        <v>32</v>
      </c>
      <c r="B4" s="21"/>
      <c r="C4" s="21"/>
      <c r="D4" s="21"/>
      <c r="E4" s="21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2" t="s">
        <v>3</v>
      </c>
      <c r="B6" s="23" t="s">
        <v>4</v>
      </c>
      <c r="C6" s="22" t="s">
        <v>5</v>
      </c>
      <c r="D6" s="24" t="s">
        <v>6</v>
      </c>
      <c r="E6" s="24" t="s">
        <v>7</v>
      </c>
    </row>
    <row r="7" spans="1:5" ht="15" customHeight="1" x14ac:dyDescent="0.25">
      <c r="A7" s="22"/>
      <c r="B7" s="23"/>
      <c r="C7" s="22"/>
      <c r="D7" s="24"/>
      <c r="E7" s="24"/>
    </row>
    <row r="8" spans="1:5" ht="15" customHeight="1" x14ac:dyDescent="0.25">
      <c r="A8" s="2" t="s">
        <v>8</v>
      </c>
      <c r="B8" s="3">
        <v>2168</v>
      </c>
      <c r="C8" s="3">
        <v>2093</v>
      </c>
      <c r="D8" s="4">
        <f t="shared" ref="D8:D19" si="0">B8-C8</f>
        <v>75</v>
      </c>
      <c r="E8" s="5">
        <v>67513</v>
      </c>
    </row>
    <row r="9" spans="1:5" ht="15" customHeight="1" x14ac:dyDescent="0.25">
      <c r="A9" s="6" t="s">
        <v>9</v>
      </c>
      <c r="B9" s="7">
        <v>2306</v>
      </c>
      <c r="C9" s="7">
        <v>2126</v>
      </c>
      <c r="D9" s="5">
        <f t="shared" si="0"/>
        <v>180</v>
      </c>
      <c r="E9" s="5">
        <f t="shared" ref="E9:E19" si="1">E8+D9</f>
        <v>67693</v>
      </c>
    </row>
    <row r="10" spans="1:5" ht="15" customHeight="1" x14ac:dyDescent="0.25">
      <c r="A10" s="6" t="s">
        <v>10</v>
      </c>
      <c r="B10" s="7">
        <v>1696</v>
      </c>
      <c r="C10" s="7">
        <v>2032</v>
      </c>
      <c r="D10" s="5">
        <f t="shared" si="0"/>
        <v>-336</v>
      </c>
      <c r="E10" s="5">
        <f t="shared" si="1"/>
        <v>67357</v>
      </c>
    </row>
    <row r="11" spans="1:5" ht="15" customHeight="1" x14ac:dyDescent="0.25">
      <c r="A11" s="6" t="s">
        <v>11</v>
      </c>
      <c r="B11" s="7">
        <v>787</v>
      </c>
      <c r="C11" s="7">
        <v>1840</v>
      </c>
      <c r="D11" s="5">
        <f t="shared" si="0"/>
        <v>-1053</v>
      </c>
      <c r="E11" s="5">
        <f t="shared" si="1"/>
        <v>66304</v>
      </c>
    </row>
    <row r="12" spans="1:5" ht="15" customHeight="1" x14ac:dyDescent="0.25">
      <c r="A12" s="6" t="s">
        <v>12</v>
      </c>
      <c r="B12" s="7">
        <v>1067</v>
      </c>
      <c r="C12" s="7">
        <v>1468</v>
      </c>
      <c r="D12" s="5">
        <f t="shared" si="0"/>
        <v>-401</v>
      </c>
      <c r="E12" s="5">
        <f t="shared" si="1"/>
        <v>65903</v>
      </c>
    </row>
    <row r="13" spans="1:5" ht="15" customHeight="1" x14ac:dyDescent="0.25">
      <c r="A13" s="6" t="s">
        <v>13</v>
      </c>
      <c r="B13" s="7">
        <v>1288</v>
      </c>
      <c r="C13" s="7">
        <v>1302</v>
      </c>
      <c r="D13" s="5">
        <f t="shared" si="0"/>
        <v>-14</v>
      </c>
      <c r="E13" s="5">
        <f t="shared" si="1"/>
        <v>65889</v>
      </c>
    </row>
    <row r="14" spans="1:5" ht="15" customHeight="1" x14ac:dyDescent="0.25">
      <c r="A14" s="6" t="s">
        <v>14</v>
      </c>
      <c r="B14" s="7">
        <v>1873</v>
      </c>
      <c r="C14" s="7">
        <v>1889</v>
      </c>
      <c r="D14" s="5">
        <f t="shared" si="0"/>
        <v>-16</v>
      </c>
      <c r="E14" s="5">
        <f t="shared" si="1"/>
        <v>65873</v>
      </c>
    </row>
    <row r="15" spans="1:5" ht="15" customHeight="1" x14ac:dyDescent="0.25">
      <c r="A15" s="6" t="s">
        <v>15</v>
      </c>
      <c r="B15" s="7">
        <v>2224</v>
      </c>
      <c r="C15" s="7">
        <v>1692</v>
      </c>
      <c r="D15" s="5">
        <f t="shared" si="0"/>
        <v>532</v>
      </c>
      <c r="E15" s="5">
        <f t="shared" si="1"/>
        <v>66405</v>
      </c>
    </row>
    <row r="16" spans="1:5" ht="15" customHeight="1" x14ac:dyDescent="0.25">
      <c r="A16" s="6" t="s">
        <v>16</v>
      </c>
      <c r="B16" s="7">
        <v>2320</v>
      </c>
      <c r="C16" s="7">
        <v>1638</v>
      </c>
      <c r="D16" s="5">
        <f t="shared" si="0"/>
        <v>682</v>
      </c>
      <c r="E16" s="5">
        <f t="shared" si="1"/>
        <v>67087</v>
      </c>
    </row>
    <row r="17" spans="1:5" ht="15" customHeight="1" x14ac:dyDescent="0.25">
      <c r="A17" s="6" t="s">
        <v>17</v>
      </c>
      <c r="B17" s="7">
        <v>3131</v>
      </c>
      <c r="C17" s="7">
        <v>1798</v>
      </c>
      <c r="D17" s="5">
        <f t="shared" si="0"/>
        <v>1333</v>
      </c>
      <c r="E17" s="5">
        <f t="shared" si="1"/>
        <v>68420</v>
      </c>
    </row>
    <row r="18" spans="1:5" ht="15" customHeight="1" x14ac:dyDescent="0.25">
      <c r="A18" s="6" t="s">
        <v>18</v>
      </c>
      <c r="B18" s="7">
        <v>1888</v>
      </c>
      <c r="C18" s="7">
        <v>1809</v>
      </c>
      <c r="D18" s="5">
        <f t="shared" si="0"/>
        <v>79</v>
      </c>
      <c r="E18" s="5">
        <f t="shared" si="1"/>
        <v>68499</v>
      </c>
    </row>
    <row r="19" spans="1:5" ht="15" customHeight="1" x14ac:dyDescent="0.25">
      <c r="A19" s="6" t="s">
        <v>19</v>
      </c>
      <c r="B19" s="7">
        <v>2280</v>
      </c>
      <c r="C19" s="7">
        <v>2349</v>
      </c>
      <c r="D19" s="5">
        <f t="shared" si="0"/>
        <v>-69</v>
      </c>
      <c r="E19" s="5">
        <f t="shared" si="1"/>
        <v>68430</v>
      </c>
    </row>
    <row r="20" spans="1:5" ht="15" customHeight="1" x14ac:dyDescent="0.25">
      <c r="A20" s="8" t="s">
        <v>20</v>
      </c>
      <c r="B20" s="9">
        <v>23028</v>
      </c>
      <c r="C20" s="9">
        <v>22036</v>
      </c>
      <c r="D20" s="9">
        <f>SUM(D8:D19)</f>
        <v>992</v>
      </c>
      <c r="E20" s="10">
        <f>E19</f>
        <v>68430</v>
      </c>
    </row>
    <row r="21" spans="1:5" ht="15" customHeight="1" x14ac:dyDescent="0.25">
      <c r="A21" s="2" t="s">
        <v>21</v>
      </c>
      <c r="B21" s="3">
        <v>2755</v>
      </c>
      <c r="C21" s="3">
        <v>2319</v>
      </c>
      <c r="D21" s="4">
        <f t="shared" ref="D21:D32" si="2">B21-C21</f>
        <v>436</v>
      </c>
      <c r="E21" s="4">
        <f>E19+D21</f>
        <v>68866</v>
      </c>
    </row>
    <row r="22" spans="1:5" ht="15" customHeight="1" x14ac:dyDescent="0.25">
      <c r="A22" s="6" t="s">
        <v>9</v>
      </c>
      <c r="B22" s="7">
        <v>2715</v>
      </c>
      <c r="C22" s="7">
        <v>2141</v>
      </c>
      <c r="D22" s="5">
        <f t="shared" si="2"/>
        <v>574</v>
      </c>
      <c r="E22" s="5">
        <f t="shared" ref="E22:E32" si="3">E21+D22</f>
        <v>69440</v>
      </c>
    </row>
    <row r="23" spans="1:5" ht="15" customHeight="1" x14ac:dyDescent="0.25">
      <c r="A23" s="6" t="s">
        <v>10</v>
      </c>
      <c r="B23" s="7">
        <v>2610</v>
      </c>
      <c r="C23" s="7">
        <v>2233</v>
      </c>
      <c r="D23" s="5">
        <f t="shared" si="2"/>
        <v>377</v>
      </c>
      <c r="E23" s="5">
        <f t="shared" si="3"/>
        <v>69817</v>
      </c>
    </row>
    <row r="24" spans="1:5" ht="15" customHeight="1" x14ac:dyDescent="0.25">
      <c r="A24" s="6" t="s">
        <v>11</v>
      </c>
      <c r="B24" s="7">
        <v>1992</v>
      </c>
      <c r="C24" s="7">
        <v>1928</v>
      </c>
      <c r="D24" s="5">
        <f t="shared" si="2"/>
        <v>64</v>
      </c>
      <c r="E24" s="5">
        <f t="shared" si="3"/>
        <v>69881</v>
      </c>
    </row>
    <row r="25" spans="1:5" ht="15" customHeight="1" x14ac:dyDescent="0.25">
      <c r="A25" s="6" t="s">
        <v>12</v>
      </c>
      <c r="B25" s="7">
        <v>2790</v>
      </c>
      <c r="C25" s="7">
        <v>2045</v>
      </c>
      <c r="D25" s="5">
        <f t="shared" si="2"/>
        <v>745</v>
      </c>
      <c r="E25" s="5">
        <f t="shared" si="3"/>
        <v>70626</v>
      </c>
    </row>
    <row r="26" spans="1:5" ht="15" customHeight="1" x14ac:dyDescent="0.25">
      <c r="A26" s="6" t="s">
        <v>13</v>
      </c>
      <c r="B26" s="7">
        <v>2595</v>
      </c>
      <c r="C26" s="7">
        <v>2109</v>
      </c>
      <c r="D26" s="5">
        <f t="shared" si="2"/>
        <v>486</v>
      </c>
      <c r="E26" s="5">
        <f t="shared" si="3"/>
        <v>71112</v>
      </c>
    </row>
    <row r="27" spans="1:5" ht="15" customHeight="1" x14ac:dyDescent="0.25">
      <c r="A27" s="6" t="s">
        <v>14</v>
      </c>
      <c r="B27" s="7">
        <v>3233</v>
      </c>
      <c r="C27" s="7">
        <v>2256</v>
      </c>
      <c r="D27" s="5">
        <f t="shared" si="2"/>
        <v>977</v>
      </c>
      <c r="E27" s="5">
        <f t="shared" si="3"/>
        <v>72089</v>
      </c>
    </row>
    <row r="28" spans="1:5" ht="15" customHeight="1" x14ac:dyDescent="0.25">
      <c r="A28" s="6" t="s">
        <v>15</v>
      </c>
      <c r="B28" s="17">
        <v>3648</v>
      </c>
      <c r="C28" s="7">
        <v>2229</v>
      </c>
      <c r="D28" s="5">
        <f t="shared" si="2"/>
        <v>1419</v>
      </c>
      <c r="E28" s="5">
        <f t="shared" si="3"/>
        <v>73508</v>
      </c>
    </row>
    <row r="29" spans="1:5" ht="15" customHeight="1" x14ac:dyDescent="0.25">
      <c r="A29" s="6" t="s">
        <v>16</v>
      </c>
      <c r="B29" s="7">
        <v>3257</v>
      </c>
      <c r="C29" s="7">
        <v>2830</v>
      </c>
      <c r="D29" s="5">
        <f t="shared" si="2"/>
        <v>427</v>
      </c>
      <c r="E29" s="5">
        <f t="shared" si="3"/>
        <v>73935</v>
      </c>
    </row>
    <row r="30" spans="1:5" ht="15" customHeight="1" x14ac:dyDescent="0.25">
      <c r="A30" s="6" t="s">
        <v>17</v>
      </c>
      <c r="B30" s="7">
        <v>3028</v>
      </c>
      <c r="C30" s="7">
        <v>3232</v>
      </c>
      <c r="D30" s="5">
        <f t="shared" si="2"/>
        <v>-204</v>
      </c>
      <c r="E30" s="5">
        <f t="shared" si="3"/>
        <v>73731</v>
      </c>
    </row>
    <row r="31" spans="1:5" ht="15" customHeight="1" x14ac:dyDescent="0.25">
      <c r="A31" s="6" t="s">
        <v>18</v>
      </c>
      <c r="B31" s="7">
        <v>3614</v>
      </c>
      <c r="C31" s="7">
        <v>2396</v>
      </c>
      <c r="D31" s="5">
        <f t="shared" si="2"/>
        <v>1218</v>
      </c>
      <c r="E31" s="5">
        <f t="shared" si="3"/>
        <v>74949</v>
      </c>
    </row>
    <row r="32" spans="1:5" ht="15" customHeight="1" x14ac:dyDescent="0.25">
      <c r="A32" s="6" t="s">
        <v>19</v>
      </c>
      <c r="B32" s="7">
        <v>2582</v>
      </c>
      <c r="C32" s="7">
        <v>2836</v>
      </c>
      <c r="D32" s="5">
        <f t="shared" si="2"/>
        <v>-254</v>
      </c>
      <c r="E32" s="5">
        <f t="shared" si="3"/>
        <v>74695</v>
      </c>
    </row>
    <row r="33" spans="1:5" ht="15" customHeight="1" x14ac:dyDescent="0.25">
      <c r="A33" s="8" t="s">
        <v>22</v>
      </c>
      <c r="B33" s="9">
        <v>34819</v>
      </c>
      <c r="C33" s="9">
        <v>28554</v>
      </c>
      <c r="D33" s="10">
        <f>SUM(D21:D32)</f>
        <v>6265</v>
      </c>
      <c r="E33" s="10">
        <f>E32</f>
        <v>74695</v>
      </c>
    </row>
    <row r="34" spans="1:5" ht="15" customHeight="1" x14ac:dyDescent="0.25">
      <c r="A34" s="2" t="s">
        <v>23</v>
      </c>
      <c r="B34" s="3">
        <v>3342</v>
      </c>
      <c r="C34" s="3">
        <v>2723</v>
      </c>
      <c r="D34" s="4">
        <f t="shared" ref="D34:D45" si="4">B34-C34</f>
        <v>619</v>
      </c>
      <c r="E34" s="4">
        <f>E32+D34</f>
        <v>75314</v>
      </c>
    </row>
    <row r="35" spans="1:5" ht="15" customHeight="1" x14ac:dyDescent="0.25">
      <c r="A35" s="6" t="s">
        <v>9</v>
      </c>
      <c r="B35" s="7">
        <v>3569</v>
      </c>
      <c r="C35" s="7">
        <v>3003</v>
      </c>
      <c r="D35" s="5">
        <f t="shared" si="4"/>
        <v>566</v>
      </c>
      <c r="E35" s="5">
        <f t="shared" ref="E35:E45" si="5">E34+D35</f>
        <v>75880</v>
      </c>
    </row>
    <row r="36" spans="1:5" ht="15" customHeight="1" x14ac:dyDescent="0.25">
      <c r="A36" s="6" t="s">
        <v>10</v>
      </c>
      <c r="B36" s="7">
        <v>4202</v>
      </c>
      <c r="C36" s="7">
        <v>3136</v>
      </c>
      <c r="D36" s="5">
        <f t="shared" si="4"/>
        <v>1066</v>
      </c>
      <c r="E36" s="5">
        <f t="shared" si="5"/>
        <v>76946</v>
      </c>
    </row>
    <row r="37" spans="1:5" ht="15" customHeight="1" x14ac:dyDescent="0.25">
      <c r="A37" s="6" t="s">
        <v>11</v>
      </c>
      <c r="B37" s="7">
        <v>3451</v>
      </c>
      <c r="C37" s="7">
        <v>2536</v>
      </c>
      <c r="D37" s="5">
        <f t="shared" si="4"/>
        <v>915</v>
      </c>
      <c r="E37" s="5">
        <f t="shared" si="5"/>
        <v>77861</v>
      </c>
    </row>
    <row r="38" spans="1:5" ht="15" customHeight="1" x14ac:dyDescent="0.25">
      <c r="A38" s="6" t="s">
        <v>12</v>
      </c>
      <c r="B38" s="7">
        <v>3665</v>
      </c>
      <c r="C38" s="7">
        <v>3197</v>
      </c>
      <c r="D38" s="5">
        <f t="shared" si="4"/>
        <v>468</v>
      </c>
      <c r="E38" s="5">
        <f t="shared" si="5"/>
        <v>78329</v>
      </c>
    </row>
    <row r="39" spans="1:5" ht="15" customHeight="1" x14ac:dyDescent="0.25">
      <c r="A39" s="6" t="s">
        <v>13</v>
      </c>
      <c r="B39" s="7">
        <v>4176</v>
      </c>
      <c r="C39" s="7">
        <v>3170</v>
      </c>
      <c r="D39" s="5">
        <f t="shared" si="4"/>
        <v>1006</v>
      </c>
      <c r="E39" s="5">
        <f t="shared" si="5"/>
        <v>79335</v>
      </c>
    </row>
    <row r="40" spans="1:5" ht="15" customHeight="1" x14ac:dyDescent="0.25">
      <c r="A40" s="6" t="s">
        <v>14</v>
      </c>
      <c r="B40" s="7">
        <v>3715</v>
      </c>
      <c r="C40" s="7">
        <v>2983</v>
      </c>
      <c r="D40" s="5">
        <f t="shared" si="4"/>
        <v>732</v>
      </c>
      <c r="E40" s="5">
        <f t="shared" si="5"/>
        <v>80067</v>
      </c>
    </row>
    <row r="41" spans="1:5" ht="15" customHeight="1" x14ac:dyDescent="0.25">
      <c r="A41" s="6" t="s">
        <v>15</v>
      </c>
      <c r="B41" s="7">
        <v>4228</v>
      </c>
      <c r="C41" s="7">
        <v>3078</v>
      </c>
      <c r="D41" s="5">
        <f t="shared" si="4"/>
        <v>1150</v>
      </c>
      <c r="E41" s="5">
        <f t="shared" si="5"/>
        <v>81217</v>
      </c>
    </row>
    <row r="42" spans="1:5" ht="15" customHeight="1" x14ac:dyDescent="0.25">
      <c r="A42" s="6" t="s">
        <v>16</v>
      </c>
      <c r="B42" s="7">
        <v>3830</v>
      </c>
      <c r="C42" s="7">
        <v>3066</v>
      </c>
      <c r="D42" s="5">
        <f t="shared" si="4"/>
        <v>764</v>
      </c>
      <c r="E42" s="5">
        <f t="shared" si="5"/>
        <v>81981</v>
      </c>
    </row>
    <row r="43" spans="1:5" ht="15" customHeight="1" x14ac:dyDescent="0.25">
      <c r="A43" s="6" t="s">
        <v>17</v>
      </c>
      <c r="B43" s="7">
        <v>3399</v>
      </c>
      <c r="C43" s="7">
        <v>3930</v>
      </c>
      <c r="D43" s="5">
        <f t="shared" si="4"/>
        <v>-531</v>
      </c>
      <c r="E43" s="5">
        <f t="shared" si="5"/>
        <v>81450</v>
      </c>
    </row>
    <row r="44" spans="1:5" ht="15" customHeight="1" x14ac:dyDescent="0.25">
      <c r="A44" s="6" t="s">
        <v>18</v>
      </c>
      <c r="B44" s="7">
        <v>3303</v>
      </c>
      <c r="C44" s="7">
        <v>3452</v>
      </c>
      <c r="D44" s="5">
        <f t="shared" si="4"/>
        <v>-149</v>
      </c>
      <c r="E44" s="5">
        <f t="shared" si="5"/>
        <v>81301</v>
      </c>
    </row>
    <row r="45" spans="1:5" ht="15" customHeight="1" x14ac:dyDescent="0.25">
      <c r="A45" s="6" t="s">
        <v>19</v>
      </c>
      <c r="B45" s="7">
        <v>2535</v>
      </c>
      <c r="C45" s="7">
        <v>3603</v>
      </c>
      <c r="D45" s="5">
        <f t="shared" si="4"/>
        <v>-1068</v>
      </c>
      <c r="E45" s="5">
        <f t="shared" si="5"/>
        <v>80233</v>
      </c>
    </row>
    <row r="46" spans="1:5" ht="15" customHeight="1" x14ac:dyDescent="0.25">
      <c r="A46" s="8" t="s">
        <v>24</v>
      </c>
      <c r="B46" s="9">
        <v>43415</v>
      </c>
      <c r="C46" s="9">
        <v>37877</v>
      </c>
      <c r="D46" s="10">
        <f>SUM(D34:D45)</f>
        <v>5538</v>
      </c>
      <c r="E46" s="10">
        <f>E45</f>
        <v>80233</v>
      </c>
    </row>
    <row r="47" spans="1:5" ht="15" customHeight="1" x14ac:dyDescent="0.25">
      <c r="A47" s="2" t="s">
        <v>25</v>
      </c>
      <c r="B47" s="3">
        <v>3691</v>
      </c>
      <c r="C47" s="3">
        <v>3413</v>
      </c>
      <c r="D47" s="4">
        <f t="shared" ref="D47:D58" si="6">B47-C47</f>
        <v>278</v>
      </c>
      <c r="E47" s="4">
        <f>E45+D47</f>
        <v>80511</v>
      </c>
    </row>
    <row r="48" spans="1:5" ht="15" customHeight="1" x14ac:dyDescent="0.25">
      <c r="A48" s="6" t="s">
        <v>9</v>
      </c>
      <c r="B48" s="7">
        <v>3210</v>
      </c>
      <c r="C48" s="7">
        <v>2997</v>
      </c>
      <c r="D48" s="5">
        <f t="shared" si="6"/>
        <v>213</v>
      </c>
      <c r="E48" s="5">
        <f t="shared" ref="E48:E58" si="7">E47+D48</f>
        <v>80724</v>
      </c>
    </row>
    <row r="49" spans="1:5" ht="15" customHeight="1" x14ac:dyDescent="0.25">
      <c r="A49" s="6" t="s">
        <v>10</v>
      </c>
      <c r="B49" s="7">
        <v>3552</v>
      </c>
      <c r="C49" s="7">
        <v>3477</v>
      </c>
      <c r="D49" s="5">
        <f t="shared" si="6"/>
        <v>75</v>
      </c>
      <c r="E49" s="5">
        <f t="shared" si="7"/>
        <v>80799</v>
      </c>
    </row>
    <row r="50" spans="1:5" ht="15" customHeight="1" x14ac:dyDescent="0.25">
      <c r="A50" s="6" t="s">
        <v>11</v>
      </c>
      <c r="B50" s="7">
        <v>3104</v>
      </c>
      <c r="C50" s="7">
        <v>2563</v>
      </c>
      <c r="D50" s="5">
        <f t="shared" si="6"/>
        <v>541</v>
      </c>
      <c r="E50" s="5">
        <f t="shared" si="7"/>
        <v>81340</v>
      </c>
    </row>
    <row r="51" spans="1:5" ht="15" customHeight="1" x14ac:dyDescent="0.25">
      <c r="A51" s="6" t="s">
        <v>12</v>
      </c>
      <c r="B51" s="7">
        <v>3484</v>
      </c>
      <c r="C51" s="7">
        <v>3139</v>
      </c>
      <c r="D51" s="5">
        <f t="shared" si="6"/>
        <v>345</v>
      </c>
      <c r="E51" s="5">
        <f t="shared" si="7"/>
        <v>81685</v>
      </c>
    </row>
    <row r="52" spans="1:5" ht="15" customHeight="1" x14ac:dyDescent="0.25">
      <c r="A52" s="6" t="s">
        <v>13</v>
      </c>
      <c r="B52" s="7">
        <v>3606</v>
      </c>
      <c r="C52" s="7">
        <v>2845</v>
      </c>
      <c r="D52" s="5">
        <f t="shared" si="6"/>
        <v>761</v>
      </c>
      <c r="E52" s="5">
        <f t="shared" si="7"/>
        <v>82446</v>
      </c>
    </row>
    <row r="53" spans="1:5" ht="15" customHeight="1" x14ac:dyDescent="0.25">
      <c r="A53" s="6" t="s">
        <v>14</v>
      </c>
      <c r="B53" s="7">
        <v>4116</v>
      </c>
      <c r="C53" s="7">
        <v>2946</v>
      </c>
      <c r="D53" s="5">
        <f t="shared" si="6"/>
        <v>1170</v>
      </c>
      <c r="E53" s="5">
        <f t="shared" si="7"/>
        <v>83616</v>
      </c>
    </row>
    <row r="54" spans="1:5" ht="15" customHeight="1" x14ac:dyDescent="0.25">
      <c r="A54" s="6" t="s">
        <v>15</v>
      </c>
      <c r="B54" s="7">
        <v>4292</v>
      </c>
      <c r="C54" s="7">
        <v>3202</v>
      </c>
      <c r="D54" s="5">
        <f t="shared" si="6"/>
        <v>1090</v>
      </c>
      <c r="E54" s="5">
        <f t="shared" si="7"/>
        <v>84706</v>
      </c>
    </row>
    <row r="55" spans="1:5" ht="15" customHeight="1" x14ac:dyDescent="0.25">
      <c r="A55" s="6" t="s">
        <v>16</v>
      </c>
      <c r="B55" s="7">
        <v>4238</v>
      </c>
      <c r="C55" s="7">
        <v>3084</v>
      </c>
      <c r="D55" s="5">
        <f t="shared" si="6"/>
        <v>1154</v>
      </c>
      <c r="E55" s="5">
        <f t="shared" si="7"/>
        <v>85860</v>
      </c>
    </row>
    <row r="56" spans="1:5" ht="15" customHeight="1" x14ac:dyDescent="0.25">
      <c r="A56" s="6" t="s">
        <v>17</v>
      </c>
      <c r="B56" s="7">
        <v>4113</v>
      </c>
      <c r="C56" s="7">
        <v>3436</v>
      </c>
      <c r="D56" s="5">
        <f t="shared" si="6"/>
        <v>677</v>
      </c>
      <c r="E56" s="5">
        <f t="shared" si="7"/>
        <v>86537</v>
      </c>
    </row>
    <row r="57" spans="1:5" ht="15" customHeight="1" x14ac:dyDescent="0.25">
      <c r="A57" s="6" t="s">
        <v>18</v>
      </c>
      <c r="B57" s="7">
        <v>3608</v>
      </c>
      <c r="C57" s="7">
        <v>3112</v>
      </c>
      <c r="D57" s="5">
        <f t="shared" si="6"/>
        <v>496</v>
      </c>
      <c r="E57" s="5">
        <f t="shared" si="7"/>
        <v>87033</v>
      </c>
    </row>
    <row r="58" spans="1:5" ht="15" customHeight="1" x14ac:dyDescent="0.25">
      <c r="A58" s="6" t="s">
        <v>19</v>
      </c>
      <c r="B58" s="7">
        <v>3036</v>
      </c>
      <c r="C58" s="7">
        <v>3711</v>
      </c>
      <c r="D58" s="5">
        <f t="shared" si="6"/>
        <v>-675</v>
      </c>
      <c r="E58" s="5">
        <f t="shared" si="7"/>
        <v>86358</v>
      </c>
    </row>
    <row r="59" spans="1:5" ht="15" customHeight="1" x14ac:dyDescent="0.25">
      <c r="A59" s="8" t="s">
        <v>34</v>
      </c>
      <c r="B59" s="9">
        <v>44050</v>
      </c>
      <c r="C59" s="9">
        <v>37925</v>
      </c>
      <c r="D59" s="10">
        <f>SUM(D47:D58)</f>
        <v>6125</v>
      </c>
      <c r="E59" s="10">
        <f>E58</f>
        <v>86358</v>
      </c>
    </row>
    <row r="60" spans="1:5" ht="15" customHeight="1" x14ac:dyDescent="0.25">
      <c r="A60" s="2" t="s">
        <v>35</v>
      </c>
      <c r="B60" s="3">
        <v>4514</v>
      </c>
      <c r="C60" s="3">
        <v>3257</v>
      </c>
      <c r="D60" s="4">
        <f t="shared" ref="D60:D71" si="8">B60-C60</f>
        <v>1257</v>
      </c>
      <c r="E60" s="4">
        <f>E58+D60</f>
        <v>87615</v>
      </c>
    </row>
    <row r="61" spans="1:5" ht="15" customHeight="1" x14ac:dyDescent="0.25">
      <c r="A61" s="6" t="s">
        <v>9</v>
      </c>
      <c r="B61" s="7">
        <v>4132</v>
      </c>
      <c r="C61" s="7">
        <v>3783</v>
      </c>
      <c r="D61" s="5">
        <f t="shared" si="8"/>
        <v>349</v>
      </c>
      <c r="E61" s="5">
        <f t="shared" ref="E61:E71" si="9">E60+D61</f>
        <v>87964</v>
      </c>
    </row>
    <row r="62" spans="1:5" ht="15" customHeight="1" x14ac:dyDescent="0.25">
      <c r="A62" s="6" t="s">
        <v>10</v>
      </c>
      <c r="B62" s="7">
        <v>3778</v>
      </c>
      <c r="C62" s="7">
        <v>3375</v>
      </c>
      <c r="D62" s="5">
        <f t="shared" si="8"/>
        <v>403</v>
      </c>
      <c r="E62" s="5">
        <f t="shared" si="9"/>
        <v>88367</v>
      </c>
    </row>
    <row r="63" spans="1:5" ht="15" customHeight="1" x14ac:dyDescent="0.25">
      <c r="A63" s="6" t="s">
        <v>11</v>
      </c>
      <c r="B63" s="7">
        <v>4200</v>
      </c>
      <c r="C63" s="7">
        <v>2969</v>
      </c>
      <c r="D63" s="5">
        <f t="shared" si="8"/>
        <v>1231</v>
      </c>
      <c r="E63" s="5">
        <f t="shared" si="9"/>
        <v>89598</v>
      </c>
    </row>
    <row r="64" spans="1:5" ht="15" customHeight="1" x14ac:dyDescent="0.25">
      <c r="A64" s="6" t="s">
        <v>12</v>
      </c>
      <c r="B64" s="7">
        <v>3811</v>
      </c>
      <c r="C64" s="7">
        <v>3395</v>
      </c>
      <c r="D64" s="5">
        <f t="shared" si="8"/>
        <v>416</v>
      </c>
      <c r="E64" s="5">
        <f t="shared" si="9"/>
        <v>90014</v>
      </c>
    </row>
    <row r="65" spans="1:5" ht="15" customHeight="1" x14ac:dyDescent="0.25">
      <c r="A65" s="6" t="s">
        <v>13</v>
      </c>
      <c r="B65" s="7">
        <v>5308</v>
      </c>
      <c r="C65" s="7">
        <v>3203</v>
      </c>
      <c r="D65" s="5">
        <f t="shared" si="8"/>
        <v>2105</v>
      </c>
      <c r="E65" s="5">
        <f t="shared" si="9"/>
        <v>92119</v>
      </c>
    </row>
    <row r="66" spans="1:5" ht="15" customHeight="1" x14ac:dyDescent="0.25">
      <c r="A66" s="6" t="s">
        <v>14</v>
      </c>
      <c r="B66" s="7">
        <v>4327</v>
      </c>
      <c r="C66" s="7">
        <v>3800</v>
      </c>
      <c r="D66" s="5">
        <f t="shared" si="8"/>
        <v>527</v>
      </c>
      <c r="E66" s="5">
        <f t="shared" si="9"/>
        <v>92646</v>
      </c>
    </row>
    <row r="67" spans="1:5" ht="15" customHeight="1" x14ac:dyDescent="0.25">
      <c r="A67" s="6" t="s">
        <v>15</v>
      </c>
      <c r="B67" s="7">
        <v>4948</v>
      </c>
      <c r="C67" s="7">
        <v>3398</v>
      </c>
      <c r="D67" s="5">
        <f t="shared" si="8"/>
        <v>1550</v>
      </c>
      <c r="E67" s="5">
        <f t="shared" si="9"/>
        <v>94196</v>
      </c>
    </row>
    <row r="68" spans="1:5" ht="15" customHeight="1" x14ac:dyDescent="0.25">
      <c r="A68" s="6" t="s">
        <v>16</v>
      </c>
      <c r="B68" s="7">
        <v>4706</v>
      </c>
      <c r="C68" s="7">
        <v>3382</v>
      </c>
      <c r="D68" s="5">
        <f t="shared" si="8"/>
        <v>1324</v>
      </c>
      <c r="E68" s="5">
        <f t="shared" si="9"/>
        <v>95520</v>
      </c>
    </row>
    <row r="69" spans="1:5" ht="13.5" customHeight="1" x14ac:dyDescent="0.25">
      <c r="A69" s="6" t="s">
        <v>17</v>
      </c>
      <c r="B69" s="7">
        <v>4276</v>
      </c>
      <c r="C69" s="7">
        <v>3759</v>
      </c>
      <c r="D69" s="5">
        <f t="shared" si="8"/>
        <v>517</v>
      </c>
      <c r="E69" s="5">
        <f t="shared" si="9"/>
        <v>96037</v>
      </c>
    </row>
    <row r="70" spans="1:5" ht="15" customHeight="1" x14ac:dyDescent="0.25">
      <c r="A70" s="6" t="s">
        <v>18</v>
      </c>
      <c r="B70" s="7">
        <v>3506</v>
      </c>
      <c r="C70" s="7">
        <v>3168</v>
      </c>
      <c r="D70" s="5">
        <f t="shared" si="8"/>
        <v>338</v>
      </c>
      <c r="E70" s="5">
        <f t="shared" si="9"/>
        <v>96375</v>
      </c>
    </row>
    <row r="71" spans="1:5" ht="15" customHeight="1" x14ac:dyDescent="0.25">
      <c r="A71" s="6" t="s">
        <v>19</v>
      </c>
      <c r="B71" s="7">
        <v>2955</v>
      </c>
      <c r="C71" s="7">
        <v>3871</v>
      </c>
      <c r="D71" s="5">
        <f t="shared" si="8"/>
        <v>-916</v>
      </c>
      <c r="E71" s="5">
        <f t="shared" si="9"/>
        <v>95459</v>
      </c>
    </row>
    <row r="72" spans="1:5" ht="15" customHeight="1" x14ac:dyDescent="0.25">
      <c r="A72" s="8" t="s">
        <v>38</v>
      </c>
      <c r="B72" s="9">
        <v>50461</v>
      </c>
      <c r="C72" s="9">
        <v>41360</v>
      </c>
      <c r="D72" s="10">
        <f>SUM(D60:D71)</f>
        <v>9101</v>
      </c>
      <c r="E72" s="10">
        <f>E71</f>
        <v>95459</v>
      </c>
    </row>
    <row r="73" spans="1:5" ht="12.75" customHeight="1" x14ac:dyDescent="0.25">
      <c r="A73" s="2" t="s">
        <v>39</v>
      </c>
      <c r="B73" s="3">
        <v>4595</v>
      </c>
      <c r="C73" s="3">
        <v>3915</v>
      </c>
      <c r="D73" s="4">
        <f t="shared" ref="D73:D84" si="10">B73-C73</f>
        <v>680</v>
      </c>
      <c r="E73" s="4">
        <f>E71+D73</f>
        <v>96139</v>
      </c>
    </row>
    <row r="74" spans="1:5" ht="15" customHeight="1" x14ac:dyDescent="0.25">
      <c r="A74" s="6" t="s">
        <v>9</v>
      </c>
      <c r="B74" s="7">
        <v>4835</v>
      </c>
      <c r="C74" s="7">
        <v>4015</v>
      </c>
      <c r="D74" s="5">
        <f t="shared" si="10"/>
        <v>820</v>
      </c>
      <c r="E74" s="5">
        <f t="shared" ref="E74:E84" si="11">E73+D74</f>
        <v>96959</v>
      </c>
    </row>
    <row r="75" spans="1:5" ht="15" customHeight="1" x14ac:dyDescent="0.25">
      <c r="A75" s="6" t="s">
        <v>10</v>
      </c>
      <c r="B75" s="7">
        <v>4237</v>
      </c>
      <c r="C75" s="7">
        <v>3843</v>
      </c>
      <c r="D75" s="5">
        <f t="shared" si="10"/>
        <v>394</v>
      </c>
      <c r="E75" s="5">
        <f t="shared" si="11"/>
        <v>97353</v>
      </c>
    </row>
    <row r="76" spans="1:5" ht="15" customHeight="1" x14ac:dyDescent="0.25">
      <c r="A76" s="6" t="s">
        <v>11</v>
      </c>
      <c r="B76" s="7">
        <v>4516</v>
      </c>
      <c r="C76" s="7">
        <v>3379</v>
      </c>
      <c r="D76" s="5">
        <f t="shared" si="10"/>
        <v>1137</v>
      </c>
      <c r="E76" s="5">
        <f t="shared" si="11"/>
        <v>98490</v>
      </c>
    </row>
    <row r="77" spans="1:5" ht="15" customHeight="1" x14ac:dyDescent="0.25">
      <c r="A77" s="6" t="s">
        <v>12</v>
      </c>
      <c r="B77" s="7">
        <v>4452</v>
      </c>
      <c r="C77" s="7">
        <v>4076</v>
      </c>
      <c r="D77" s="5">
        <f t="shared" si="10"/>
        <v>376</v>
      </c>
      <c r="E77" s="5">
        <f t="shared" si="11"/>
        <v>98866</v>
      </c>
    </row>
    <row r="78" spans="1:5" ht="15" customHeight="1" x14ac:dyDescent="0.25">
      <c r="A78" s="6" t="s">
        <v>13</v>
      </c>
      <c r="B78" s="7">
        <v>4929</v>
      </c>
      <c r="C78" s="7">
        <v>3469</v>
      </c>
      <c r="D78" s="5">
        <f t="shared" si="10"/>
        <v>1460</v>
      </c>
      <c r="E78" s="5">
        <f t="shared" si="11"/>
        <v>100326</v>
      </c>
    </row>
    <row r="79" spans="1:5" ht="15" customHeight="1" x14ac:dyDescent="0.25">
      <c r="A79" s="6" t="s">
        <v>14</v>
      </c>
      <c r="B79" s="7">
        <v>4750</v>
      </c>
      <c r="C79" s="7">
        <v>3757</v>
      </c>
      <c r="D79" s="5">
        <f t="shared" si="10"/>
        <v>993</v>
      </c>
      <c r="E79" s="5">
        <f t="shared" si="11"/>
        <v>101319</v>
      </c>
    </row>
    <row r="80" spans="1:5" ht="15" customHeight="1" x14ac:dyDescent="0.25">
      <c r="A80" s="6" t="s">
        <v>15</v>
      </c>
      <c r="B80" s="7">
        <v>4641</v>
      </c>
      <c r="C80" s="7">
        <v>3855</v>
      </c>
      <c r="D80" s="5">
        <f t="shared" si="10"/>
        <v>786</v>
      </c>
      <c r="E80" s="5">
        <f t="shared" si="11"/>
        <v>102105</v>
      </c>
    </row>
    <row r="81" spans="1:5" ht="15" customHeight="1" x14ac:dyDescent="0.25">
      <c r="A81" s="6" t="s">
        <v>16</v>
      </c>
      <c r="B81" s="7">
        <v>4526</v>
      </c>
      <c r="C81" s="7">
        <v>3822</v>
      </c>
      <c r="D81" s="5">
        <f t="shared" si="10"/>
        <v>704</v>
      </c>
      <c r="E81" s="5">
        <f t="shared" si="11"/>
        <v>102809</v>
      </c>
    </row>
    <row r="82" spans="1:5" ht="13.5" customHeight="1" x14ac:dyDescent="0.25">
      <c r="A82" s="6" t="s">
        <v>17</v>
      </c>
      <c r="B82" s="7">
        <v>4579</v>
      </c>
      <c r="C82" s="7">
        <v>3835</v>
      </c>
      <c r="D82" s="5">
        <f t="shared" si="10"/>
        <v>744</v>
      </c>
      <c r="E82" s="5">
        <f t="shared" si="11"/>
        <v>103553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103553</v>
      </c>
    </row>
    <row r="84" spans="1:5" ht="15" hidden="1" customHeight="1" x14ac:dyDescent="0.25">
      <c r="A84" s="6" t="s">
        <v>36</v>
      </c>
      <c r="B84" s="7">
        <v>0</v>
      </c>
      <c r="C84" s="7">
        <v>0</v>
      </c>
      <c r="D84" s="5">
        <f t="shared" si="10"/>
        <v>0</v>
      </c>
      <c r="E84" s="5">
        <f t="shared" si="11"/>
        <v>103553</v>
      </c>
    </row>
    <row r="85" spans="1:5" ht="15" customHeight="1" x14ac:dyDescent="0.25">
      <c r="A85" s="8" t="s">
        <v>37</v>
      </c>
      <c r="B85" s="9">
        <v>46060</v>
      </c>
      <c r="C85" s="9">
        <v>37966</v>
      </c>
      <c r="D85" s="10">
        <f>SUM(D73:D84)</f>
        <v>8094</v>
      </c>
      <c r="E85" s="10">
        <f>E84</f>
        <v>103553</v>
      </c>
    </row>
    <row r="86" spans="1:5" x14ac:dyDescent="0.25">
      <c r="A86" s="11" t="s">
        <v>26</v>
      </c>
    </row>
    <row r="87" spans="1:5" x14ac:dyDescent="0.25">
      <c r="A87" s="12" t="s">
        <v>27</v>
      </c>
    </row>
    <row r="88" spans="1:5" ht="24.75" customHeight="1" x14ac:dyDescent="0.25">
      <c r="A88" s="18" t="s">
        <v>40</v>
      </c>
      <c r="B88" s="18"/>
      <c r="C88" s="18"/>
      <c r="D88" s="18"/>
      <c r="E88" s="18"/>
    </row>
    <row r="90" spans="1:5" x14ac:dyDescent="0.25">
      <c r="E90" s="13"/>
    </row>
    <row r="91" spans="1:5" x14ac:dyDescent="0.25">
      <c r="E91" s="14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91"/>
  <sheetViews>
    <sheetView showGridLines="0" tabSelected="1" zoomScaleNormal="100" workbookViewId="0">
      <pane ySplit="7" topLeftCell="A71" activePane="bottomLeft" state="frozen"/>
      <selection pane="bottomLeft" activeCell="I87" sqref="I87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19" t="s">
        <v>0</v>
      </c>
      <c r="B1" s="19"/>
      <c r="C1" s="19"/>
      <c r="D1" s="19"/>
      <c r="E1" s="19"/>
    </row>
    <row r="2" spans="1:5" ht="13.8" x14ac:dyDescent="0.25">
      <c r="A2" s="20" t="s">
        <v>1</v>
      </c>
      <c r="B2" s="20"/>
      <c r="C2" s="20"/>
      <c r="D2" s="20"/>
      <c r="E2" s="20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1" t="s">
        <v>33</v>
      </c>
      <c r="B4" s="21"/>
      <c r="C4" s="21"/>
      <c r="D4" s="21"/>
      <c r="E4" s="21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2" t="s">
        <v>3</v>
      </c>
      <c r="B6" s="23" t="s">
        <v>4</v>
      </c>
      <c r="C6" s="22" t="s">
        <v>5</v>
      </c>
      <c r="D6" s="24" t="s">
        <v>6</v>
      </c>
      <c r="E6" s="24" t="s">
        <v>7</v>
      </c>
    </row>
    <row r="7" spans="1:5" ht="15" customHeight="1" x14ac:dyDescent="0.25">
      <c r="A7" s="22"/>
      <c r="B7" s="23"/>
      <c r="C7" s="22"/>
      <c r="D7" s="24"/>
      <c r="E7" s="24"/>
    </row>
    <row r="8" spans="1:5" ht="15" customHeight="1" x14ac:dyDescent="0.25">
      <c r="A8" s="2" t="s">
        <v>8</v>
      </c>
      <c r="B8" s="3">
        <v>6189</v>
      </c>
      <c r="C8" s="3">
        <v>5895</v>
      </c>
      <c r="D8" s="4">
        <f t="shared" ref="D8:D19" si="0">B8-C8</f>
        <v>294</v>
      </c>
      <c r="E8" s="5">
        <v>198774</v>
      </c>
    </row>
    <row r="9" spans="1:5" ht="15" customHeight="1" x14ac:dyDescent="0.25">
      <c r="A9" s="6" t="s">
        <v>9</v>
      </c>
      <c r="B9" s="7">
        <v>7131</v>
      </c>
      <c r="C9" s="7">
        <v>5529</v>
      </c>
      <c r="D9" s="5">
        <f t="shared" si="0"/>
        <v>1602</v>
      </c>
      <c r="E9" s="5">
        <f t="shared" ref="E9:E19" si="1">E8+D9</f>
        <v>200376</v>
      </c>
    </row>
    <row r="10" spans="1:5" ht="15" customHeight="1" x14ac:dyDescent="0.25">
      <c r="A10" s="6" t="s">
        <v>10</v>
      </c>
      <c r="B10" s="7">
        <v>6290</v>
      </c>
      <c r="C10" s="7">
        <v>6535</v>
      </c>
      <c r="D10" s="5">
        <f t="shared" si="0"/>
        <v>-245</v>
      </c>
      <c r="E10" s="5">
        <f t="shared" si="1"/>
        <v>200131</v>
      </c>
    </row>
    <row r="11" spans="1:5" ht="15" customHeight="1" x14ac:dyDescent="0.25">
      <c r="A11" s="6" t="s">
        <v>11</v>
      </c>
      <c r="B11" s="7">
        <v>3182</v>
      </c>
      <c r="C11" s="7">
        <v>6315</v>
      </c>
      <c r="D11" s="5">
        <f t="shared" si="0"/>
        <v>-3133</v>
      </c>
      <c r="E11" s="5">
        <f t="shared" si="1"/>
        <v>196998</v>
      </c>
    </row>
    <row r="12" spans="1:5" ht="15" customHeight="1" x14ac:dyDescent="0.25">
      <c r="A12" s="6" t="s">
        <v>12</v>
      </c>
      <c r="B12" s="7">
        <v>4110</v>
      </c>
      <c r="C12" s="7">
        <v>5708</v>
      </c>
      <c r="D12" s="5">
        <f t="shared" si="0"/>
        <v>-1598</v>
      </c>
      <c r="E12" s="5">
        <f t="shared" si="1"/>
        <v>195400</v>
      </c>
    </row>
    <row r="13" spans="1:5" ht="15" customHeight="1" x14ac:dyDescent="0.25">
      <c r="A13" s="6" t="s">
        <v>13</v>
      </c>
      <c r="B13" s="7">
        <v>5440</v>
      </c>
      <c r="C13" s="7">
        <v>4408</v>
      </c>
      <c r="D13" s="5">
        <f t="shared" si="0"/>
        <v>1032</v>
      </c>
      <c r="E13" s="5">
        <f t="shared" si="1"/>
        <v>196432</v>
      </c>
    </row>
    <row r="14" spans="1:5" ht="15" customHeight="1" x14ac:dyDescent="0.25">
      <c r="A14" s="6" t="s">
        <v>14</v>
      </c>
      <c r="B14" s="7">
        <v>6437</v>
      </c>
      <c r="C14" s="7">
        <v>4848</v>
      </c>
      <c r="D14" s="5">
        <f t="shared" si="0"/>
        <v>1589</v>
      </c>
      <c r="E14" s="5">
        <f t="shared" si="1"/>
        <v>198021</v>
      </c>
    </row>
    <row r="15" spans="1:5" ht="15" customHeight="1" x14ac:dyDescent="0.25">
      <c r="A15" s="6" t="s">
        <v>15</v>
      </c>
      <c r="B15" s="7">
        <v>6894</v>
      </c>
      <c r="C15" s="7">
        <v>4763</v>
      </c>
      <c r="D15" s="5">
        <f t="shared" si="0"/>
        <v>2131</v>
      </c>
      <c r="E15" s="5">
        <f t="shared" si="1"/>
        <v>200152</v>
      </c>
    </row>
    <row r="16" spans="1:5" ht="15" customHeight="1" x14ac:dyDescent="0.25">
      <c r="A16" s="6" t="s">
        <v>16</v>
      </c>
      <c r="B16" s="7">
        <v>7728</v>
      </c>
      <c r="C16" s="7">
        <v>5687</v>
      </c>
      <c r="D16" s="5">
        <f t="shared" si="0"/>
        <v>2041</v>
      </c>
      <c r="E16" s="5">
        <f t="shared" si="1"/>
        <v>202193</v>
      </c>
    </row>
    <row r="17" spans="1:5" ht="15" customHeight="1" x14ac:dyDescent="0.25">
      <c r="A17" s="6" t="s">
        <v>17</v>
      </c>
      <c r="B17" s="7">
        <v>7590</v>
      </c>
      <c r="C17" s="7">
        <v>6160</v>
      </c>
      <c r="D17" s="5">
        <f t="shared" si="0"/>
        <v>1430</v>
      </c>
      <c r="E17" s="5">
        <f t="shared" si="1"/>
        <v>203623</v>
      </c>
    </row>
    <row r="18" spans="1:5" ht="15" customHeight="1" x14ac:dyDescent="0.25">
      <c r="A18" s="6" t="s">
        <v>18</v>
      </c>
      <c r="B18" s="7">
        <v>7287</v>
      </c>
      <c r="C18" s="7">
        <v>6365</v>
      </c>
      <c r="D18" s="5">
        <f t="shared" si="0"/>
        <v>922</v>
      </c>
      <c r="E18" s="5">
        <f t="shared" si="1"/>
        <v>204545</v>
      </c>
    </row>
    <row r="19" spans="1:5" ht="15" customHeight="1" x14ac:dyDescent="0.25">
      <c r="A19" s="6" t="s">
        <v>19</v>
      </c>
      <c r="B19" s="7">
        <v>5827</v>
      </c>
      <c r="C19" s="7">
        <v>6375</v>
      </c>
      <c r="D19" s="5">
        <f t="shared" si="0"/>
        <v>-548</v>
      </c>
      <c r="E19" s="5">
        <f t="shared" si="1"/>
        <v>203997</v>
      </c>
    </row>
    <row r="20" spans="1:5" ht="15" customHeight="1" x14ac:dyDescent="0.25">
      <c r="A20" s="8" t="s">
        <v>20</v>
      </c>
      <c r="B20" s="9">
        <v>74105</v>
      </c>
      <c r="C20" s="9">
        <v>68588</v>
      </c>
      <c r="D20" s="9">
        <f>SUM(D8:D19)</f>
        <v>5517</v>
      </c>
      <c r="E20" s="10">
        <f>E19</f>
        <v>203997</v>
      </c>
    </row>
    <row r="21" spans="1:5" ht="15" customHeight="1" x14ac:dyDescent="0.25">
      <c r="A21" s="2" t="s">
        <v>21</v>
      </c>
      <c r="B21" s="3">
        <v>8367</v>
      </c>
      <c r="C21" s="3">
        <v>6585</v>
      </c>
      <c r="D21" s="4">
        <f t="shared" ref="D21:D32" si="2">B21-C21</f>
        <v>1782</v>
      </c>
      <c r="E21" s="4">
        <f>E19+D21</f>
        <v>205779</v>
      </c>
    </row>
    <row r="22" spans="1:5" ht="15" customHeight="1" x14ac:dyDescent="0.25">
      <c r="A22" s="6" t="s">
        <v>9</v>
      </c>
      <c r="B22" s="7">
        <v>9414</v>
      </c>
      <c r="C22" s="7">
        <v>6478</v>
      </c>
      <c r="D22" s="5">
        <f t="shared" si="2"/>
        <v>2936</v>
      </c>
      <c r="E22" s="5">
        <f t="shared" ref="E22:E32" si="3">E21+D22</f>
        <v>208715</v>
      </c>
    </row>
    <row r="23" spans="1:5" ht="15" customHeight="1" x14ac:dyDescent="0.25">
      <c r="A23" s="6" t="s">
        <v>10</v>
      </c>
      <c r="B23" s="7">
        <v>8278</v>
      </c>
      <c r="C23" s="7">
        <v>7059</v>
      </c>
      <c r="D23" s="5">
        <f t="shared" si="2"/>
        <v>1219</v>
      </c>
      <c r="E23" s="5">
        <f t="shared" si="3"/>
        <v>209934</v>
      </c>
    </row>
    <row r="24" spans="1:5" ht="15" customHeight="1" x14ac:dyDescent="0.25">
      <c r="A24" s="6" t="s">
        <v>11</v>
      </c>
      <c r="B24" s="7">
        <v>7763</v>
      </c>
      <c r="C24" s="7">
        <v>6514</v>
      </c>
      <c r="D24" s="5">
        <f t="shared" si="2"/>
        <v>1249</v>
      </c>
      <c r="E24" s="5">
        <f t="shared" si="3"/>
        <v>211183</v>
      </c>
    </row>
    <row r="25" spans="1:5" ht="15" customHeight="1" x14ac:dyDescent="0.25">
      <c r="A25" s="6" t="s">
        <v>12</v>
      </c>
      <c r="B25" s="7">
        <v>8516</v>
      </c>
      <c r="C25" s="7">
        <v>6697</v>
      </c>
      <c r="D25" s="5">
        <f t="shared" si="2"/>
        <v>1819</v>
      </c>
      <c r="E25" s="5">
        <f t="shared" si="3"/>
        <v>213002</v>
      </c>
    </row>
    <row r="26" spans="1:5" ht="15" customHeight="1" x14ac:dyDescent="0.25">
      <c r="A26" s="6" t="s">
        <v>13</v>
      </c>
      <c r="B26" s="7">
        <v>8890</v>
      </c>
      <c r="C26" s="7">
        <v>6710</v>
      </c>
      <c r="D26" s="5">
        <f t="shared" si="2"/>
        <v>2180</v>
      </c>
      <c r="E26" s="5">
        <f t="shared" si="3"/>
        <v>215182</v>
      </c>
    </row>
    <row r="27" spans="1:5" ht="15" customHeight="1" x14ac:dyDescent="0.25">
      <c r="A27" s="6" t="s">
        <v>14</v>
      </c>
      <c r="B27" s="7">
        <v>9126</v>
      </c>
      <c r="C27" s="7">
        <v>7312</v>
      </c>
      <c r="D27" s="5">
        <f t="shared" si="2"/>
        <v>1814</v>
      </c>
      <c r="E27" s="5">
        <f t="shared" si="3"/>
        <v>216996</v>
      </c>
    </row>
    <row r="28" spans="1:5" ht="15" customHeight="1" x14ac:dyDescent="0.25">
      <c r="A28" s="6" t="s">
        <v>15</v>
      </c>
      <c r="B28" s="7">
        <v>9688</v>
      </c>
      <c r="C28" s="7">
        <v>7882</v>
      </c>
      <c r="D28" s="5">
        <f t="shared" si="2"/>
        <v>1806</v>
      </c>
      <c r="E28" s="5">
        <f t="shared" si="3"/>
        <v>218802</v>
      </c>
    </row>
    <row r="29" spans="1:5" ht="15" customHeight="1" x14ac:dyDescent="0.25">
      <c r="A29" s="6" t="s">
        <v>16</v>
      </c>
      <c r="B29" s="17">
        <v>9938</v>
      </c>
      <c r="C29" s="7">
        <v>8012</v>
      </c>
      <c r="D29" s="5">
        <f t="shared" si="2"/>
        <v>1926</v>
      </c>
      <c r="E29" s="5">
        <f t="shared" si="3"/>
        <v>220728</v>
      </c>
    </row>
    <row r="30" spans="1:5" ht="15" customHeight="1" x14ac:dyDescent="0.25">
      <c r="A30" s="6" t="s">
        <v>17</v>
      </c>
      <c r="B30" s="7">
        <v>9619</v>
      </c>
      <c r="C30" s="7">
        <v>7723</v>
      </c>
      <c r="D30" s="5">
        <f t="shared" si="2"/>
        <v>1896</v>
      </c>
      <c r="E30" s="5">
        <f t="shared" si="3"/>
        <v>222624</v>
      </c>
    </row>
    <row r="31" spans="1:5" ht="15" customHeight="1" x14ac:dyDescent="0.25">
      <c r="A31" s="6" t="s">
        <v>18</v>
      </c>
      <c r="B31" s="7">
        <v>9262</v>
      </c>
      <c r="C31" s="7">
        <v>7978</v>
      </c>
      <c r="D31" s="5">
        <f t="shared" si="2"/>
        <v>1284</v>
      </c>
      <c r="E31" s="5">
        <f t="shared" si="3"/>
        <v>223908</v>
      </c>
    </row>
    <row r="32" spans="1:5" ht="15" customHeight="1" x14ac:dyDescent="0.25">
      <c r="A32" s="6" t="s">
        <v>19</v>
      </c>
      <c r="B32" s="7">
        <v>6834</v>
      </c>
      <c r="C32" s="7">
        <v>8688</v>
      </c>
      <c r="D32" s="5">
        <f t="shared" si="2"/>
        <v>-1854</v>
      </c>
      <c r="E32" s="5">
        <f t="shared" si="3"/>
        <v>222054</v>
      </c>
    </row>
    <row r="33" spans="1:5" ht="15" customHeight="1" x14ac:dyDescent="0.25">
      <c r="A33" s="8" t="s">
        <v>22</v>
      </c>
      <c r="B33" s="9">
        <v>105695</v>
      </c>
      <c r="C33" s="9">
        <v>87638</v>
      </c>
      <c r="D33" s="10">
        <f>SUM(D21:D32)</f>
        <v>18057</v>
      </c>
      <c r="E33" s="10">
        <f>E32</f>
        <v>222054</v>
      </c>
    </row>
    <row r="34" spans="1:5" ht="15" customHeight="1" x14ac:dyDescent="0.25">
      <c r="A34" s="2" t="s">
        <v>23</v>
      </c>
      <c r="B34" s="15">
        <v>10068</v>
      </c>
      <c r="C34" s="3">
        <v>8579</v>
      </c>
      <c r="D34" s="4">
        <f t="shared" ref="D34:D45" si="4">B34-C34</f>
        <v>1489</v>
      </c>
      <c r="E34" s="4">
        <f>E32+D34</f>
        <v>223543</v>
      </c>
    </row>
    <row r="35" spans="1:5" ht="15" customHeight="1" x14ac:dyDescent="0.25">
      <c r="A35" s="6" t="s">
        <v>9</v>
      </c>
      <c r="B35" s="7">
        <v>10639</v>
      </c>
      <c r="C35" s="7">
        <v>8225</v>
      </c>
      <c r="D35" s="5">
        <f t="shared" si="4"/>
        <v>2414</v>
      </c>
      <c r="E35" s="5">
        <f t="shared" ref="E35:E45" si="5">E34+D35</f>
        <v>225957</v>
      </c>
    </row>
    <row r="36" spans="1:5" ht="15" customHeight="1" x14ac:dyDescent="0.25">
      <c r="A36" s="6" t="s">
        <v>10</v>
      </c>
      <c r="B36" s="7">
        <v>10418</v>
      </c>
      <c r="C36" s="7">
        <v>10007</v>
      </c>
      <c r="D36" s="5">
        <f t="shared" si="4"/>
        <v>411</v>
      </c>
      <c r="E36" s="5">
        <f t="shared" si="5"/>
        <v>226368</v>
      </c>
    </row>
    <row r="37" spans="1:5" ht="15" customHeight="1" x14ac:dyDescent="0.25">
      <c r="A37" s="6" t="s">
        <v>11</v>
      </c>
      <c r="B37" s="7">
        <v>9177</v>
      </c>
      <c r="C37" s="7">
        <v>8538</v>
      </c>
      <c r="D37" s="5">
        <f t="shared" si="4"/>
        <v>639</v>
      </c>
      <c r="E37" s="5">
        <f t="shared" si="5"/>
        <v>227007</v>
      </c>
    </row>
    <row r="38" spans="1:5" ht="15" customHeight="1" x14ac:dyDescent="0.25">
      <c r="A38" s="6" t="s">
        <v>12</v>
      </c>
      <c r="B38" s="7">
        <v>10445</v>
      </c>
      <c r="C38" s="7">
        <v>8489</v>
      </c>
      <c r="D38" s="5">
        <f t="shared" si="4"/>
        <v>1956</v>
      </c>
      <c r="E38" s="5">
        <f t="shared" si="5"/>
        <v>228963</v>
      </c>
    </row>
    <row r="39" spans="1:5" ht="15" customHeight="1" x14ac:dyDescent="0.25">
      <c r="A39" s="6" t="s">
        <v>13</v>
      </c>
      <c r="B39" s="7">
        <v>10169</v>
      </c>
      <c r="C39" s="7">
        <v>8594</v>
      </c>
      <c r="D39" s="5">
        <f t="shared" si="4"/>
        <v>1575</v>
      </c>
      <c r="E39" s="5">
        <f t="shared" si="5"/>
        <v>230538</v>
      </c>
    </row>
    <row r="40" spans="1:5" ht="15" customHeight="1" x14ac:dyDescent="0.25">
      <c r="A40" s="6" t="s">
        <v>14</v>
      </c>
      <c r="B40" s="7">
        <v>10769</v>
      </c>
      <c r="C40" s="7">
        <v>8207</v>
      </c>
      <c r="D40" s="5">
        <f t="shared" si="4"/>
        <v>2562</v>
      </c>
      <c r="E40" s="5">
        <f t="shared" si="5"/>
        <v>233100</v>
      </c>
    </row>
    <row r="41" spans="1:5" ht="15" customHeight="1" x14ac:dyDescent="0.25">
      <c r="A41" s="6" t="s">
        <v>15</v>
      </c>
      <c r="B41" s="7">
        <v>11506</v>
      </c>
      <c r="C41" s="7">
        <v>9186</v>
      </c>
      <c r="D41" s="5">
        <f t="shared" si="4"/>
        <v>2320</v>
      </c>
      <c r="E41" s="5">
        <f t="shared" si="5"/>
        <v>235420</v>
      </c>
    </row>
    <row r="42" spans="1:5" ht="15" customHeight="1" x14ac:dyDescent="0.25">
      <c r="A42" s="6" t="s">
        <v>16</v>
      </c>
      <c r="B42" s="7">
        <v>10729</v>
      </c>
      <c r="C42" s="7">
        <v>8694</v>
      </c>
      <c r="D42" s="5">
        <f t="shared" si="4"/>
        <v>2035</v>
      </c>
      <c r="E42" s="5">
        <f t="shared" si="5"/>
        <v>237455</v>
      </c>
    </row>
    <row r="43" spans="1:5" ht="15" customHeight="1" x14ac:dyDescent="0.25">
      <c r="A43" s="6" t="s">
        <v>17</v>
      </c>
      <c r="B43" s="7">
        <v>9534</v>
      </c>
      <c r="C43" s="7">
        <v>8458</v>
      </c>
      <c r="D43" s="5">
        <f t="shared" si="4"/>
        <v>1076</v>
      </c>
      <c r="E43" s="5">
        <f t="shared" si="5"/>
        <v>238531</v>
      </c>
    </row>
    <row r="44" spans="1:5" ht="15" customHeight="1" x14ac:dyDescent="0.25">
      <c r="A44" s="6" t="s">
        <v>18</v>
      </c>
      <c r="B44" s="7">
        <v>9456</v>
      </c>
      <c r="C44" s="7">
        <v>8709</v>
      </c>
      <c r="D44" s="5">
        <f t="shared" si="4"/>
        <v>747</v>
      </c>
      <c r="E44" s="5">
        <f t="shared" si="5"/>
        <v>239278</v>
      </c>
    </row>
    <row r="45" spans="1:5" ht="15" customHeight="1" x14ac:dyDescent="0.25">
      <c r="A45" s="6" t="s">
        <v>19</v>
      </c>
      <c r="B45" s="7">
        <v>6768</v>
      </c>
      <c r="C45" s="7">
        <v>9388</v>
      </c>
      <c r="D45" s="5">
        <f t="shared" si="4"/>
        <v>-2620</v>
      </c>
      <c r="E45" s="5">
        <f t="shared" si="5"/>
        <v>236658</v>
      </c>
    </row>
    <row r="46" spans="1:5" ht="15" customHeight="1" x14ac:dyDescent="0.25">
      <c r="A46" s="8" t="s">
        <v>24</v>
      </c>
      <c r="B46" s="9">
        <v>119678</v>
      </c>
      <c r="C46" s="9">
        <v>105074</v>
      </c>
      <c r="D46" s="10">
        <f>SUM(D34:D45)</f>
        <v>14604</v>
      </c>
      <c r="E46" s="10">
        <f>E45</f>
        <v>236658</v>
      </c>
    </row>
    <row r="47" spans="1:5" ht="15" customHeight="1" x14ac:dyDescent="0.25">
      <c r="A47" s="2" t="s">
        <v>25</v>
      </c>
      <c r="B47" s="3">
        <v>10075</v>
      </c>
      <c r="C47" s="3">
        <v>8888</v>
      </c>
      <c r="D47" s="4">
        <f t="shared" ref="D47:D58" si="6">B47-C47</f>
        <v>1187</v>
      </c>
      <c r="E47" s="4">
        <f>E45+D47</f>
        <v>237845</v>
      </c>
    </row>
    <row r="48" spans="1:5" ht="15" customHeight="1" x14ac:dyDescent="0.25">
      <c r="A48" s="6" t="s">
        <v>9</v>
      </c>
      <c r="B48" s="7">
        <v>10732</v>
      </c>
      <c r="C48" s="7">
        <v>8720</v>
      </c>
      <c r="D48" s="5">
        <f t="shared" si="6"/>
        <v>2012</v>
      </c>
      <c r="E48" s="5">
        <f t="shared" ref="E48:E58" si="7">E47+D48</f>
        <v>239857</v>
      </c>
    </row>
    <row r="49" spans="1:5" ht="15" customHeight="1" x14ac:dyDescent="0.25">
      <c r="A49" s="6" t="s">
        <v>10</v>
      </c>
      <c r="B49" s="7">
        <v>11724</v>
      </c>
      <c r="C49" s="7">
        <v>9877</v>
      </c>
      <c r="D49" s="5">
        <f t="shared" si="6"/>
        <v>1847</v>
      </c>
      <c r="E49" s="5">
        <f t="shared" si="7"/>
        <v>241704</v>
      </c>
    </row>
    <row r="50" spans="1:5" ht="15" customHeight="1" x14ac:dyDescent="0.25">
      <c r="A50" s="6" t="s">
        <v>11</v>
      </c>
      <c r="B50" s="7">
        <v>9458</v>
      </c>
      <c r="C50" s="7">
        <v>8536</v>
      </c>
      <c r="D50" s="5">
        <f t="shared" si="6"/>
        <v>922</v>
      </c>
      <c r="E50" s="5">
        <f t="shared" si="7"/>
        <v>242626</v>
      </c>
    </row>
    <row r="51" spans="1:5" ht="15" customHeight="1" x14ac:dyDescent="0.25">
      <c r="A51" s="6" t="s">
        <v>12</v>
      </c>
      <c r="B51" s="7">
        <v>10870</v>
      </c>
      <c r="C51" s="7">
        <v>9719</v>
      </c>
      <c r="D51" s="5">
        <f t="shared" si="6"/>
        <v>1151</v>
      </c>
      <c r="E51" s="5">
        <f t="shared" si="7"/>
        <v>243777</v>
      </c>
    </row>
    <row r="52" spans="1:5" ht="17.25" customHeight="1" x14ac:dyDescent="0.25">
      <c r="A52" s="6" t="s">
        <v>13</v>
      </c>
      <c r="B52" s="7">
        <v>11339</v>
      </c>
      <c r="C52" s="7">
        <v>9748</v>
      </c>
      <c r="D52" s="5">
        <f t="shared" si="6"/>
        <v>1591</v>
      </c>
      <c r="E52" s="5">
        <f t="shared" si="7"/>
        <v>245368</v>
      </c>
    </row>
    <row r="53" spans="1:5" ht="15" customHeight="1" x14ac:dyDescent="0.25">
      <c r="A53" s="6" t="s">
        <v>14</v>
      </c>
      <c r="B53" s="7">
        <v>10490</v>
      </c>
      <c r="C53" s="7">
        <v>9359</v>
      </c>
      <c r="D53" s="5">
        <f t="shared" si="6"/>
        <v>1131</v>
      </c>
      <c r="E53" s="5">
        <f t="shared" si="7"/>
        <v>246499</v>
      </c>
    </row>
    <row r="54" spans="1:5" ht="15" customHeight="1" x14ac:dyDescent="0.25">
      <c r="A54" s="6" t="s">
        <v>15</v>
      </c>
      <c r="B54" s="7">
        <v>12229</v>
      </c>
      <c r="C54" s="7">
        <v>9856</v>
      </c>
      <c r="D54" s="5">
        <f t="shared" si="6"/>
        <v>2373</v>
      </c>
      <c r="E54" s="5">
        <f t="shared" si="7"/>
        <v>248872</v>
      </c>
    </row>
    <row r="55" spans="1:5" ht="15" customHeight="1" x14ac:dyDescent="0.25">
      <c r="A55" s="6" t="s">
        <v>16</v>
      </c>
      <c r="B55" s="7">
        <v>10470</v>
      </c>
      <c r="C55" s="7">
        <v>9183</v>
      </c>
      <c r="D55" s="5">
        <f t="shared" si="6"/>
        <v>1287</v>
      </c>
      <c r="E55" s="5">
        <f t="shared" si="7"/>
        <v>250159</v>
      </c>
    </row>
    <row r="56" spans="1:5" ht="15" customHeight="1" x14ac:dyDescent="0.25">
      <c r="A56" s="6" t="s">
        <v>17</v>
      </c>
      <c r="B56" s="7">
        <v>10986</v>
      </c>
      <c r="C56" s="7">
        <v>9615</v>
      </c>
      <c r="D56" s="5">
        <f t="shared" si="6"/>
        <v>1371</v>
      </c>
      <c r="E56" s="5">
        <f t="shared" si="7"/>
        <v>251530</v>
      </c>
    </row>
    <row r="57" spans="1:5" ht="15" customHeight="1" x14ac:dyDescent="0.25">
      <c r="A57" s="6" t="s">
        <v>18</v>
      </c>
      <c r="B57" s="7">
        <v>9657</v>
      </c>
      <c r="C57" s="7">
        <v>9238</v>
      </c>
      <c r="D57" s="5">
        <f t="shared" si="6"/>
        <v>419</v>
      </c>
      <c r="E57" s="5">
        <f t="shared" si="7"/>
        <v>251949</v>
      </c>
    </row>
    <row r="58" spans="1:5" ht="15" customHeight="1" x14ac:dyDescent="0.25">
      <c r="A58" s="6" t="s">
        <v>19</v>
      </c>
      <c r="B58" s="7">
        <v>7587</v>
      </c>
      <c r="C58" s="7">
        <v>9691</v>
      </c>
      <c r="D58" s="5">
        <f t="shared" si="6"/>
        <v>-2104</v>
      </c>
      <c r="E58" s="5">
        <f t="shared" si="7"/>
        <v>249845</v>
      </c>
    </row>
    <row r="59" spans="1:5" ht="15" customHeight="1" x14ac:dyDescent="0.25">
      <c r="A59" s="8" t="s">
        <v>34</v>
      </c>
      <c r="B59" s="9">
        <v>125617</v>
      </c>
      <c r="C59" s="9">
        <v>112430</v>
      </c>
      <c r="D59" s="10">
        <f>SUM(D47:D58)</f>
        <v>13187</v>
      </c>
      <c r="E59" s="10">
        <f>E58</f>
        <v>249845</v>
      </c>
    </row>
    <row r="60" spans="1:5" ht="15" customHeight="1" x14ac:dyDescent="0.25">
      <c r="A60" s="2" t="s">
        <v>35</v>
      </c>
      <c r="B60" s="3">
        <v>11562</v>
      </c>
      <c r="C60" s="3">
        <v>10069</v>
      </c>
      <c r="D60" s="4">
        <f t="shared" ref="D60:D71" si="8">B60-C60</f>
        <v>1493</v>
      </c>
      <c r="E60" s="4">
        <f>E58+D60</f>
        <v>251338</v>
      </c>
    </row>
    <row r="61" spans="1:5" ht="15" customHeight="1" x14ac:dyDescent="0.25">
      <c r="A61" s="6" t="s">
        <v>9</v>
      </c>
      <c r="B61" s="7">
        <v>12508</v>
      </c>
      <c r="C61" s="7">
        <v>10214</v>
      </c>
      <c r="D61" s="5">
        <f t="shared" si="8"/>
        <v>2294</v>
      </c>
      <c r="E61" s="5">
        <f t="shared" ref="E61:E71" si="9">E60+D61</f>
        <v>253632</v>
      </c>
    </row>
    <row r="62" spans="1:5" ht="15" customHeight="1" x14ac:dyDescent="0.25">
      <c r="A62" s="6" t="s">
        <v>10</v>
      </c>
      <c r="B62" s="7">
        <v>11532</v>
      </c>
      <c r="C62" s="7">
        <v>10514</v>
      </c>
      <c r="D62" s="5">
        <f t="shared" si="8"/>
        <v>1018</v>
      </c>
      <c r="E62" s="5">
        <f t="shared" si="9"/>
        <v>254650</v>
      </c>
    </row>
    <row r="63" spans="1:5" ht="15" customHeight="1" x14ac:dyDescent="0.25">
      <c r="A63" s="6" t="s">
        <v>11</v>
      </c>
      <c r="B63" s="7">
        <v>11980</v>
      </c>
      <c r="C63" s="7">
        <v>10531</v>
      </c>
      <c r="D63" s="5">
        <f t="shared" si="8"/>
        <v>1449</v>
      </c>
      <c r="E63" s="5">
        <f t="shared" si="9"/>
        <v>256099</v>
      </c>
    </row>
    <row r="64" spans="1:5" ht="15" customHeight="1" x14ac:dyDescent="0.25">
      <c r="A64" s="6" t="s">
        <v>12</v>
      </c>
      <c r="B64" s="7">
        <v>11379</v>
      </c>
      <c r="C64" s="7">
        <v>10793</v>
      </c>
      <c r="D64" s="5">
        <f t="shared" si="8"/>
        <v>586</v>
      </c>
      <c r="E64" s="5">
        <f t="shared" si="9"/>
        <v>256685</v>
      </c>
    </row>
    <row r="65" spans="1:5" ht="17.25" customHeight="1" x14ac:dyDescent="0.25">
      <c r="A65" s="6" t="s">
        <v>13</v>
      </c>
      <c r="B65" s="7">
        <v>11464</v>
      </c>
      <c r="C65" s="7">
        <v>10688</v>
      </c>
      <c r="D65" s="5">
        <f t="shared" si="8"/>
        <v>776</v>
      </c>
      <c r="E65" s="5">
        <f t="shared" si="9"/>
        <v>257461</v>
      </c>
    </row>
    <row r="66" spans="1:5" ht="15" customHeight="1" x14ac:dyDescent="0.25">
      <c r="A66" s="6" t="s">
        <v>14</v>
      </c>
      <c r="B66" s="7">
        <v>11304</v>
      </c>
      <c r="C66" s="7">
        <v>11096</v>
      </c>
      <c r="D66" s="5">
        <f t="shared" si="8"/>
        <v>208</v>
      </c>
      <c r="E66" s="5">
        <f t="shared" si="9"/>
        <v>257669</v>
      </c>
    </row>
    <row r="67" spans="1:5" ht="15" customHeight="1" x14ac:dyDescent="0.25">
      <c r="A67" s="6" t="s">
        <v>15</v>
      </c>
      <c r="B67" s="7">
        <v>12012</v>
      </c>
      <c r="C67" s="7">
        <v>10832</v>
      </c>
      <c r="D67" s="5">
        <f t="shared" si="8"/>
        <v>1180</v>
      </c>
      <c r="E67" s="5">
        <f t="shared" si="9"/>
        <v>258849</v>
      </c>
    </row>
    <row r="68" spans="1:5" ht="15" customHeight="1" x14ac:dyDescent="0.25">
      <c r="A68" s="6" t="s">
        <v>16</v>
      </c>
      <c r="B68" s="7">
        <v>10975</v>
      </c>
      <c r="C68" s="7">
        <v>9811</v>
      </c>
      <c r="D68" s="5">
        <f t="shared" si="8"/>
        <v>1164</v>
      </c>
      <c r="E68" s="5">
        <f t="shared" si="9"/>
        <v>260013</v>
      </c>
    </row>
    <row r="69" spans="1:5" ht="15" customHeight="1" x14ac:dyDescent="0.25">
      <c r="A69" s="6" t="s">
        <v>17</v>
      </c>
      <c r="B69" s="7">
        <v>12044</v>
      </c>
      <c r="C69" s="7">
        <v>10613</v>
      </c>
      <c r="D69" s="5">
        <f t="shared" si="8"/>
        <v>1431</v>
      </c>
      <c r="E69" s="5">
        <f t="shared" si="9"/>
        <v>261444</v>
      </c>
    </row>
    <row r="70" spans="1:5" ht="15" customHeight="1" x14ac:dyDescent="0.25">
      <c r="A70" s="6" t="s">
        <v>18</v>
      </c>
      <c r="B70" s="7">
        <v>10042</v>
      </c>
      <c r="C70" s="7">
        <v>9881</v>
      </c>
      <c r="D70" s="5">
        <f t="shared" si="8"/>
        <v>161</v>
      </c>
      <c r="E70" s="5">
        <f t="shared" si="9"/>
        <v>261605</v>
      </c>
    </row>
    <row r="71" spans="1:5" ht="15" customHeight="1" x14ac:dyDescent="0.25">
      <c r="A71" s="6" t="s">
        <v>19</v>
      </c>
      <c r="B71" s="7">
        <v>7488</v>
      </c>
      <c r="C71" s="7">
        <v>10486</v>
      </c>
      <c r="D71" s="5">
        <f t="shared" si="8"/>
        <v>-2998</v>
      </c>
      <c r="E71" s="5">
        <f t="shared" si="9"/>
        <v>258607</v>
      </c>
    </row>
    <row r="72" spans="1:5" ht="15" customHeight="1" x14ac:dyDescent="0.25">
      <c r="A72" s="8" t="s">
        <v>38</v>
      </c>
      <c r="B72" s="9">
        <v>134290</v>
      </c>
      <c r="C72" s="9">
        <v>125528</v>
      </c>
      <c r="D72" s="10">
        <f>SUM(D60:D71)</f>
        <v>8762</v>
      </c>
      <c r="E72" s="10">
        <f>E71</f>
        <v>258607</v>
      </c>
    </row>
    <row r="73" spans="1:5" ht="15" customHeight="1" x14ac:dyDescent="0.25">
      <c r="A73" s="2" t="s">
        <v>39</v>
      </c>
      <c r="B73" s="3">
        <v>12928</v>
      </c>
      <c r="C73" s="3">
        <v>11169</v>
      </c>
      <c r="D73" s="4">
        <f t="shared" ref="D73:D84" si="10">B73-C73</f>
        <v>1759</v>
      </c>
      <c r="E73" s="4">
        <f>E71+D73</f>
        <v>260366</v>
      </c>
    </row>
    <row r="74" spans="1:5" ht="14.25" customHeight="1" x14ac:dyDescent="0.25">
      <c r="A74" s="6" t="s">
        <v>9</v>
      </c>
      <c r="B74" s="7">
        <v>14259</v>
      </c>
      <c r="C74" s="7">
        <v>10854</v>
      </c>
      <c r="D74" s="5">
        <f t="shared" si="10"/>
        <v>3405</v>
      </c>
      <c r="E74" s="5">
        <f t="shared" ref="E74:E84" si="11">E73+D74</f>
        <v>263771</v>
      </c>
    </row>
    <row r="75" spans="1:5" ht="15" customHeight="1" x14ac:dyDescent="0.25">
      <c r="A75" s="6" t="s">
        <v>10</v>
      </c>
      <c r="B75" s="7">
        <v>12053</v>
      </c>
      <c r="C75" s="7">
        <v>11065</v>
      </c>
      <c r="D75" s="5">
        <f t="shared" si="10"/>
        <v>988</v>
      </c>
      <c r="E75" s="5">
        <f t="shared" si="11"/>
        <v>264759</v>
      </c>
    </row>
    <row r="76" spans="1:5" ht="15" customHeight="1" x14ac:dyDescent="0.25">
      <c r="A76" s="6" t="s">
        <v>11</v>
      </c>
      <c r="B76" s="7">
        <v>12073</v>
      </c>
      <c r="C76" s="7">
        <v>10447</v>
      </c>
      <c r="D76" s="5">
        <f t="shared" si="10"/>
        <v>1626</v>
      </c>
      <c r="E76" s="5">
        <f t="shared" si="11"/>
        <v>266385</v>
      </c>
    </row>
    <row r="77" spans="1:5" ht="15" customHeight="1" x14ac:dyDescent="0.25">
      <c r="A77" s="6" t="s">
        <v>12</v>
      </c>
      <c r="B77" s="7">
        <v>12257</v>
      </c>
      <c r="C77" s="7">
        <v>11214</v>
      </c>
      <c r="D77" s="5">
        <f t="shared" si="10"/>
        <v>1043</v>
      </c>
      <c r="E77" s="5">
        <f t="shared" si="11"/>
        <v>267428</v>
      </c>
    </row>
    <row r="78" spans="1:5" ht="17.25" customHeight="1" x14ac:dyDescent="0.25">
      <c r="A78" s="6" t="s">
        <v>13</v>
      </c>
      <c r="B78" s="7">
        <v>11540</v>
      </c>
      <c r="C78" s="7">
        <v>11010</v>
      </c>
      <c r="D78" s="5">
        <f t="shared" si="10"/>
        <v>530</v>
      </c>
      <c r="E78" s="5">
        <f t="shared" si="11"/>
        <v>267958</v>
      </c>
    </row>
    <row r="79" spans="1:5" ht="15" customHeight="1" x14ac:dyDescent="0.25">
      <c r="A79" s="6" t="s">
        <v>14</v>
      </c>
      <c r="B79" s="7">
        <v>11956</v>
      </c>
      <c r="C79" s="7">
        <v>11942</v>
      </c>
      <c r="D79" s="5">
        <f t="shared" si="10"/>
        <v>14</v>
      </c>
      <c r="E79" s="5">
        <f t="shared" si="11"/>
        <v>267972</v>
      </c>
    </row>
    <row r="80" spans="1:5" ht="15" customHeight="1" x14ac:dyDescent="0.25">
      <c r="A80" s="6" t="s">
        <v>15</v>
      </c>
      <c r="B80" s="7">
        <v>12572</v>
      </c>
      <c r="C80" s="7">
        <v>11241</v>
      </c>
      <c r="D80" s="5">
        <f t="shared" si="10"/>
        <v>1331</v>
      </c>
      <c r="E80" s="5">
        <f t="shared" si="11"/>
        <v>269303</v>
      </c>
    </row>
    <row r="81" spans="1:8" ht="15" customHeight="1" x14ac:dyDescent="0.25">
      <c r="A81" s="6" t="s">
        <v>16</v>
      </c>
      <c r="B81" s="7">
        <v>12546</v>
      </c>
      <c r="C81" s="7">
        <v>11142</v>
      </c>
      <c r="D81" s="5">
        <f t="shared" si="10"/>
        <v>1404</v>
      </c>
      <c r="E81" s="5">
        <f t="shared" si="11"/>
        <v>270707</v>
      </c>
    </row>
    <row r="82" spans="1:8" ht="15" customHeight="1" x14ac:dyDescent="0.25">
      <c r="A82" s="6" t="s">
        <v>17</v>
      </c>
      <c r="B82" s="7">
        <v>11579</v>
      </c>
      <c r="C82" s="7">
        <v>11536</v>
      </c>
      <c r="D82" s="5">
        <f t="shared" si="10"/>
        <v>43</v>
      </c>
      <c r="E82" s="5">
        <f t="shared" si="11"/>
        <v>270750</v>
      </c>
    </row>
    <row r="83" spans="1:8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270750</v>
      </c>
    </row>
    <row r="84" spans="1:8" ht="15" hidden="1" customHeight="1" x14ac:dyDescent="0.25">
      <c r="A84" s="6" t="s">
        <v>36</v>
      </c>
      <c r="B84" s="7">
        <v>0</v>
      </c>
      <c r="C84" s="7">
        <v>0</v>
      </c>
      <c r="D84" s="5">
        <f t="shared" si="10"/>
        <v>0</v>
      </c>
      <c r="E84" s="5">
        <f t="shared" si="11"/>
        <v>270750</v>
      </c>
    </row>
    <row r="85" spans="1:8" ht="15" customHeight="1" x14ac:dyDescent="0.25">
      <c r="A85" s="8" t="s">
        <v>37</v>
      </c>
      <c r="B85" s="9">
        <v>123763</v>
      </c>
      <c r="C85" s="9">
        <v>111620</v>
      </c>
      <c r="D85" s="10">
        <f>SUM(D73:D84)</f>
        <v>12143</v>
      </c>
      <c r="E85" s="10">
        <f>E84</f>
        <v>270750</v>
      </c>
    </row>
    <row r="86" spans="1:8" x14ac:dyDescent="0.25">
      <c r="A86" s="11" t="s">
        <v>26</v>
      </c>
    </row>
    <row r="87" spans="1:8" x14ac:dyDescent="0.25">
      <c r="A87" s="12" t="s">
        <v>27</v>
      </c>
    </row>
    <row r="88" spans="1:8" ht="26.25" customHeight="1" x14ac:dyDescent="0.25">
      <c r="A88" s="18" t="s">
        <v>40</v>
      </c>
      <c r="B88" s="18"/>
      <c r="C88" s="18"/>
      <c r="D88" s="18"/>
      <c r="E88" s="18"/>
    </row>
    <row r="90" spans="1:8" x14ac:dyDescent="0.25">
      <c r="D90" s="25"/>
      <c r="E90" s="25"/>
      <c r="F90" s="25"/>
      <c r="G90" s="25"/>
      <c r="H90" s="25"/>
    </row>
    <row r="91" spans="1:8" x14ac:dyDescent="0.25">
      <c r="E91" s="14"/>
    </row>
  </sheetData>
  <mergeCells count="10">
    <mergeCell ref="D90:H90"/>
    <mergeCell ref="A1:E1"/>
    <mergeCell ref="A2:E2"/>
    <mergeCell ref="A4:E4"/>
    <mergeCell ref="A6:A7"/>
    <mergeCell ref="B6:B7"/>
    <mergeCell ref="C6:C7"/>
    <mergeCell ref="D6:D7"/>
    <mergeCell ref="E6:E7"/>
    <mergeCell ref="A88:E88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5b5e93c8c6eccf4dd83ed11ad4942eba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4c77e93a6bdc92027fcc497ec4351270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5A25FF4-E0FA-48FB-86CE-CDAB2BB18E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91BA1D-3048-499E-9732-2CC52E7B6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A3AEE8-AD6B-4472-BEA6-DE311EED1854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254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14</vt:i4>
      </vt:variant>
    </vt:vector>
  </HeadingPairs>
  <TitlesOfParts>
    <vt:vector size="21" baseType="lpstr">
      <vt:lpstr>Rondônia</vt:lpstr>
      <vt:lpstr>Acre</vt:lpstr>
      <vt:lpstr>Amazonas</vt:lpstr>
      <vt:lpstr>Roraima</vt:lpstr>
      <vt:lpstr>Pará</vt:lpstr>
      <vt:lpstr>Amapá</vt:lpstr>
      <vt:lpstr>Tocantins</vt:lpstr>
      <vt:lpstr>Acre!Area_de_impressao</vt:lpstr>
      <vt:lpstr>Amapá!Area_de_impressao</vt:lpstr>
      <vt:lpstr>Amazonas!Area_de_impressao</vt:lpstr>
      <vt:lpstr>Pará!Area_de_impressao</vt:lpstr>
      <vt:lpstr>Rondônia!Area_de_impressao</vt:lpstr>
      <vt:lpstr>Roraima!Area_de_impressao</vt:lpstr>
      <vt:lpstr>Tocantins!Area_de_impressao</vt:lpstr>
      <vt:lpstr>Acre!Titulos_de_impressao</vt:lpstr>
      <vt:lpstr>Amapá!Titulos_de_impressao</vt:lpstr>
      <vt:lpstr>Amazonas!Titulos_de_impressao</vt:lpstr>
      <vt:lpstr>Pará!Titulos_de_impressao</vt:lpstr>
      <vt:lpstr>Rondônia!Titulos_de_impressao</vt:lpstr>
      <vt:lpstr>Roraima!Titulos_de_impressao</vt:lpstr>
      <vt:lpstr>Tocantins!Titulos_de_impressao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Miranda</dc:creator>
  <dc:description/>
  <cp:lastModifiedBy>CBIC - Banco de Dados</cp:lastModifiedBy>
  <cp:revision>24</cp:revision>
  <cp:lastPrinted>2020-07-02T18:33:33Z</cp:lastPrinted>
  <dcterms:created xsi:type="dcterms:W3CDTF">2011-05-23T12:01:07Z</dcterms:created>
  <dcterms:modified xsi:type="dcterms:W3CDTF">2025-12-02T14:02:09Z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Sinduscon-MG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0x010100E0BA0DE224EA2D44AF27E081CEF9A74C</vt:lpwstr>
  </property>
  <property fmtid="{D5CDD505-2E9C-101B-9397-08002B2CF9AE}" pid="10" name="Order">
    <vt:r8>3606400</vt:r8>
  </property>
  <property fmtid="{D5CDD505-2E9C-101B-9397-08002B2CF9AE}" pid="11" name="MediaServiceImageTags">
    <vt:lpwstr/>
  </property>
</Properties>
</file>