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195" windowHeight="8205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Federal'!$A$1:$E$36</definedName>
    <definedName name="_xlnm.Print_Area" localSheetId="2">Goiás!$A$1:$E$36</definedName>
    <definedName name="_xlnm.Print_Area" localSheetId="1">'Mato Grosso'!$A$1:$E$36</definedName>
    <definedName name="_xlnm.Print_Area" localSheetId="0">'Mato Grosso do Sul'!$A$1:$E$36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E33" i="6" l="1"/>
  <c r="E27" i="6"/>
  <c r="E26" i="6"/>
  <c r="D33" i="6"/>
  <c r="D27" i="6"/>
  <c r="D26" i="6"/>
  <c r="D25" i="6"/>
  <c r="D24" i="6"/>
  <c r="C33" i="7" l="1"/>
  <c r="B33" i="7"/>
  <c r="D25" i="7"/>
  <c r="D24" i="7"/>
  <c r="D23" i="7"/>
  <c r="D22" i="7"/>
  <c r="D21" i="7"/>
  <c r="B33" i="5" l="1"/>
  <c r="D32" i="6" l="1"/>
  <c r="D31" i="6"/>
  <c r="D30" i="6"/>
  <c r="D29" i="6"/>
  <c r="D28" i="6"/>
  <c r="D32" i="7" l="1"/>
  <c r="D31" i="7"/>
  <c r="D30" i="7"/>
  <c r="D29" i="7"/>
  <c r="D28" i="7"/>
  <c r="D27" i="7"/>
  <c r="D26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7" l="1"/>
  <c r="E10" i="4"/>
  <c r="E11" i="4" s="1"/>
  <c r="E12" i="4" s="1"/>
  <c r="E13" i="4" s="1"/>
  <c r="E14" i="4" s="1"/>
  <c r="E15" i="4" s="1"/>
  <c r="E10" i="6"/>
  <c r="E11" i="6" s="1"/>
  <c r="E12" i="6" s="1"/>
  <c r="E13" i="6" s="1"/>
  <c r="E14" i="6" s="1"/>
  <c r="E15" i="6" s="1"/>
  <c r="E10" i="7"/>
  <c r="E11" i="7" s="1"/>
  <c r="E12" i="7" s="1"/>
  <c r="E13" i="7" s="1"/>
  <c r="E14" i="7" s="1"/>
  <c r="E15" i="7" s="1"/>
  <c r="E10" i="5"/>
  <c r="E11" i="5" s="1"/>
  <c r="E12" i="5" s="1"/>
  <c r="E13" i="5" s="1"/>
  <c r="E14" i="5" s="1"/>
  <c r="E15" i="5" s="1"/>
  <c r="D20" i="7"/>
  <c r="D20" i="6"/>
  <c r="D20" i="5"/>
  <c r="D20" i="4"/>
  <c r="D33" i="4"/>
  <c r="D33" i="5"/>
  <c r="E16" i="7" l="1"/>
  <c r="E16" i="6"/>
  <c r="E16" i="5"/>
  <c r="E16" i="4"/>
  <c r="E17" i="7" l="1"/>
  <c r="E17" i="6"/>
  <c r="E17" i="5"/>
  <c r="E17" i="4"/>
  <c r="E18" i="4" l="1"/>
  <c r="E18" i="5"/>
  <c r="E18" i="6"/>
  <c r="E18" i="7"/>
  <c r="E19" i="7" l="1"/>
  <c r="E21" i="7" s="1"/>
  <c r="E22" i="7" s="1"/>
  <c r="E23" i="7" s="1"/>
  <c r="E24" i="7" s="1"/>
  <c r="E25" i="7" s="1"/>
  <c r="E19" i="6"/>
  <c r="E19" i="5"/>
  <c r="E19" i="4"/>
  <c r="E20" i="7" l="1"/>
  <c r="E20" i="6"/>
  <c r="E21" i="6"/>
  <c r="E22" i="6" s="1"/>
  <c r="E23" i="6" s="1"/>
  <c r="E24" i="6" s="1"/>
  <c r="E25" i="6" s="1"/>
  <c r="E20" i="5"/>
  <c r="E21" i="5"/>
  <c r="E22" i="5" s="1"/>
  <c r="E23" i="5" s="1"/>
  <c r="E24" i="5" s="1"/>
  <c r="E25" i="5" s="1"/>
  <c r="E20" i="4"/>
  <c r="E21" i="4"/>
  <c r="E22" i="4" s="1"/>
  <c r="E23" i="4" s="1"/>
  <c r="E24" i="4" s="1"/>
  <c r="E25" i="4" s="1"/>
  <c r="E26" i="7" l="1"/>
  <c r="E26" i="5"/>
  <c r="E26" i="4"/>
  <c r="E27" i="7" l="1"/>
  <c r="E27" i="5"/>
  <c r="E27" i="4"/>
  <c r="E28" i="7" l="1"/>
  <c r="E29" i="7" s="1"/>
  <c r="E30" i="7" s="1"/>
  <c r="E31" i="7" s="1"/>
  <c r="E32" i="7" s="1"/>
  <c r="E33" i="7"/>
  <c r="E28" i="6"/>
  <c r="E29" i="6" s="1"/>
  <c r="E30" i="6" s="1"/>
  <c r="E31" i="6" s="1"/>
  <c r="E32" i="6" s="1"/>
  <c r="E28" i="5"/>
  <c r="E29" i="5" s="1"/>
  <c r="E30" i="5" s="1"/>
  <c r="E31" i="5" s="1"/>
  <c r="E32" i="5" s="1"/>
  <c r="E33" i="5"/>
  <c r="E28" i="4"/>
  <c r="E29" i="4" s="1"/>
  <c r="E30" i="4" s="1"/>
  <c r="E31" i="4" s="1"/>
  <c r="E32" i="4" s="1"/>
  <c r="E33" i="4"/>
</calcChain>
</file>

<file path=xl/sharedStrings.xml><?xml version="1.0" encoding="utf-8"?>
<sst xmlns="http://schemas.openxmlformats.org/spreadsheetml/2006/main" count="148" uniqueCount="30">
  <si>
    <t>MATO GROSSO DO SUL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</si>
  <si>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</si>
  <si>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</si>
  <si>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</si>
  <si>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</si>
  <si>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</si>
  <si>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</si>
  <si>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</si>
  <si>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</si>
  <si>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</si>
  <si>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</si>
  <si>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</si>
  <si>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</si>
  <si>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</si>
  <si>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MATO GROSSO</t>
  </si>
  <si>
    <t>GOIÁS</t>
  </si>
  <si>
    <t>DISTRITO FEDERAL</t>
  </si>
  <si>
    <t>20 JAN</t>
  </si>
  <si>
    <t>Admissões</t>
  </si>
  <si>
    <t>Desligamentos</t>
  </si>
  <si>
    <t>Saldos</t>
  </si>
  <si>
    <t>ADMISSÕES, DESLIGAMENTOS E SALDOS DO EMPREGO FORMAL EM TODAS AS ATIVIDADES</t>
  </si>
  <si>
    <t>Estoque</t>
  </si>
  <si>
    <t>2020</t>
  </si>
  <si>
    <t>2021*</t>
  </si>
  <si>
    <t>21 JAN</t>
  </si>
  <si>
    <t>Fonte: NOVO CADASTRO GERAL DE EMPREGADOS E DESEMPREGADOS-CAGED, MINISTÉRIO DO TRABALHO E PREVIDÊNCIA.</t>
  </si>
  <si>
    <t>(*) Os totais de admissões, desligamentos e saldos referem-se ao somatório de janeiro a junho com ajustes somado aos valores de admissão, desligamento e saldo de julho sem ajustes.</t>
  </si>
  <si>
    <t>JUL*</t>
  </si>
  <si>
    <t>DADOS NOVO CAGED/MTP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</si>
</sst>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17" activePane="bottomLeft" state="frozen"/>
      <selection pane="bottomLeft" activeCell="A42" sqref="A4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21</v>
      </c>
      <c r="B1" s="16"/>
      <c r="C1" s="16"/>
      <c r="D1" s="16"/>
      <c r="E1" s="16"/>
    </row>
    <row r="2" spans="1:5" ht="15" x14ac:dyDescent="0.2">
      <c r="A2" s="17" t="s">
        <v>29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18</v>
      </c>
      <c r="C6" s="22" t="s">
        <v>19</v>
      </c>
      <c r="D6" s="20" t="s">
        <v>20</v>
      </c>
      <c r="E6" s="20" t="s">
        <v>22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17</v>
      </c>
      <c r="B8" s="3">
        <v>20064</v>
      </c>
      <c r="C8" s="3">
        <v>18210</v>
      </c>
      <c r="D8" s="4">
        <f>B8-C8</f>
        <v>1854</v>
      </c>
      <c r="E8" s="7">
        <v>521060</v>
      </c>
    </row>
    <row r="9" spans="1:5" ht="15" customHeight="1" x14ac:dyDescent="0.2">
      <c r="A9" s="5" t="s">
        <v>2</v>
      </c>
      <c r="B9" s="6">
        <v>24375</v>
      </c>
      <c r="C9" s="6">
        <v>18400</v>
      </c>
      <c r="D9" s="7">
        <f t="shared" ref="D9:D19" si="0">B9-C9</f>
        <v>5975</v>
      </c>
      <c r="E9" s="7">
        <f t="shared" ref="E9:E19" si="1">E8+D9</f>
        <v>527035</v>
      </c>
    </row>
    <row r="10" spans="1:5" ht="15" customHeight="1" x14ac:dyDescent="0.2">
      <c r="A10" s="5" t="s">
        <v>3</v>
      </c>
      <c r="B10" s="6">
        <v>22770</v>
      </c>
      <c r="C10" s="6">
        <v>23051</v>
      </c>
      <c r="D10" s="7">
        <f t="shared" si="0"/>
        <v>-281</v>
      </c>
      <c r="E10" s="7">
        <f t="shared" si="1"/>
        <v>526754</v>
      </c>
    </row>
    <row r="11" spans="1:5" ht="15" customHeight="1" x14ac:dyDescent="0.2">
      <c r="A11" s="5" t="s">
        <v>4</v>
      </c>
      <c r="B11" s="6">
        <v>10468</v>
      </c>
      <c r="C11" s="6">
        <v>18712</v>
      </c>
      <c r="D11" s="7">
        <f t="shared" si="0"/>
        <v>-8244</v>
      </c>
      <c r="E11" s="7">
        <f t="shared" si="1"/>
        <v>518510</v>
      </c>
    </row>
    <row r="12" spans="1:5" ht="15" customHeight="1" x14ac:dyDescent="0.2">
      <c r="A12" s="5" t="s">
        <v>5</v>
      </c>
      <c r="B12" s="6">
        <v>12129</v>
      </c>
      <c r="C12" s="6">
        <v>14959</v>
      </c>
      <c r="D12" s="7">
        <f t="shared" si="0"/>
        <v>-2830</v>
      </c>
      <c r="E12" s="7">
        <f t="shared" si="1"/>
        <v>515680</v>
      </c>
    </row>
    <row r="13" spans="1:5" ht="15" customHeight="1" x14ac:dyDescent="0.2">
      <c r="A13" s="5" t="s">
        <v>6</v>
      </c>
      <c r="B13" s="6">
        <v>14791</v>
      </c>
      <c r="C13" s="6">
        <v>13854</v>
      </c>
      <c r="D13" s="7">
        <f t="shared" si="0"/>
        <v>937</v>
      </c>
      <c r="E13" s="7">
        <f t="shared" si="1"/>
        <v>516617</v>
      </c>
    </row>
    <row r="14" spans="1:5" ht="15" customHeight="1" x14ac:dyDescent="0.2">
      <c r="A14" s="5" t="s">
        <v>7</v>
      </c>
      <c r="B14" s="6">
        <v>17735</v>
      </c>
      <c r="C14" s="6">
        <v>14876</v>
      </c>
      <c r="D14" s="7">
        <f t="shared" si="0"/>
        <v>2859</v>
      </c>
      <c r="E14" s="7">
        <f t="shared" si="1"/>
        <v>519476</v>
      </c>
    </row>
    <row r="15" spans="1:5" ht="15" customHeight="1" x14ac:dyDescent="0.2">
      <c r="A15" s="5" t="s">
        <v>8</v>
      </c>
      <c r="B15" s="6">
        <v>17369</v>
      </c>
      <c r="C15" s="6">
        <v>15059</v>
      </c>
      <c r="D15" s="7">
        <f t="shared" si="0"/>
        <v>2310</v>
      </c>
      <c r="E15" s="7">
        <f t="shared" si="1"/>
        <v>521786</v>
      </c>
    </row>
    <row r="16" spans="1:5" ht="15" customHeight="1" x14ac:dyDescent="0.2">
      <c r="A16" s="5" t="s">
        <v>9</v>
      </c>
      <c r="B16" s="6">
        <v>18982</v>
      </c>
      <c r="C16" s="6">
        <v>15967</v>
      </c>
      <c r="D16" s="7">
        <f t="shared" si="0"/>
        <v>3015</v>
      </c>
      <c r="E16" s="7">
        <f t="shared" si="1"/>
        <v>524801</v>
      </c>
    </row>
    <row r="17" spans="1:5" ht="15" customHeight="1" x14ac:dyDescent="0.2">
      <c r="A17" s="5" t="s">
        <v>10</v>
      </c>
      <c r="B17" s="6">
        <v>21729</v>
      </c>
      <c r="C17" s="6">
        <v>17235</v>
      </c>
      <c r="D17" s="7">
        <f t="shared" si="0"/>
        <v>4494</v>
      </c>
      <c r="E17" s="7">
        <f t="shared" si="1"/>
        <v>529295</v>
      </c>
    </row>
    <row r="18" spans="1:5" ht="15" customHeight="1" x14ac:dyDescent="0.2">
      <c r="A18" s="5" t="s">
        <v>11</v>
      </c>
      <c r="B18" s="6">
        <v>20963</v>
      </c>
      <c r="C18" s="6">
        <v>15764</v>
      </c>
      <c r="D18" s="7">
        <f t="shared" si="0"/>
        <v>5199</v>
      </c>
      <c r="E18" s="7">
        <f t="shared" si="1"/>
        <v>534494</v>
      </c>
    </row>
    <row r="19" spans="1:5" ht="15" customHeight="1" x14ac:dyDescent="0.2">
      <c r="A19" s="5" t="s">
        <v>12</v>
      </c>
      <c r="B19" s="6">
        <v>15657</v>
      </c>
      <c r="C19" s="6">
        <v>18499</v>
      </c>
      <c r="D19" s="7">
        <f t="shared" si="0"/>
        <v>-2842</v>
      </c>
      <c r="E19" s="7">
        <f t="shared" si="1"/>
        <v>531652</v>
      </c>
    </row>
    <row r="20" spans="1:5" ht="15" customHeight="1" x14ac:dyDescent="0.2">
      <c r="A20" s="8" t="s">
        <v>23</v>
      </c>
      <c r="B20" s="9">
        <f>SUM(B8:B19)</f>
        <v>217032</v>
      </c>
      <c r="C20" s="9">
        <f t="shared" ref="C20:D20" si="2">SUM(C8:C19)</f>
        <v>204586</v>
      </c>
      <c r="D20" s="10">
        <f t="shared" si="2"/>
        <v>12446</v>
      </c>
      <c r="E20" s="10">
        <f>E19</f>
        <v>531652</v>
      </c>
    </row>
    <row r="21" spans="1:5" ht="15" customHeight="1" x14ac:dyDescent="0.2">
      <c r="A21" s="2" t="s">
        <v>25</v>
      </c>
      <c r="B21" s="3">
        <v>20914</v>
      </c>
      <c r="C21" s="3">
        <v>17234</v>
      </c>
      <c r="D21" s="4">
        <f>B21-C21</f>
        <v>3680</v>
      </c>
      <c r="E21" s="4">
        <f>E19+D21</f>
        <v>535332</v>
      </c>
    </row>
    <row r="22" spans="1:5" ht="15" customHeight="1" x14ac:dyDescent="0.2">
      <c r="A22" s="5" t="s">
        <v>2</v>
      </c>
      <c r="B22" s="6">
        <v>24736</v>
      </c>
      <c r="C22" s="6">
        <v>17695</v>
      </c>
      <c r="D22" s="7">
        <f t="shared" ref="D22:D32" si="3">B22-C22</f>
        <v>7041</v>
      </c>
      <c r="E22" s="7">
        <f t="shared" ref="E22:E32" si="4">E21+D22</f>
        <v>542373</v>
      </c>
    </row>
    <row r="23" spans="1:5" ht="15" customHeight="1" x14ac:dyDescent="0.2">
      <c r="A23" s="5" t="s">
        <v>3</v>
      </c>
      <c r="B23" s="6">
        <v>24585</v>
      </c>
      <c r="C23" s="6">
        <v>19545</v>
      </c>
      <c r="D23" s="7">
        <f t="shared" si="3"/>
        <v>5040</v>
      </c>
      <c r="E23" s="7">
        <f>E22+D23</f>
        <v>547413</v>
      </c>
    </row>
    <row r="24" spans="1:5" ht="15" customHeight="1" x14ac:dyDescent="0.2">
      <c r="A24" s="5" t="s">
        <v>4</v>
      </c>
      <c r="B24" s="6">
        <v>21227</v>
      </c>
      <c r="C24" s="6">
        <v>17075</v>
      </c>
      <c r="D24" s="7">
        <f t="shared" si="3"/>
        <v>4152</v>
      </c>
      <c r="E24" s="7">
        <f t="shared" si="4"/>
        <v>551565</v>
      </c>
    </row>
    <row r="25" spans="1:5" ht="15" customHeight="1" x14ac:dyDescent="0.2">
      <c r="A25" s="5" t="s">
        <v>5</v>
      </c>
      <c r="B25" s="6">
        <v>22144</v>
      </c>
      <c r="C25" s="6">
        <v>18027</v>
      </c>
      <c r="D25" s="7">
        <f t="shared" si="3"/>
        <v>4117</v>
      </c>
      <c r="E25" s="7">
        <f t="shared" si="4"/>
        <v>555682</v>
      </c>
    </row>
    <row r="26" spans="1:5" ht="15" customHeight="1" x14ac:dyDescent="0.2">
      <c r="A26" s="5" t="s">
        <v>6</v>
      </c>
      <c r="B26" s="6">
        <v>20963</v>
      </c>
      <c r="C26" s="6">
        <v>17450</v>
      </c>
      <c r="D26" s="7">
        <f t="shared" si="3"/>
        <v>3513</v>
      </c>
      <c r="E26" s="7">
        <f t="shared" si="4"/>
        <v>559195</v>
      </c>
    </row>
    <row r="27" spans="1:5" ht="15" customHeight="1" x14ac:dyDescent="0.2">
      <c r="A27" s="5" t="s">
        <v>28</v>
      </c>
      <c r="B27" s="6">
        <v>22272</v>
      </c>
      <c r="C27" s="11">
        <v>18399</v>
      </c>
      <c r="D27" s="7">
        <f t="shared" si="3"/>
        <v>3873</v>
      </c>
      <c r="E27" s="7">
        <f t="shared" si="4"/>
        <v>563068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563068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563068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563068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563068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563068</v>
      </c>
    </row>
    <row r="33" spans="1:5" ht="15" customHeight="1" x14ac:dyDescent="0.2">
      <c r="A33" s="8" t="s">
        <v>24</v>
      </c>
      <c r="B33" s="9">
        <f>SUM(B21:B32)</f>
        <v>156841</v>
      </c>
      <c r="C33" s="9">
        <f t="shared" ref="C33:D33" si="5">SUM(C21:C32)</f>
        <v>125425</v>
      </c>
      <c r="D33" s="10">
        <f t="shared" si="5"/>
        <v>31416</v>
      </c>
      <c r="E33" s="10">
        <f>E27</f>
        <v>563068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1.75" customHeight="1" x14ac:dyDescent="0.2">
      <c r="A36" s="19" t="s">
        <v>27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B37" sqref="B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21</v>
      </c>
      <c r="B1" s="16"/>
      <c r="C1" s="16"/>
      <c r="D1" s="16"/>
      <c r="E1" s="16"/>
    </row>
    <row r="2" spans="1:5" ht="15" x14ac:dyDescent="0.2">
      <c r="A2" s="17" t="s">
        <v>29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14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18</v>
      </c>
      <c r="C6" s="22" t="s">
        <v>19</v>
      </c>
      <c r="D6" s="20" t="s">
        <v>20</v>
      </c>
      <c r="E6" s="20" t="s">
        <v>22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17</v>
      </c>
      <c r="B8" s="3">
        <v>39364</v>
      </c>
      <c r="C8" s="3">
        <v>29668</v>
      </c>
      <c r="D8" s="4">
        <f>B8-C8</f>
        <v>9696</v>
      </c>
      <c r="E8" s="7">
        <v>730685</v>
      </c>
    </row>
    <row r="9" spans="1:5" ht="15" customHeight="1" x14ac:dyDescent="0.2">
      <c r="A9" s="5" t="s">
        <v>2</v>
      </c>
      <c r="B9" s="6">
        <v>34594</v>
      </c>
      <c r="C9" s="6">
        <v>30712</v>
      </c>
      <c r="D9" s="7">
        <f t="shared" ref="D9:D19" si="0">B9-C9</f>
        <v>3882</v>
      </c>
      <c r="E9" s="7">
        <f t="shared" ref="E9:E19" si="1">E8+D9</f>
        <v>734567</v>
      </c>
    </row>
    <row r="10" spans="1:5" ht="15" customHeight="1" x14ac:dyDescent="0.2">
      <c r="A10" s="5" t="s">
        <v>3</v>
      </c>
      <c r="B10" s="6">
        <v>30998</v>
      </c>
      <c r="C10" s="6">
        <v>34302</v>
      </c>
      <c r="D10" s="7">
        <f t="shared" si="0"/>
        <v>-3304</v>
      </c>
      <c r="E10" s="7">
        <f t="shared" si="1"/>
        <v>731263</v>
      </c>
    </row>
    <row r="11" spans="1:5" ht="15" customHeight="1" x14ac:dyDescent="0.2">
      <c r="A11" s="5" t="s">
        <v>4</v>
      </c>
      <c r="B11" s="6">
        <v>15416</v>
      </c>
      <c r="C11" s="6">
        <v>29250</v>
      </c>
      <c r="D11" s="7">
        <f t="shared" si="0"/>
        <v>-13834</v>
      </c>
      <c r="E11" s="7">
        <f t="shared" si="1"/>
        <v>717429</v>
      </c>
    </row>
    <row r="12" spans="1:5" ht="15" customHeight="1" x14ac:dyDescent="0.2">
      <c r="A12" s="5" t="s">
        <v>5</v>
      </c>
      <c r="B12" s="6">
        <v>22623</v>
      </c>
      <c r="C12" s="6">
        <v>24467</v>
      </c>
      <c r="D12" s="7">
        <f t="shared" si="0"/>
        <v>-1844</v>
      </c>
      <c r="E12" s="7">
        <f t="shared" si="1"/>
        <v>715585</v>
      </c>
    </row>
    <row r="13" spans="1:5" ht="15" customHeight="1" x14ac:dyDescent="0.2">
      <c r="A13" s="5" t="s">
        <v>6</v>
      </c>
      <c r="B13" s="6">
        <v>28847</v>
      </c>
      <c r="C13" s="6">
        <v>22514</v>
      </c>
      <c r="D13" s="7">
        <f t="shared" si="0"/>
        <v>6333</v>
      </c>
      <c r="E13" s="7">
        <f t="shared" si="1"/>
        <v>721918</v>
      </c>
    </row>
    <row r="14" spans="1:5" ht="15" customHeight="1" x14ac:dyDescent="0.2">
      <c r="A14" s="5" t="s">
        <v>7</v>
      </c>
      <c r="B14" s="6">
        <v>30493</v>
      </c>
      <c r="C14" s="6">
        <v>24666</v>
      </c>
      <c r="D14" s="7">
        <f t="shared" si="0"/>
        <v>5827</v>
      </c>
      <c r="E14" s="7">
        <f t="shared" si="1"/>
        <v>727745</v>
      </c>
    </row>
    <row r="15" spans="1:5" ht="15" customHeight="1" x14ac:dyDescent="0.2">
      <c r="A15" s="5" t="s">
        <v>8</v>
      </c>
      <c r="B15" s="6">
        <v>30031</v>
      </c>
      <c r="C15" s="6">
        <v>26782</v>
      </c>
      <c r="D15" s="7">
        <f t="shared" si="0"/>
        <v>3249</v>
      </c>
      <c r="E15" s="7">
        <f t="shared" si="1"/>
        <v>730994</v>
      </c>
    </row>
    <row r="16" spans="1:5" ht="13.5" customHeight="1" x14ac:dyDescent="0.2">
      <c r="A16" s="5" t="s">
        <v>9</v>
      </c>
      <c r="B16" s="6">
        <v>33390</v>
      </c>
      <c r="C16" s="6">
        <v>28498</v>
      </c>
      <c r="D16" s="7">
        <f t="shared" si="0"/>
        <v>4892</v>
      </c>
      <c r="E16" s="7">
        <f t="shared" si="1"/>
        <v>735886</v>
      </c>
    </row>
    <row r="17" spans="1:5" ht="15" customHeight="1" x14ac:dyDescent="0.2">
      <c r="A17" s="5" t="s">
        <v>10</v>
      </c>
      <c r="B17" s="6">
        <v>35364</v>
      </c>
      <c r="C17" s="6">
        <v>28945</v>
      </c>
      <c r="D17" s="7">
        <f t="shared" si="0"/>
        <v>6419</v>
      </c>
      <c r="E17" s="7">
        <f t="shared" si="1"/>
        <v>742305</v>
      </c>
    </row>
    <row r="18" spans="1:5" ht="15" customHeight="1" x14ac:dyDescent="0.2">
      <c r="A18" s="5" t="s">
        <v>11</v>
      </c>
      <c r="B18" s="6">
        <v>31399</v>
      </c>
      <c r="C18" s="6">
        <v>29213</v>
      </c>
      <c r="D18" s="7">
        <f t="shared" si="0"/>
        <v>2186</v>
      </c>
      <c r="E18" s="7">
        <f t="shared" si="1"/>
        <v>744491</v>
      </c>
    </row>
    <row r="19" spans="1:5" ht="15" customHeight="1" x14ac:dyDescent="0.2">
      <c r="A19" s="5" t="s">
        <v>12</v>
      </c>
      <c r="B19" s="6">
        <v>26242</v>
      </c>
      <c r="C19" s="6">
        <v>31147</v>
      </c>
      <c r="D19" s="7">
        <f t="shared" si="0"/>
        <v>-4905</v>
      </c>
      <c r="E19" s="7">
        <f t="shared" si="1"/>
        <v>739586</v>
      </c>
    </row>
    <row r="20" spans="1:5" ht="15" customHeight="1" x14ac:dyDescent="0.2">
      <c r="A20" s="8" t="s">
        <v>23</v>
      </c>
      <c r="B20" s="9">
        <f>SUM(B8:B19)</f>
        <v>358761</v>
      </c>
      <c r="C20" s="9">
        <f t="shared" ref="C20:D20" si="2">SUM(C8:C19)</f>
        <v>340164</v>
      </c>
      <c r="D20" s="10">
        <f t="shared" si="2"/>
        <v>18597</v>
      </c>
      <c r="E20" s="10">
        <f>E19</f>
        <v>739586</v>
      </c>
    </row>
    <row r="21" spans="1:5" ht="15" customHeight="1" x14ac:dyDescent="0.2">
      <c r="A21" s="2" t="s">
        <v>25</v>
      </c>
      <c r="B21" s="3">
        <v>41774</v>
      </c>
      <c r="C21" s="3">
        <v>28670</v>
      </c>
      <c r="D21" s="4">
        <f>B21-C21</f>
        <v>13104</v>
      </c>
      <c r="E21" s="4">
        <f>E19+D21</f>
        <v>752690</v>
      </c>
    </row>
    <row r="22" spans="1:5" ht="15" customHeight="1" x14ac:dyDescent="0.2">
      <c r="A22" s="5" t="s">
        <v>2</v>
      </c>
      <c r="B22" s="6">
        <v>41507</v>
      </c>
      <c r="C22" s="6">
        <v>29703</v>
      </c>
      <c r="D22" s="7">
        <f t="shared" ref="D22:D32" si="3">B22-C22</f>
        <v>11804</v>
      </c>
      <c r="E22" s="7">
        <f t="shared" ref="E22:E32" si="4">E21+D22</f>
        <v>764494</v>
      </c>
    </row>
    <row r="23" spans="1:5" ht="15" customHeight="1" x14ac:dyDescent="0.2">
      <c r="A23" s="5" t="s">
        <v>3</v>
      </c>
      <c r="B23" s="6">
        <v>37338</v>
      </c>
      <c r="C23" s="6">
        <v>33319</v>
      </c>
      <c r="D23" s="7">
        <f t="shared" si="3"/>
        <v>4019</v>
      </c>
      <c r="E23" s="7">
        <f t="shared" si="4"/>
        <v>768513</v>
      </c>
    </row>
    <row r="24" spans="1:5" ht="15" customHeight="1" x14ac:dyDescent="0.2">
      <c r="A24" s="5" t="s">
        <v>4</v>
      </c>
      <c r="B24" s="6">
        <v>31544</v>
      </c>
      <c r="C24" s="6">
        <v>29814</v>
      </c>
      <c r="D24" s="7">
        <f t="shared" si="3"/>
        <v>1730</v>
      </c>
      <c r="E24" s="7">
        <f t="shared" si="4"/>
        <v>770243</v>
      </c>
    </row>
    <row r="25" spans="1:5" ht="15" customHeight="1" x14ac:dyDescent="0.2">
      <c r="A25" s="5" t="s">
        <v>5</v>
      </c>
      <c r="B25" s="6">
        <v>36794</v>
      </c>
      <c r="C25" s="6">
        <v>29795</v>
      </c>
      <c r="D25" s="7">
        <f t="shared" si="3"/>
        <v>6999</v>
      </c>
      <c r="E25" s="7">
        <f t="shared" si="4"/>
        <v>777242</v>
      </c>
    </row>
    <row r="26" spans="1:5" ht="15" customHeight="1" x14ac:dyDescent="0.2">
      <c r="A26" s="5" t="s">
        <v>6</v>
      </c>
      <c r="B26" s="6">
        <v>42486</v>
      </c>
      <c r="C26" s="6">
        <v>30459</v>
      </c>
      <c r="D26" s="7">
        <f t="shared" si="3"/>
        <v>12027</v>
      </c>
      <c r="E26" s="7">
        <f t="shared" si="4"/>
        <v>789269</v>
      </c>
    </row>
    <row r="27" spans="1:5" ht="15" customHeight="1" x14ac:dyDescent="0.2">
      <c r="A27" s="5" t="s">
        <v>28</v>
      </c>
      <c r="B27" s="6">
        <v>43240</v>
      </c>
      <c r="C27" s="6">
        <v>31788</v>
      </c>
      <c r="D27" s="7">
        <f t="shared" si="3"/>
        <v>11452</v>
      </c>
      <c r="E27" s="7">
        <f t="shared" si="4"/>
        <v>800721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800721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800721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800721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800721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800721</v>
      </c>
    </row>
    <row r="33" spans="1:5" ht="15" customHeight="1" x14ac:dyDescent="0.2">
      <c r="A33" s="8" t="s">
        <v>24</v>
      </c>
      <c r="B33" s="9">
        <f>SUM(B21:B32)</f>
        <v>274683</v>
      </c>
      <c r="C33" s="9">
        <f t="shared" ref="C33:D33" si="5">SUM(C21:C32)</f>
        <v>213548</v>
      </c>
      <c r="D33" s="10">
        <f t="shared" si="5"/>
        <v>61135</v>
      </c>
      <c r="E33" s="10">
        <f>E27</f>
        <v>800721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3.25" customHeight="1" x14ac:dyDescent="0.2">
      <c r="A36" s="19" t="s">
        <v>27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B37" sqref="B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21</v>
      </c>
      <c r="B1" s="16"/>
      <c r="C1" s="16"/>
      <c r="D1" s="16"/>
      <c r="E1" s="16"/>
    </row>
    <row r="2" spans="1:5" ht="15" x14ac:dyDescent="0.2">
      <c r="A2" s="17" t="s">
        <v>29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15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18</v>
      </c>
      <c r="C6" s="22" t="s">
        <v>19</v>
      </c>
      <c r="D6" s="20" t="s">
        <v>20</v>
      </c>
      <c r="E6" s="20" t="s">
        <v>22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17</v>
      </c>
      <c r="B8" s="3">
        <v>55059</v>
      </c>
      <c r="C8" s="3">
        <v>46978</v>
      </c>
      <c r="D8" s="4">
        <f>B8-C8</f>
        <v>8081</v>
      </c>
      <c r="E8" s="7">
        <v>1232316</v>
      </c>
    </row>
    <row r="9" spans="1:5" ht="15" customHeight="1" x14ac:dyDescent="0.2">
      <c r="A9" s="5" t="s">
        <v>2</v>
      </c>
      <c r="B9" s="6">
        <v>56030</v>
      </c>
      <c r="C9" s="6">
        <v>44657</v>
      </c>
      <c r="D9" s="7">
        <f t="shared" ref="D9:D19" si="0">B9-C9</f>
        <v>11373</v>
      </c>
      <c r="E9" s="7">
        <f t="shared" ref="E9:E19" si="1">E8+D9</f>
        <v>1243689</v>
      </c>
    </row>
    <row r="10" spans="1:5" ht="15" customHeight="1" x14ac:dyDescent="0.2">
      <c r="A10" s="5" t="s">
        <v>3</v>
      </c>
      <c r="B10" s="6">
        <v>48848</v>
      </c>
      <c r="C10" s="6">
        <v>51252</v>
      </c>
      <c r="D10" s="7">
        <f t="shared" si="0"/>
        <v>-2404</v>
      </c>
      <c r="E10" s="7">
        <f t="shared" si="1"/>
        <v>1241285</v>
      </c>
    </row>
    <row r="11" spans="1:5" ht="15" customHeight="1" x14ac:dyDescent="0.2">
      <c r="A11" s="5" t="s">
        <v>4</v>
      </c>
      <c r="B11" s="6">
        <v>26194</v>
      </c>
      <c r="C11" s="6">
        <v>49360</v>
      </c>
      <c r="D11" s="7">
        <f t="shared" si="0"/>
        <v>-23166</v>
      </c>
      <c r="E11" s="7">
        <f t="shared" si="1"/>
        <v>1218119</v>
      </c>
    </row>
    <row r="12" spans="1:5" ht="15" customHeight="1" x14ac:dyDescent="0.2">
      <c r="A12" s="5" t="s">
        <v>5</v>
      </c>
      <c r="B12" s="6">
        <v>30107</v>
      </c>
      <c r="C12" s="6">
        <v>36186</v>
      </c>
      <c r="D12" s="7">
        <f t="shared" si="0"/>
        <v>-6079</v>
      </c>
      <c r="E12" s="7">
        <f t="shared" si="1"/>
        <v>1212040</v>
      </c>
    </row>
    <row r="13" spans="1:5" ht="15" customHeight="1" x14ac:dyDescent="0.2">
      <c r="A13" s="5" t="s">
        <v>6</v>
      </c>
      <c r="B13" s="6">
        <v>37517</v>
      </c>
      <c r="C13" s="6">
        <v>33937</v>
      </c>
      <c r="D13" s="7">
        <f t="shared" si="0"/>
        <v>3580</v>
      </c>
      <c r="E13" s="7">
        <f t="shared" si="1"/>
        <v>1215620</v>
      </c>
    </row>
    <row r="14" spans="1:5" ht="15" customHeight="1" x14ac:dyDescent="0.2">
      <c r="A14" s="5" t="s">
        <v>7</v>
      </c>
      <c r="B14" s="6">
        <v>41056</v>
      </c>
      <c r="C14" s="6">
        <v>35072</v>
      </c>
      <c r="D14" s="7">
        <f t="shared" si="0"/>
        <v>5984</v>
      </c>
      <c r="E14" s="7">
        <f t="shared" si="1"/>
        <v>1221604</v>
      </c>
    </row>
    <row r="15" spans="1:5" ht="15" customHeight="1" x14ac:dyDescent="0.2">
      <c r="A15" s="5" t="s">
        <v>8</v>
      </c>
      <c r="B15" s="6">
        <v>45056</v>
      </c>
      <c r="C15" s="6">
        <v>38135</v>
      </c>
      <c r="D15" s="7">
        <f t="shared" si="0"/>
        <v>6921</v>
      </c>
      <c r="E15" s="7">
        <f t="shared" si="1"/>
        <v>1228525</v>
      </c>
    </row>
    <row r="16" spans="1:5" ht="15" customHeight="1" x14ac:dyDescent="0.2">
      <c r="A16" s="5" t="s">
        <v>9</v>
      </c>
      <c r="B16" s="6">
        <v>48620</v>
      </c>
      <c r="C16" s="6">
        <v>41260</v>
      </c>
      <c r="D16" s="7">
        <f t="shared" si="0"/>
        <v>7360</v>
      </c>
      <c r="E16" s="7">
        <f t="shared" si="1"/>
        <v>1235885</v>
      </c>
    </row>
    <row r="17" spans="1:5" ht="12.75" customHeight="1" x14ac:dyDescent="0.2">
      <c r="A17" s="5" t="s">
        <v>10</v>
      </c>
      <c r="B17" s="6">
        <v>53329</v>
      </c>
      <c r="C17" s="6">
        <v>44910</v>
      </c>
      <c r="D17" s="7">
        <f t="shared" si="0"/>
        <v>8419</v>
      </c>
      <c r="E17" s="7">
        <f t="shared" si="1"/>
        <v>1244304</v>
      </c>
    </row>
    <row r="18" spans="1:5" ht="12.75" customHeight="1" x14ac:dyDescent="0.2">
      <c r="A18" s="5" t="s">
        <v>11</v>
      </c>
      <c r="B18" s="6">
        <v>52403</v>
      </c>
      <c r="C18" s="6">
        <v>47493</v>
      </c>
      <c r="D18" s="7">
        <f t="shared" si="0"/>
        <v>4910</v>
      </c>
      <c r="E18" s="7">
        <f t="shared" si="1"/>
        <v>1249214</v>
      </c>
    </row>
    <row r="19" spans="1:5" ht="12.75" customHeight="1" x14ac:dyDescent="0.2">
      <c r="A19" s="5" t="s">
        <v>12</v>
      </c>
      <c r="B19" s="6">
        <v>44443</v>
      </c>
      <c r="C19" s="6">
        <v>46412</v>
      </c>
      <c r="D19" s="7">
        <f t="shared" si="0"/>
        <v>-1969</v>
      </c>
      <c r="E19" s="7">
        <f t="shared" si="1"/>
        <v>1247245</v>
      </c>
    </row>
    <row r="20" spans="1:5" ht="19.5" customHeight="1" x14ac:dyDescent="0.2">
      <c r="A20" s="8" t="s">
        <v>23</v>
      </c>
      <c r="B20" s="9">
        <f>SUM(B8:B19)</f>
        <v>538662</v>
      </c>
      <c r="C20" s="9">
        <f t="shared" ref="C20:D20" si="2">SUM(C8:C19)</f>
        <v>515652</v>
      </c>
      <c r="D20" s="10">
        <f t="shared" si="2"/>
        <v>23010</v>
      </c>
      <c r="E20" s="10">
        <f>E19</f>
        <v>1247245</v>
      </c>
    </row>
    <row r="21" spans="1:5" ht="15" customHeight="1" x14ac:dyDescent="0.2">
      <c r="A21" s="2" t="s">
        <v>25</v>
      </c>
      <c r="B21" s="3">
        <v>60604</v>
      </c>
      <c r="C21" s="3">
        <v>43695</v>
      </c>
      <c r="D21" s="4">
        <f>B21-C21</f>
        <v>16909</v>
      </c>
      <c r="E21" s="4">
        <f>E19+D21</f>
        <v>1264154</v>
      </c>
    </row>
    <row r="22" spans="1:5" ht="15" customHeight="1" x14ac:dyDescent="0.2">
      <c r="A22" s="5" t="s">
        <v>2</v>
      </c>
      <c r="B22" s="6">
        <v>62125</v>
      </c>
      <c r="C22" s="6">
        <v>43765</v>
      </c>
      <c r="D22" s="7">
        <f t="shared" ref="D22:D23" si="3">B22-C22</f>
        <v>18360</v>
      </c>
      <c r="E22" s="7">
        <f t="shared" ref="E22:E32" si="4">E21+D22</f>
        <v>1282514</v>
      </c>
    </row>
    <row r="23" spans="1:5" ht="15" customHeight="1" x14ac:dyDescent="0.2">
      <c r="A23" s="5" t="s">
        <v>3</v>
      </c>
      <c r="B23" s="6">
        <v>53104</v>
      </c>
      <c r="C23" s="6">
        <v>48581</v>
      </c>
      <c r="D23" s="7">
        <f t="shared" si="3"/>
        <v>4523</v>
      </c>
      <c r="E23" s="7">
        <f t="shared" si="4"/>
        <v>1287037</v>
      </c>
    </row>
    <row r="24" spans="1:5" ht="15" customHeight="1" x14ac:dyDescent="0.2">
      <c r="A24" s="5" t="s">
        <v>4</v>
      </c>
      <c r="B24" s="6">
        <v>53896</v>
      </c>
      <c r="C24" s="6">
        <v>42910</v>
      </c>
      <c r="D24" s="7">
        <f>B24-C24</f>
        <v>10986</v>
      </c>
      <c r="E24" s="7">
        <f t="shared" si="4"/>
        <v>1298023</v>
      </c>
    </row>
    <row r="25" spans="1:5" ht="15" customHeight="1" x14ac:dyDescent="0.2">
      <c r="A25" s="5" t="s">
        <v>5</v>
      </c>
      <c r="B25" s="6">
        <v>56757</v>
      </c>
      <c r="C25" s="6">
        <v>44958</v>
      </c>
      <c r="D25" s="7">
        <f>B25-C25</f>
        <v>11799</v>
      </c>
      <c r="E25" s="7">
        <f t="shared" si="4"/>
        <v>1309822</v>
      </c>
    </row>
    <row r="26" spans="1:5" ht="15" customHeight="1" x14ac:dyDescent="0.2">
      <c r="A26" s="5" t="s">
        <v>6</v>
      </c>
      <c r="B26" s="6">
        <v>59892</v>
      </c>
      <c r="C26" s="6">
        <v>44833</v>
      </c>
      <c r="D26" s="7">
        <f>B26-C26</f>
        <v>15059</v>
      </c>
      <c r="E26" s="7">
        <f>E25+D26</f>
        <v>1324881</v>
      </c>
    </row>
    <row r="27" spans="1:5" ht="15" customHeight="1" x14ac:dyDescent="0.2">
      <c r="A27" s="5" t="s">
        <v>28</v>
      </c>
      <c r="B27" s="6">
        <v>59457</v>
      </c>
      <c r="C27" s="6">
        <v>47231</v>
      </c>
      <c r="D27" s="7">
        <f>B27-C27</f>
        <v>12226</v>
      </c>
      <c r="E27" s="7">
        <f>E26+D27</f>
        <v>1337107</v>
      </c>
    </row>
    <row r="28" spans="1:5" ht="15" hidden="1" customHeight="1" x14ac:dyDescent="0.2">
      <c r="A28" s="5" t="s">
        <v>8</v>
      </c>
      <c r="B28" s="6"/>
      <c r="C28" s="11"/>
      <c r="D28" s="7">
        <f t="shared" ref="D28:D32" si="5">B28-C28</f>
        <v>0</v>
      </c>
      <c r="E28" s="7">
        <f t="shared" si="4"/>
        <v>1337107</v>
      </c>
    </row>
    <row r="29" spans="1:5" ht="15" hidden="1" customHeight="1" x14ac:dyDescent="0.2">
      <c r="A29" s="5" t="s">
        <v>9</v>
      </c>
      <c r="B29" s="6"/>
      <c r="C29" s="11"/>
      <c r="D29" s="7">
        <f t="shared" si="5"/>
        <v>0</v>
      </c>
      <c r="E29" s="7">
        <f t="shared" si="4"/>
        <v>1337107</v>
      </c>
    </row>
    <row r="30" spans="1:5" ht="15" hidden="1" customHeight="1" x14ac:dyDescent="0.2">
      <c r="A30" s="5" t="s">
        <v>10</v>
      </c>
      <c r="B30" s="6"/>
      <c r="C30" s="11"/>
      <c r="D30" s="7">
        <f t="shared" si="5"/>
        <v>0</v>
      </c>
      <c r="E30" s="7">
        <f t="shared" si="4"/>
        <v>1337107</v>
      </c>
    </row>
    <row r="31" spans="1:5" ht="15" hidden="1" customHeight="1" x14ac:dyDescent="0.2">
      <c r="A31" s="5" t="s">
        <v>11</v>
      </c>
      <c r="B31" s="6"/>
      <c r="C31" s="11"/>
      <c r="D31" s="7">
        <f t="shared" si="5"/>
        <v>0</v>
      </c>
      <c r="E31" s="7">
        <f t="shared" si="4"/>
        <v>1337107</v>
      </c>
    </row>
    <row r="32" spans="1:5" ht="15" hidden="1" customHeight="1" x14ac:dyDescent="0.2">
      <c r="A32" s="5" t="s">
        <v>12</v>
      </c>
      <c r="B32" s="6"/>
      <c r="C32" s="11"/>
      <c r="D32" s="7">
        <f t="shared" si="5"/>
        <v>0</v>
      </c>
      <c r="E32" s="7">
        <f t="shared" si="4"/>
        <v>1337107</v>
      </c>
    </row>
    <row r="33" spans="1:5" ht="15" customHeight="1" x14ac:dyDescent="0.2">
      <c r="A33" s="8" t="s">
        <v>24</v>
      </c>
      <c r="B33" s="9">
        <f>SUM(B21:B32)</f>
        <v>405835</v>
      </c>
      <c r="C33" s="9">
        <f t="shared" ref="C33" si="6">SUM(C21:C32)</f>
        <v>315973</v>
      </c>
      <c r="D33" s="10">
        <f>SUM(D21:D32)</f>
        <v>89862</v>
      </c>
      <c r="E33" s="10">
        <f>E27</f>
        <v>1337107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4" customHeight="1" x14ac:dyDescent="0.2">
      <c r="A36" s="19" t="s">
        <v>27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C38" sqref="C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21</v>
      </c>
      <c r="B1" s="16"/>
      <c r="C1" s="16"/>
      <c r="D1" s="16"/>
      <c r="E1" s="16"/>
    </row>
    <row r="2" spans="1:5" ht="15" x14ac:dyDescent="0.2">
      <c r="A2" s="17" t="s">
        <v>29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16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18</v>
      </c>
      <c r="C6" s="22" t="s">
        <v>19</v>
      </c>
      <c r="D6" s="20" t="s">
        <v>20</v>
      </c>
      <c r="E6" s="20" t="s">
        <v>22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17</v>
      </c>
      <c r="B8" s="3">
        <v>28145</v>
      </c>
      <c r="C8" s="3">
        <v>26688</v>
      </c>
      <c r="D8" s="4">
        <f>B8-C8</f>
        <v>1457</v>
      </c>
      <c r="E8" s="7">
        <v>812924</v>
      </c>
    </row>
    <row r="9" spans="1:5" ht="15" customHeight="1" x14ac:dyDescent="0.2">
      <c r="A9" s="5" t="s">
        <v>2</v>
      </c>
      <c r="B9" s="6">
        <v>30650</v>
      </c>
      <c r="C9" s="6">
        <v>24295</v>
      </c>
      <c r="D9" s="7">
        <f t="shared" ref="D9:D19" si="0">B9-C9</f>
        <v>6355</v>
      </c>
      <c r="E9" s="7">
        <f t="shared" ref="E9:E19" si="1">E8+D9</f>
        <v>819279</v>
      </c>
    </row>
    <row r="10" spans="1:5" ht="15" customHeight="1" x14ac:dyDescent="0.2">
      <c r="A10" s="5" t="s">
        <v>3</v>
      </c>
      <c r="B10" s="6">
        <v>26437</v>
      </c>
      <c r="C10" s="6">
        <v>35936</v>
      </c>
      <c r="D10" s="7">
        <f t="shared" si="0"/>
        <v>-9499</v>
      </c>
      <c r="E10" s="7">
        <f t="shared" si="1"/>
        <v>809780</v>
      </c>
    </row>
    <row r="11" spans="1:5" ht="15" customHeight="1" x14ac:dyDescent="0.2">
      <c r="A11" s="5" t="s">
        <v>4</v>
      </c>
      <c r="B11" s="6">
        <v>11385</v>
      </c>
      <c r="C11" s="6">
        <v>28789</v>
      </c>
      <c r="D11" s="7">
        <f t="shared" si="0"/>
        <v>-17404</v>
      </c>
      <c r="E11" s="7">
        <f t="shared" si="1"/>
        <v>792376</v>
      </c>
    </row>
    <row r="12" spans="1:5" ht="15" customHeight="1" x14ac:dyDescent="0.2">
      <c r="A12" s="5" t="s">
        <v>5</v>
      </c>
      <c r="B12" s="6">
        <v>14161</v>
      </c>
      <c r="C12" s="6">
        <v>19686</v>
      </c>
      <c r="D12" s="7">
        <f t="shared" si="0"/>
        <v>-5525</v>
      </c>
      <c r="E12" s="7">
        <f t="shared" si="1"/>
        <v>786851</v>
      </c>
    </row>
    <row r="13" spans="1:5" ht="15" customHeight="1" x14ac:dyDescent="0.2">
      <c r="A13" s="5" t="s">
        <v>6</v>
      </c>
      <c r="B13" s="6">
        <v>17107</v>
      </c>
      <c r="C13" s="6">
        <v>19977</v>
      </c>
      <c r="D13" s="7">
        <f t="shared" si="0"/>
        <v>-2870</v>
      </c>
      <c r="E13" s="7">
        <f t="shared" si="1"/>
        <v>783981</v>
      </c>
    </row>
    <row r="14" spans="1:5" ht="15" customHeight="1" x14ac:dyDescent="0.2">
      <c r="A14" s="5" t="s">
        <v>7</v>
      </c>
      <c r="B14" s="6">
        <v>21362</v>
      </c>
      <c r="C14" s="6">
        <v>19713</v>
      </c>
      <c r="D14" s="7">
        <f t="shared" si="0"/>
        <v>1649</v>
      </c>
      <c r="E14" s="7">
        <f t="shared" si="1"/>
        <v>785630</v>
      </c>
    </row>
    <row r="15" spans="1:5" ht="15" customHeight="1" x14ac:dyDescent="0.2">
      <c r="A15" s="5" t="s">
        <v>8</v>
      </c>
      <c r="B15" s="6">
        <v>23329</v>
      </c>
      <c r="C15" s="6">
        <v>19647</v>
      </c>
      <c r="D15" s="7">
        <f t="shared" si="0"/>
        <v>3682</v>
      </c>
      <c r="E15" s="7">
        <f t="shared" si="1"/>
        <v>789312</v>
      </c>
    </row>
    <row r="16" spans="1:5" ht="15" customHeight="1" x14ac:dyDescent="0.2">
      <c r="A16" s="5" t="s">
        <v>9</v>
      </c>
      <c r="B16" s="6">
        <v>22461</v>
      </c>
      <c r="C16" s="6">
        <v>19917</v>
      </c>
      <c r="D16" s="7">
        <f t="shared" si="0"/>
        <v>2544</v>
      </c>
      <c r="E16" s="7">
        <f t="shared" si="1"/>
        <v>791856</v>
      </c>
    </row>
    <row r="17" spans="1:5" ht="15" customHeight="1" x14ac:dyDescent="0.2">
      <c r="A17" s="5" t="s">
        <v>10</v>
      </c>
      <c r="B17" s="6">
        <v>26359</v>
      </c>
      <c r="C17" s="6">
        <v>21094</v>
      </c>
      <c r="D17" s="7">
        <f t="shared" si="0"/>
        <v>5265</v>
      </c>
      <c r="E17" s="7">
        <f t="shared" si="1"/>
        <v>797121</v>
      </c>
    </row>
    <row r="18" spans="1:5" ht="15" customHeight="1" x14ac:dyDescent="0.2">
      <c r="A18" s="5" t="s">
        <v>11</v>
      </c>
      <c r="B18" s="6">
        <v>25253</v>
      </c>
      <c r="C18" s="6">
        <v>21119</v>
      </c>
      <c r="D18" s="7">
        <f t="shared" si="0"/>
        <v>4134</v>
      </c>
      <c r="E18" s="7">
        <f t="shared" si="1"/>
        <v>801255</v>
      </c>
    </row>
    <row r="19" spans="1:5" ht="15" customHeight="1" x14ac:dyDescent="0.2">
      <c r="A19" s="5" t="s">
        <v>12</v>
      </c>
      <c r="B19" s="6">
        <v>21829</v>
      </c>
      <c r="C19" s="6">
        <v>22983</v>
      </c>
      <c r="D19" s="7">
        <f t="shared" si="0"/>
        <v>-1154</v>
      </c>
      <c r="E19" s="7">
        <f t="shared" si="1"/>
        <v>800101</v>
      </c>
    </row>
    <row r="20" spans="1:5" ht="15" customHeight="1" x14ac:dyDescent="0.2">
      <c r="A20" s="8" t="s">
        <v>23</v>
      </c>
      <c r="B20" s="9">
        <f>SUM(B8:B19)</f>
        <v>268478</v>
      </c>
      <c r="C20" s="9">
        <f t="shared" ref="C20:D20" si="2">SUM(C8:C19)</f>
        <v>279844</v>
      </c>
      <c r="D20" s="10">
        <f t="shared" si="2"/>
        <v>-11366</v>
      </c>
      <c r="E20" s="10">
        <f>E19</f>
        <v>800101</v>
      </c>
    </row>
    <row r="21" spans="1:5" ht="15" customHeight="1" x14ac:dyDescent="0.2">
      <c r="A21" s="2" t="s">
        <v>25</v>
      </c>
      <c r="B21" s="3">
        <v>27093</v>
      </c>
      <c r="C21" s="3">
        <v>22192</v>
      </c>
      <c r="D21" s="4">
        <f>B21-C21</f>
        <v>4901</v>
      </c>
      <c r="E21" s="4">
        <f>E19+D21</f>
        <v>805002</v>
      </c>
    </row>
    <row r="22" spans="1:5" ht="15" customHeight="1" x14ac:dyDescent="0.2">
      <c r="A22" s="5" t="s">
        <v>2</v>
      </c>
      <c r="B22" s="6">
        <v>27178</v>
      </c>
      <c r="C22" s="6">
        <v>23013</v>
      </c>
      <c r="D22" s="7">
        <f>B22-C22</f>
        <v>4165</v>
      </c>
      <c r="E22" s="7">
        <f>E21+D22</f>
        <v>809167</v>
      </c>
    </row>
    <row r="23" spans="1:5" ht="15" customHeight="1" x14ac:dyDescent="0.2">
      <c r="A23" s="5" t="s">
        <v>3</v>
      </c>
      <c r="B23" s="6">
        <v>25735</v>
      </c>
      <c r="C23" s="6">
        <v>22133</v>
      </c>
      <c r="D23" s="7">
        <f>B23-C23</f>
        <v>3602</v>
      </c>
      <c r="E23" s="7">
        <f>E22+D23</f>
        <v>812769</v>
      </c>
    </row>
    <row r="24" spans="1:5" ht="15" customHeight="1" x14ac:dyDescent="0.2">
      <c r="A24" s="5" t="s">
        <v>4</v>
      </c>
      <c r="B24" s="6">
        <v>23153</v>
      </c>
      <c r="C24" s="6">
        <v>19389</v>
      </c>
      <c r="D24" s="7">
        <f>B24-C24</f>
        <v>3764</v>
      </c>
      <c r="E24" s="7">
        <f>E23+D24</f>
        <v>816533</v>
      </c>
    </row>
    <row r="25" spans="1:5" ht="15" customHeight="1" x14ac:dyDescent="0.2">
      <c r="A25" s="5" t="s">
        <v>5</v>
      </c>
      <c r="B25" s="6">
        <v>24853</v>
      </c>
      <c r="C25" s="6">
        <v>21135</v>
      </c>
      <c r="D25" s="7">
        <f>B25-C25</f>
        <v>3718</v>
      </c>
      <c r="E25" s="7">
        <f>E24+D25</f>
        <v>820251</v>
      </c>
    </row>
    <row r="26" spans="1:5" ht="15" customHeight="1" x14ac:dyDescent="0.2">
      <c r="A26" s="5" t="s">
        <v>6</v>
      </c>
      <c r="B26" s="6">
        <v>27169</v>
      </c>
      <c r="C26" s="6">
        <v>22580</v>
      </c>
      <c r="D26" s="7">
        <f t="shared" ref="D26:D32" si="3">B26-C26</f>
        <v>4589</v>
      </c>
      <c r="E26" s="7">
        <f t="shared" ref="E26:E32" si="4">E25+D26</f>
        <v>824840</v>
      </c>
    </row>
    <row r="27" spans="1:5" ht="15" customHeight="1" x14ac:dyDescent="0.2">
      <c r="A27" s="5" t="s">
        <v>28</v>
      </c>
      <c r="B27" s="6">
        <v>28891</v>
      </c>
      <c r="C27" s="6">
        <v>21226</v>
      </c>
      <c r="D27" s="7">
        <f t="shared" si="3"/>
        <v>7665</v>
      </c>
      <c r="E27" s="7">
        <f t="shared" si="4"/>
        <v>832505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832505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832505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832505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832505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832505</v>
      </c>
    </row>
    <row r="33" spans="1:5" ht="15" customHeight="1" x14ac:dyDescent="0.2">
      <c r="A33" s="8" t="s">
        <v>24</v>
      </c>
      <c r="B33" s="9">
        <f>SUM(B21:B32)</f>
        <v>184072</v>
      </c>
      <c r="C33" s="9">
        <f>SUM(C21:C32)</f>
        <v>151668</v>
      </c>
      <c r="D33" s="10">
        <f>SUM(D21:D32)</f>
        <v>32404</v>
      </c>
      <c r="E33" s="10">
        <f>E27</f>
        <v>832505</v>
      </c>
    </row>
    <row r="34" spans="1:5" x14ac:dyDescent="0.2">
      <c r="A34" s="13" t="s">
        <v>26</v>
      </c>
    </row>
    <row r="35" spans="1:5" x14ac:dyDescent="0.2">
      <c r="A35" s="12" t="s">
        <v>13</v>
      </c>
    </row>
    <row r="36" spans="1:5" ht="21.75" customHeight="1" x14ac:dyDescent="0.2">
      <c r="A36" s="19" t="s">
        <v>27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2020-07-02T18:34:50Z</cp:lastPrinted>
  <dcterms:created xsi:type="dcterms:W3CDTF">2011-05-23T13:24:33Z</dcterms:created>
  <dcterms:modified xsi:type="dcterms:W3CDTF">2021-08-30T19:07:10Z</dcterms:modified>
</cp:coreProperties>
</file>