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AF09FC3B-607C-4D31-A39C-34EF482A60C5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Federal'!$A$1:$E$62</definedName>
    <definedName name="_xlnm.Print_Area" localSheetId="2">Goiás!$A$1:$E$62</definedName>
    <definedName name="_xlnm.Print_Area" localSheetId="1">'Mato Grosso'!$A$1:$E$62</definedName>
    <definedName name="_xlnm.Print_Area" localSheetId="0">'Mato Grosso do Sul'!$A$1:$E$62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9" i="4" l="1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D46" i="4" s="1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E10" i="4" s="1"/>
  <c r="E11" i="4" s="1"/>
  <c r="D8" i="4"/>
  <c r="D20" i="4" s="1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E10" i="3" s="1"/>
  <c r="E11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3" l="1"/>
  <c r="D33" i="3"/>
  <c r="E12" i="3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20" i="3"/>
  <c r="D59" i="2"/>
  <c r="D46" i="2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46" i="1"/>
  <c r="D33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59" i="3"/>
  <c r="D59" i="1"/>
  <c r="D20" i="1"/>
  <c r="E12" i="4"/>
  <c r="E13" i="4" s="1"/>
  <c r="E14" i="4" s="1"/>
  <c r="E15" i="4" s="1"/>
  <c r="E16" i="4" s="1"/>
  <c r="E17" i="4" s="1"/>
  <c r="E18" i="4" s="1"/>
  <c r="E19" i="4" s="1"/>
  <c r="D20" i="2"/>
  <c r="D33" i="4"/>
  <c r="D59" i="4"/>
  <c r="E20" i="3" l="1"/>
  <c r="E20" i="2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4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1" l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46" i="2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46" i="3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1" l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</calcChain>
</file>

<file path=xl/sharedStrings.xml><?xml version="1.0" encoding="utf-8"?>
<sst xmlns="http://schemas.openxmlformats.org/spreadsheetml/2006/main" count="252" uniqueCount="35">
  <si>
    <t>ADMISSÕES, DESLIGAMENTOS E SALDOS DO EMPREGO FORMAL EM TODAS AS ATIVIDADES</t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</si>
  <si>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</si>
  <si>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</si>
  <si>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</si>
  <si>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</si>
  <si>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</si>
  <si>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</si>
  <si>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</si>
  <si>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</si>
  <si>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</si>
  <si>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</si>
  <si>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</si>
  <si>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</si>
  <si>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</si>
  <si>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</si>
  <si>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</si>
  <si>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</si>
  <si>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</si>
  <si>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</si>
  <si>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</si>
  <si>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</si>
  <si>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</si>
  <si>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</si>
  <si>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</si>
  <si>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</si>
  <si>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</si>
  <si>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</si>
  <si>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</si>
  <si>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</si>
  <si>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</si>
  <si>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</si>
  <si>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</si>
  <si>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</si>
  <si>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(*) Os totais de admissões, desligamentos e saldos referem-se ao somatório de janeiro a setembro com ajustes somado aos valores de admissão,desligamento e saldo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</si>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</sst>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zoomScaleNormal="100" workbookViewId="0">
      <pane ySplit="7" topLeftCell="A50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21377</v>
      </c>
      <c r="C8" s="3">
        <v>19157</v>
      </c>
      <c r="D8" s="4">
        <f t="shared" ref="D8:D19" si="0">B8-C8</f>
        <v>2220</v>
      </c>
      <c r="E8" s="5">
        <v>509752</v>
      </c>
    </row>
    <row r="9" spans="1:5" ht="15" customHeight="1" x14ac:dyDescent="0.2">
      <c r="A9" s="6" t="s">
        <v>9</v>
      </c>
      <c r="B9" s="7">
        <v>25707</v>
      </c>
      <c r="C9" s="8">
        <v>19266</v>
      </c>
      <c r="D9" s="5">
        <f t="shared" si="0"/>
        <v>6441</v>
      </c>
      <c r="E9" s="5">
        <f t="shared" ref="E9:E19" si="1">E8+D9</f>
        <v>516193</v>
      </c>
    </row>
    <row r="10" spans="1:5" ht="15" customHeight="1" x14ac:dyDescent="0.2">
      <c r="A10" s="6" t="s">
        <v>10</v>
      </c>
      <c r="B10" s="8">
        <v>23738</v>
      </c>
      <c r="C10" s="8">
        <v>24353</v>
      </c>
      <c r="D10" s="5">
        <f t="shared" si="0"/>
        <v>-615</v>
      </c>
      <c r="E10" s="5">
        <f t="shared" si="1"/>
        <v>515578</v>
      </c>
    </row>
    <row r="11" spans="1:5" ht="15" customHeight="1" x14ac:dyDescent="0.2">
      <c r="A11" s="6" t="s">
        <v>11</v>
      </c>
      <c r="B11" s="8">
        <v>11397</v>
      </c>
      <c r="C11" s="8">
        <v>19991</v>
      </c>
      <c r="D11" s="5">
        <f t="shared" si="0"/>
        <v>-8594</v>
      </c>
      <c r="E11" s="5">
        <f t="shared" si="1"/>
        <v>506984</v>
      </c>
    </row>
    <row r="12" spans="1:5" ht="15" customHeight="1" x14ac:dyDescent="0.2">
      <c r="A12" s="6" t="s">
        <v>12</v>
      </c>
      <c r="B12" s="8">
        <v>12976</v>
      </c>
      <c r="C12" s="8">
        <v>16110</v>
      </c>
      <c r="D12" s="5">
        <f t="shared" si="0"/>
        <v>-3134</v>
      </c>
      <c r="E12" s="5">
        <f t="shared" si="1"/>
        <v>503850</v>
      </c>
    </row>
    <row r="13" spans="1:5" ht="15" customHeight="1" x14ac:dyDescent="0.2">
      <c r="A13" s="6" t="s">
        <v>13</v>
      </c>
      <c r="B13" s="8">
        <v>15834</v>
      </c>
      <c r="C13" s="8">
        <v>15140</v>
      </c>
      <c r="D13" s="5">
        <f t="shared" si="0"/>
        <v>694</v>
      </c>
      <c r="E13" s="5">
        <f t="shared" si="1"/>
        <v>504544</v>
      </c>
    </row>
    <row r="14" spans="1:5" ht="15" customHeight="1" x14ac:dyDescent="0.2">
      <c r="A14" s="6" t="s">
        <v>14</v>
      </c>
      <c r="B14" s="8">
        <v>18952</v>
      </c>
      <c r="C14" s="8">
        <v>16440</v>
      </c>
      <c r="D14" s="5">
        <f t="shared" si="0"/>
        <v>2512</v>
      </c>
      <c r="E14" s="5">
        <f t="shared" si="1"/>
        <v>507056</v>
      </c>
    </row>
    <row r="15" spans="1:5" ht="15" customHeight="1" x14ac:dyDescent="0.2">
      <c r="A15" s="6" t="s">
        <v>15</v>
      </c>
      <c r="B15" s="8">
        <v>18721</v>
      </c>
      <c r="C15" s="8">
        <v>16794</v>
      </c>
      <c r="D15" s="5">
        <f t="shared" si="0"/>
        <v>1927</v>
      </c>
      <c r="E15" s="5">
        <f t="shared" si="1"/>
        <v>508983</v>
      </c>
    </row>
    <row r="16" spans="1:5" ht="15" customHeight="1" x14ac:dyDescent="0.2">
      <c r="A16" s="6" t="s">
        <v>16</v>
      </c>
      <c r="B16" s="8">
        <v>20634</v>
      </c>
      <c r="C16" s="8">
        <v>17973</v>
      </c>
      <c r="D16" s="5">
        <f t="shared" si="0"/>
        <v>2661</v>
      </c>
      <c r="E16" s="5">
        <f t="shared" si="1"/>
        <v>511644</v>
      </c>
    </row>
    <row r="17" spans="1:5" ht="15" customHeight="1" x14ac:dyDescent="0.2">
      <c r="A17" s="6" t="s">
        <v>17</v>
      </c>
      <c r="B17" s="8">
        <v>23630</v>
      </c>
      <c r="C17" s="8">
        <v>19575</v>
      </c>
      <c r="D17" s="5">
        <f t="shared" si="0"/>
        <v>4055</v>
      </c>
      <c r="E17" s="5">
        <f t="shared" si="1"/>
        <v>515699</v>
      </c>
    </row>
    <row r="18" spans="1:5" ht="15" customHeight="1" x14ac:dyDescent="0.2">
      <c r="A18" s="6" t="s">
        <v>18</v>
      </c>
      <c r="B18" s="8">
        <v>23000</v>
      </c>
      <c r="C18" s="8">
        <v>18399</v>
      </c>
      <c r="D18" s="5">
        <f t="shared" si="0"/>
        <v>4601</v>
      </c>
      <c r="E18" s="5">
        <f t="shared" si="1"/>
        <v>520300</v>
      </c>
    </row>
    <row r="19" spans="1:5" ht="15" customHeight="1" x14ac:dyDescent="0.2">
      <c r="A19" s="6" t="s">
        <v>19</v>
      </c>
      <c r="B19" s="8">
        <v>17431</v>
      </c>
      <c r="C19" s="8">
        <v>21699</v>
      </c>
      <c r="D19" s="5">
        <f t="shared" si="0"/>
        <v>-4268</v>
      </c>
      <c r="E19" s="5">
        <f t="shared" si="1"/>
        <v>516032</v>
      </c>
    </row>
    <row r="20" spans="1:5" ht="15" customHeight="1" x14ac:dyDescent="0.2">
      <c r="A20" s="9" t="s">
        <v>20</v>
      </c>
      <c r="B20" s="10">
        <f>SUM(B8:B19)</f>
        <v>233397</v>
      </c>
      <c r="C20" s="10">
        <f>SUM(C8:C19)</f>
        <v>224897</v>
      </c>
      <c r="D20" s="11">
        <f>SUM(D8:D19)</f>
        <v>8500</v>
      </c>
      <c r="E20" s="11">
        <f>E19</f>
        <v>516032</v>
      </c>
    </row>
    <row r="21" spans="1:5" ht="15" customHeight="1" x14ac:dyDescent="0.2">
      <c r="A21" s="2" t="s">
        <v>21</v>
      </c>
      <c r="B21" s="3">
        <v>24567</v>
      </c>
      <c r="C21" s="3">
        <v>20564</v>
      </c>
      <c r="D21" s="4">
        <f t="shared" ref="D21:D32" si="2">B21-C21</f>
        <v>4003</v>
      </c>
      <c r="E21" s="4">
        <f>E19+D21</f>
        <v>520035</v>
      </c>
    </row>
    <row r="22" spans="1:5" ht="15" customHeight="1" x14ac:dyDescent="0.2">
      <c r="A22" s="6" t="s">
        <v>9</v>
      </c>
      <c r="B22" s="8">
        <v>29099</v>
      </c>
      <c r="C22" s="8">
        <v>20982</v>
      </c>
      <c r="D22" s="5">
        <f t="shared" si="2"/>
        <v>8117</v>
      </c>
      <c r="E22" s="5">
        <f t="shared" ref="E22:E32" si="3">E21+D22</f>
        <v>528152</v>
      </c>
    </row>
    <row r="23" spans="1:5" ht="15" customHeight="1" x14ac:dyDescent="0.2">
      <c r="A23" s="6" t="s">
        <v>10</v>
      </c>
      <c r="B23" s="8">
        <v>28498</v>
      </c>
      <c r="C23" s="8">
        <v>23915</v>
      </c>
      <c r="D23" s="5">
        <f t="shared" si="2"/>
        <v>4583</v>
      </c>
      <c r="E23" s="5">
        <f t="shared" si="3"/>
        <v>532735</v>
      </c>
    </row>
    <row r="24" spans="1:5" ht="15" customHeight="1" x14ac:dyDescent="0.2">
      <c r="A24" s="6" t="s">
        <v>11</v>
      </c>
      <c r="B24" s="8">
        <v>25025</v>
      </c>
      <c r="C24" s="8">
        <v>21429</v>
      </c>
      <c r="D24" s="5">
        <f t="shared" si="2"/>
        <v>3596</v>
      </c>
      <c r="E24" s="5">
        <f t="shared" si="3"/>
        <v>536331</v>
      </c>
    </row>
    <row r="25" spans="1:5" ht="15" customHeight="1" x14ac:dyDescent="0.2">
      <c r="A25" s="6" t="s">
        <v>12</v>
      </c>
      <c r="B25" s="8">
        <v>25863</v>
      </c>
      <c r="C25" s="8">
        <v>21047</v>
      </c>
      <c r="D25" s="5">
        <f t="shared" si="2"/>
        <v>4816</v>
      </c>
      <c r="E25" s="5">
        <f t="shared" si="3"/>
        <v>541147</v>
      </c>
    </row>
    <row r="26" spans="1:5" ht="15" customHeight="1" x14ac:dyDescent="0.2">
      <c r="A26" s="6" t="s">
        <v>13</v>
      </c>
      <c r="B26" s="8">
        <v>24466</v>
      </c>
      <c r="C26" s="8">
        <v>19988</v>
      </c>
      <c r="D26" s="5">
        <f t="shared" si="2"/>
        <v>4478</v>
      </c>
      <c r="E26" s="5">
        <f t="shared" si="3"/>
        <v>545625</v>
      </c>
    </row>
    <row r="27" spans="1:5" ht="15" customHeight="1" x14ac:dyDescent="0.2">
      <c r="A27" s="6" t="s">
        <v>14</v>
      </c>
      <c r="B27" s="8">
        <v>26309</v>
      </c>
      <c r="C27" s="8">
        <v>22005</v>
      </c>
      <c r="D27" s="5">
        <f t="shared" si="2"/>
        <v>4304</v>
      </c>
      <c r="E27" s="5">
        <f t="shared" si="3"/>
        <v>549929</v>
      </c>
    </row>
    <row r="28" spans="1:5" ht="15" customHeight="1" x14ac:dyDescent="0.2">
      <c r="A28" s="6" t="s">
        <v>15</v>
      </c>
      <c r="B28" s="8">
        <v>27334</v>
      </c>
      <c r="C28" s="8">
        <v>24083</v>
      </c>
      <c r="D28" s="5">
        <f t="shared" si="2"/>
        <v>3251</v>
      </c>
      <c r="E28" s="5">
        <f t="shared" si="3"/>
        <v>553180</v>
      </c>
    </row>
    <row r="29" spans="1:5" ht="15" customHeight="1" x14ac:dyDescent="0.2">
      <c r="A29" s="6" t="s">
        <v>16</v>
      </c>
      <c r="B29" s="8">
        <v>27865</v>
      </c>
      <c r="C29" s="8">
        <v>24648</v>
      </c>
      <c r="D29" s="5">
        <f t="shared" si="2"/>
        <v>3217</v>
      </c>
      <c r="E29" s="5">
        <f t="shared" si="3"/>
        <v>556397</v>
      </c>
    </row>
    <row r="30" spans="1:5" ht="15" customHeight="1" x14ac:dyDescent="0.2">
      <c r="A30" s="6" t="s">
        <v>17</v>
      </c>
      <c r="B30" s="8">
        <v>27309</v>
      </c>
      <c r="C30" s="8">
        <v>23920</v>
      </c>
      <c r="D30" s="5">
        <f t="shared" si="2"/>
        <v>3389</v>
      </c>
      <c r="E30" s="5">
        <f t="shared" si="3"/>
        <v>559786</v>
      </c>
    </row>
    <row r="31" spans="1:5" ht="15" customHeight="1" x14ac:dyDescent="0.2">
      <c r="A31" s="6" t="s">
        <v>18</v>
      </c>
      <c r="B31" s="8">
        <v>26509</v>
      </c>
      <c r="C31" s="8">
        <v>24796</v>
      </c>
      <c r="D31" s="5">
        <f t="shared" si="2"/>
        <v>1713</v>
      </c>
      <c r="E31" s="5">
        <f t="shared" si="3"/>
        <v>561499</v>
      </c>
    </row>
    <row r="32" spans="1:5" ht="15" customHeight="1" x14ac:dyDescent="0.2">
      <c r="A32" s="6" t="s">
        <v>19</v>
      </c>
      <c r="B32" s="8">
        <v>20457</v>
      </c>
      <c r="C32" s="8">
        <v>25720</v>
      </c>
      <c r="D32" s="5">
        <f t="shared" si="2"/>
        <v>-5263</v>
      </c>
      <c r="E32" s="5">
        <f t="shared" si="3"/>
        <v>556236</v>
      </c>
    </row>
    <row r="33" spans="1:5" ht="15" customHeight="1" x14ac:dyDescent="0.2">
      <c r="A33" s="9" t="s">
        <v>22</v>
      </c>
      <c r="B33" s="10">
        <f>SUM(B21:B32)</f>
        <v>313301</v>
      </c>
      <c r="C33" s="10">
        <f>SUM(C21:C32)</f>
        <v>273097</v>
      </c>
      <c r="D33" s="11">
        <f>SUM(D21:D32)</f>
        <v>40204</v>
      </c>
      <c r="E33" s="11">
        <f>E32</f>
        <v>556236</v>
      </c>
    </row>
    <row r="34" spans="1:5" ht="15" customHeight="1" x14ac:dyDescent="0.2">
      <c r="A34" s="2" t="s">
        <v>23</v>
      </c>
      <c r="B34" s="3">
        <v>29673</v>
      </c>
      <c r="C34" s="3">
        <v>25809</v>
      </c>
      <c r="D34" s="4">
        <f t="shared" ref="D34:D45" si="4">B34-C34</f>
        <v>3864</v>
      </c>
      <c r="E34" s="4">
        <f>E32+D34</f>
        <v>560100</v>
      </c>
    </row>
    <row r="35" spans="1:5" ht="15" customHeight="1" x14ac:dyDescent="0.2">
      <c r="A35" s="6" t="s">
        <v>9</v>
      </c>
      <c r="B35" s="7">
        <v>33475</v>
      </c>
      <c r="C35" s="8">
        <v>25696</v>
      </c>
      <c r="D35" s="5">
        <f t="shared" si="4"/>
        <v>7779</v>
      </c>
      <c r="E35" s="5">
        <f t="shared" ref="E35:E45" si="5">E34+D35</f>
        <v>567879</v>
      </c>
    </row>
    <row r="36" spans="1:5" ht="15" customHeight="1" x14ac:dyDescent="0.2">
      <c r="A36" s="6" t="s">
        <v>10</v>
      </c>
      <c r="B36" s="8">
        <v>35318</v>
      </c>
      <c r="C36" s="8">
        <v>29835</v>
      </c>
      <c r="D36" s="5">
        <f t="shared" si="4"/>
        <v>5483</v>
      </c>
      <c r="E36" s="5">
        <f t="shared" si="5"/>
        <v>573362</v>
      </c>
    </row>
    <row r="37" spans="1:5" ht="15" customHeight="1" x14ac:dyDescent="0.2">
      <c r="A37" s="6" t="s">
        <v>11</v>
      </c>
      <c r="B37" s="8">
        <v>30034</v>
      </c>
      <c r="C37" s="8">
        <v>27221</v>
      </c>
      <c r="D37" s="5">
        <f t="shared" si="4"/>
        <v>2813</v>
      </c>
      <c r="E37" s="5">
        <f t="shared" si="5"/>
        <v>576175</v>
      </c>
    </row>
    <row r="38" spans="1:5" ht="15" customHeight="1" x14ac:dyDescent="0.2">
      <c r="A38" s="6" t="s">
        <v>12</v>
      </c>
      <c r="B38" s="8">
        <v>33441</v>
      </c>
      <c r="C38" s="8">
        <v>26418</v>
      </c>
      <c r="D38" s="5">
        <f t="shared" si="4"/>
        <v>7023</v>
      </c>
      <c r="E38" s="5">
        <f t="shared" si="5"/>
        <v>583198</v>
      </c>
    </row>
    <row r="39" spans="1:5" ht="15" customHeight="1" x14ac:dyDescent="0.2">
      <c r="A39" s="6" t="s">
        <v>13</v>
      </c>
      <c r="B39" s="8">
        <v>30698</v>
      </c>
      <c r="C39" s="8">
        <v>26255</v>
      </c>
      <c r="D39" s="5">
        <f t="shared" si="4"/>
        <v>4443</v>
      </c>
      <c r="E39" s="5">
        <f t="shared" si="5"/>
        <v>587641</v>
      </c>
    </row>
    <row r="40" spans="1:5" ht="15" customHeight="1" x14ac:dyDescent="0.2">
      <c r="A40" s="6" t="s">
        <v>14</v>
      </c>
      <c r="B40" s="8">
        <v>31902</v>
      </c>
      <c r="C40" s="8">
        <v>27746</v>
      </c>
      <c r="D40" s="5">
        <f t="shared" si="4"/>
        <v>4156</v>
      </c>
      <c r="E40" s="5">
        <f t="shared" si="5"/>
        <v>591797</v>
      </c>
    </row>
    <row r="41" spans="1:5" ht="15" customHeight="1" x14ac:dyDescent="0.2">
      <c r="A41" s="6" t="s">
        <v>15</v>
      </c>
      <c r="B41" s="8">
        <v>33502</v>
      </c>
      <c r="C41" s="8">
        <v>29046</v>
      </c>
      <c r="D41" s="5">
        <f t="shared" si="4"/>
        <v>4456</v>
      </c>
      <c r="E41" s="5">
        <f t="shared" si="5"/>
        <v>596253</v>
      </c>
    </row>
    <row r="42" spans="1:5" ht="15" customHeight="1" x14ac:dyDescent="0.2">
      <c r="A42" s="6" t="s">
        <v>16</v>
      </c>
      <c r="B42" s="8">
        <v>31457</v>
      </c>
      <c r="C42" s="8">
        <v>27493</v>
      </c>
      <c r="D42" s="5">
        <f t="shared" si="4"/>
        <v>3964</v>
      </c>
      <c r="E42" s="5">
        <f t="shared" si="5"/>
        <v>600217</v>
      </c>
    </row>
    <row r="43" spans="1:5" ht="15" customHeight="1" x14ac:dyDescent="0.2">
      <c r="A43" s="6" t="s">
        <v>17</v>
      </c>
      <c r="B43" s="8">
        <v>27598</v>
      </c>
      <c r="C43" s="8">
        <v>25805</v>
      </c>
      <c r="D43" s="5">
        <f t="shared" si="4"/>
        <v>1793</v>
      </c>
      <c r="E43" s="5">
        <f t="shared" si="5"/>
        <v>602010</v>
      </c>
    </row>
    <row r="44" spans="1:5" ht="15" customHeight="1" x14ac:dyDescent="0.2">
      <c r="A44" s="6" t="s">
        <v>18</v>
      </c>
      <c r="B44" s="8">
        <v>27902</v>
      </c>
      <c r="C44" s="8">
        <v>26327</v>
      </c>
      <c r="D44" s="5">
        <f t="shared" si="4"/>
        <v>1575</v>
      </c>
      <c r="E44" s="5">
        <f t="shared" si="5"/>
        <v>603585</v>
      </c>
    </row>
    <row r="45" spans="1:5" ht="15" customHeight="1" x14ac:dyDescent="0.2">
      <c r="A45" s="6" t="s">
        <v>19</v>
      </c>
      <c r="B45" s="8">
        <v>22317</v>
      </c>
      <c r="C45" s="8">
        <v>28994</v>
      </c>
      <c r="D45" s="5">
        <f t="shared" si="4"/>
        <v>-6677</v>
      </c>
      <c r="E45" s="5">
        <f t="shared" si="5"/>
        <v>596908</v>
      </c>
    </row>
    <row r="46" spans="1:5" ht="15" customHeight="1" x14ac:dyDescent="0.2">
      <c r="A46" s="9" t="s">
        <v>24</v>
      </c>
      <c r="B46" s="10">
        <f>SUM(B34:B45)</f>
        <v>367317</v>
      </c>
      <c r="C46" s="10">
        <f>SUM(C34:C45)</f>
        <v>326645</v>
      </c>
      <c r="D46" s="11">
        <f>SUM(D34:D45)</f>
        <v>40672</v>
      </c>
      <c r="E46" s="11">
        <f>E45</f>
        <v>596908</v>
      </c>
    </row>
    <row r="47" spans="1:5" ht="15" customHeight="1" x14ac:dyDescent="0.2">
      <c r="A47" s="2" t="s">
        <v>25</v>
      </c>
      <c r="B47" s="3">
        <v>34619</v>
      </c>
      <c r="C47" s="3">
        <v>29461</v>
      </c>
      <c r="D47" s="4">
        <f t="shared" ref="D47:D58" si="6">B47-C47</f>
        <v>5158</v>
      </c>
      <c r="E47" s="4">
        <f>E45+D47</f>
        <v>602066</v>
      </c>
    </row>
    <row r="48" spans="1:5" ht="15" customHeight="1" x14ac:dyDescent="0.2">
      <c r="A48" s="6" t="s">
        <v>9</v>
      </c>
      <c r="B48" s="8">
        <v>34997</v>
      </c>
      <c r="C48" s="8">
        <v>28969</v>
      </c>
      <c r="D48" s="5">
        <f t="shared" si="6"/>
        <v>6028</v>
      </c>
      <c r="E48" s="5">
        <f t="shared" ref="E48:E58" si="7">E47+D48</f>
        <v>608094</v>
      </c>
    </row>
    <row r="49" spans="1:5" ht="15" customHeight="1" x14ac:dyDescent="0.2">
      <c r="A49" s="6" t="s">
        <v>10</v>
      </c>
      <c r="B49" s="8">
        <v>37601</v>
      </c>
      <c r="C49" s="8">
        <v>33895</v>
      </c>
      <c r="D49" s="5">
        <f t="shared" si="6"/>
        <v>3706</v>
      </c>
      <c r="E49" s="5">
        <f t="shared" si="7"/>
        <v>611800</v>
      </c>
    </row>
    <row r="50" spans="1:5" ht="15" customHeight="1" x14ac:dyDescent="0.2">
      <c r="A50" s="6" t="s">
        <v>11</v>
      </c>
      <c r="B50" s="8">
        <v>32896</v>
      </c>
      <c r="C50" s="8">
        <v>29195</v>
      </c>
      <c r="D50" s="5">
        <f t="shared" si="6"/>
        <v>3701</v>
      </c>
      <c r="E50" s="5">
        <f t="shared" si="7"/>
        <v>615501</v>
      </c>
    </row>
    <row r="51" spans="1:5" ht="15" customHeight="1" x14ac:dyDescent="0.2">
      <c r="A51" s="6" t="s">
        <v>12</v>
      </c>
      <c r="B51" s="8">
        <v>34519</v>
      </c>
      <c r="C51" s="8">
        <v>31366</v>
      </c>
      <c r="D51" s="5">
        <f t="shared" si="6"/>
        <v>3153</v>
      </c>
      <c r="E51" s="5">
        <f t="shared" si="7"/>
        <v>618654</v>
      </c>
    </row>
    <row r="52" spans="1:5" ht="15" customHeight="1" x14ac:dyDescent="0.2">
      <c r="A52" s="6" t="s">
        <v>13</v>
      </c>
      <c r="B52" s="8">
        <v>32326</v>
      </c>
      <c r="C52" s="8">
        <v>29260</v>
      </c>
      <c r="D52" s="5">
        <f t="shared" si="6"/>
        <v>3066</v>
      </c>
      <c r="E52" s="5">
        <f t="shared" si="7"/>
        <v>621720</v>
      </c>
    </row>
    <row r="53" spans="1:5" ht="15" customHeight="1" x14ac:dyDescent="0.2">
      <c r="A53" s="6" t="s">
        <v>14</v>
      </c>
      <c r="B53" s="8">
        <v>32398</v>
      </c>
      <c r="C53" s="8">
        <v>29941</v>
      </c>
      <c r="D53" s="5">
        <f t="shared" si="6"/>
        <v>2457</v>
      </c>
      <c r="E53" s="5">
        <f t="shared" si="7"/>
        <v>624177</v>
      </c>
    </row>
    <row r="54" spans="1:5" ht="15" customHeight="1" x14ac:dyDescent="0.2">
      <c r="A54" s="6" t="s">
        <v>15</v>
      </c>
      <c r="B54" s="8">
        <v>35835</v>
      </c>
      <c r="C54" s="8">
        <v>32660</v>
      </c>
      <c r="D54" s="5">
        <f t="shared" si="6"/>
        <v>3175</v>
      </c>
      <c r="E54" s="5">
        <f t="shared" si="7"/>
        <v>627352</v>
      </c>
    </row>
    <row r="55" spans="1:5" ht="15" customHeight="1" x14ac:dyDescent="0.2">
      <c r="A55" s="6" t="s">
        <v>16</v>
      </c>
      <c r="B55" s="8">
        <v>32089</v>
      </c>
      <c r="C55" s="8">
        <v>30171</v>
      </c>
      <c r="D55" s="5">
        <f t="shared" si="6"/>
        <v>1918</v>
      </c>
      <c r="E55" s="5">
        <f t="shared" si="7"/>
        <v>629270</v>
      </c>
    </row>
    <row r="56" spans="1:5" ht="15" customHeight="1" x14ac:dyDescent="0.2">
      <c r="A56" s="6" t="s">
        <v>34</v>
      </c>
      <c r="B56" s="8">
        <v>31222</v>
      </c>
      <c r="C56" s="8">
        <v>28957</v>
      </c>
      <c r="D56" s="5">
        <f t="shared" si="6"/>
        <v>2265</v>
      </c>
      <c r="E56" s="5">
        <f t="shared" si="7"/>
        <v>631535</v>
      </c>
    </row>
    <row r="57" spans="1:5" ht="15" hidden="1" customHeight="1" x14ac:dyDescent="0.2">
      <c r="A57" s="6" t="s">
        <v>18</v>
      </c>
      <c r="B57" s="8">
        <v>0</v>
      </c>
      <c r="C57" s="8">
        <v>0</v>
      </c>
      <c r="D57" s="5">
        <f t="shared" si="6"/>
        <v>0</v>
      </c>
      <c r="E57" s="5">
        <f t="shared" si="7"/>
        <v>631535</v>
      </c>
    </row>
    <row r="58" spans="1:5" ht="15" hidden="1" customHeight="1" x14ac:dyDescent="0.2">
      <c r="A58" s="6" t="s">
        <v>26</v>
      </c>
      <c r="B58" s="8">
        <v>0</v>
      </c>
      <c r="C58" s="12">
        <v>0</v>
      </c>
      <c r="D58" s="5">
        <f t="shared" si="6"/>
        <v>0</v>
      </c>
      <c r="E58" s="5">
        <f t="shared" si="7"/>
        <v>631535</v>
      </c>
    </row>
    <row r="59" spans="1:5" ht="15" customHeight="1" x14ac:dyDescent="0.2">
      <c r="A59" s="9" t="s">
        <v>27</v>
      </c>
      <c r="B59" s="10">
        <f>SUM(B47:B58)</f>
        <v>338502</v>
      </c>
      <c r="C59" s="10">
        <f>SUM(C47:C58)</f>
        <v>303875</v>
      </c>
      <c r="D59" s="11">
        <f>SUM(D47:D58)</f>
        <v>34627</v>
      </c>
      <c r="E59" s="11">
        <f>E58</f>
        <v>631535</v>
      </c>
    </row>
    <row r="60" spans="1:5" x14ac:dyDescent="0.2">
      <c r="A60" s="13" t="s">
        <v>28</v>
      </c>
    </row>
    <row r="61" spans="1:5" x14ac:dyDescent="0.2">
      <c r="A61" s="14" t="s">
        <v>29</v>
      </c>
    </row>
    <row r="62" spans="1:5" ht="21.75" customHeight="1" x14ac:dyDescent="0.2">
      <c r="A62" s="18" t="s">
        <v>33</v>
      </c>
      <c r="B62" s="18"/>
      <c r="C62" s="18"/>
      <c r="D62" s="18"/>
      <c r="E62" s="18"/>
    </row>
    <row r="64" spans="1:5" x14ac:dyDescent="0.2">
      <c r="E64" s="15"/>
    </row>
    <row r="65" spans="5:5" x14ac:dyDescent="0.2">
      <c r="E65" s="16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zoomScaleNormal="100" workbookViewId="0">
      <pane ySplit="7" topLeftCell="A50" activePane="bottomLeft" state="frozen"/>
      <selection pane="bottomLeft" activeCell="D63" sqref="D6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43706</v>
      </c>
      <c r="C8" s="3">
        <v>31210</v>
      </c>
      <c r="D8" s="4">
        <f t="shared" ref="D8:D19" si="0">B8-C8</f>
        <v>12496</v>
      </c>
      <c r="E8" s="5">
        <v>706706</v>
      </c>
    </row>
    <row r="9" spans="1:5" ht="15" customHeight="1" x14ac:dyDescent="0.2">
      <c r="A9" s="6" t="s">
        <v>9</v>
      </c>
      <c r="B9" s="8">
        <v>36589</v>
      </c>
      <c r="C9" s="8">
        <v>32841</v>
      </c>
      <c r="D9" s="5">
        <f t="shared" si="0"/>
        <v>3748</v>
      </c>
      <c r="E9" s="5">
        <f t="shared" ref="E9:E19" si="1">E8+D9</f>
        <v>710454</v>
      </c>
    </row>
    <row r="10" spans="1:5" ht="15" customHeight="1" x14ac:dyDescent="0.2">
      <c r="A10" s="6" t="s">
        <v>10</v>
      </c>
      <c r="B10" s="8">
        <v>32629</v>
      </c>
      <c r="C10" s="8">
        <v>37456</v>
      </c>
      <c r="D10" s="5">
        <f t="shared" si="0"/>
        <v>-4827</v>
      </c>
      <c r="E10" s="5">
        <f t="shared" si="1"/>
        <v>705627</v>
      </c>
    </row>
    <row r="11" spans="1:5" ht="15" customHeight="1" x14ac:dyDescent="0.2">
      <c r="A11" s="6" t="s">
        <v>11</v>
      </c>
      <c r="B11" s="8">
        <v>17278</v>
      </c>
      <c r="C11" s="8">
        <v>31629</v>
      </c>
      <c r="D11" s="5">
        <f t="shared" si="0"/>
        <v>-14351</v>
      </c>
      <c r="E11" s="5">
        <f t="shared" si="1"/>
        <v>691276</v>
      </c>
    </row>
    <row r="12" spans="1:5" ht="15" customHeight="1" x14ac:dyDescent="0.2">
      <c r="A12" s="6" t="s">
        <v>12</v>
      </c>
      <c r="B12" s="8">
        <v>24494</v>
      </c>
      <c r="C12" s="8">
        <v>26671</v>
      </c>
      <c r="D12" s="5">
        <f t="shared" si="0"/>
        <v>-2177</v>
      </c>
      <c r="E12" s="5">
        <f t="shared" si="1"/>
        <v>689099</v>
      </c>
    </row>
    <row r="13" spans="1:5" ht="15" customHeight="1" x14ac:dyDescent="0.2">
      <c r="A13" s="6" t="s">
        <v>13</v>
      </c>
      <c r="B13" s="8">
        <v>31571</v>
      </c>
      <c r="C13" s="8">
        <v>24721</v>
      </c>
      <c r="D13" s="5">
        <f t="shared" si="0"/>
        <v>6850</v>
      </c>
      <c r="E13" s="5">
        <f t="shared" si="1"/>
        <v>695949</v>
      </c>
    </row>
    <row r="14" spans="1:5" ht="15" customHeight="1" x14ac:dyDescent="0.2">
      <c r="A14" s="6" t="s">
        <v>14</v>
      </c>
      <c r="B14" s="8">
        <v>32880</v>
      </c>
      <c r="C14" s="8">
        <v>27346</v>
      </c>
      <c r="D14" s="5">
        <f t="shared" si="0"/>
        <v>5534</v>
      </c>
      <c r="E14" s="5">
        <f t="shared" si="1"/>
        <v>701483</v>
      </c>
    </row>
    <row r="15" spans="1:5" ht="15" customHeight="1" x14ac:dyDescent="0.2">
      <c r="A15" s="6" t="s">
        <v>15</v>
      </c>
      <c r="B15" s="8">
        <v>32539</v>
      </c>
      <c r="C15" s="8">
        <v>29983</v>
      </c>
      <c r="D15" s="5">
        <f t="shared" si="0"/>
        <v>2556</v>
      </c>
      <c r="E15" s="5">
        <f t="shared" si="1"/>
        <v>704039</v>
      </c>
    </row>
    <row r="16" spans="1:5" ht="13.5" customHeight="1" x14ac:dyDescent="0.2">
      <c r="A16" s="6" t="s">
        <v>16</v>
      </c>
      <c r="B16" s="8">
        <v>36970</v>
      </c>
      <c r="C16" s="8">
        <v>32195</v>
      </c>
      <c r="D16" s="5">
        <f t="shared" si="0"/>
        <v>4775</v>
      </c>
      <c r="E16" s="5">
        <f t="shared" si="1"/>
        <v>708814</v>
      </c>
    </row>
    <row r="17" spans="1:5" ht="15" customHeight="1" x14ac:dyDescent="0.2">
      <c r="A17" s="6" t="s">
        <v>17</v>
      </c>
      <c r="B17" s="8">
        <v>38773</v>
      </c>
      <c r="C17" s="8">
        <v>32888</v>
      </c>
      <c r="D17" s="5">
        <f t="shared" si="0"/>
        <v>5885</v>
      </c>
      <c r="E17" s="5">
        <f t="shared" si="1"/>
        <v>714699</v>
      </c>
    </row>
    <row r="18" spans="1:5" ht="15" customHeight="1" x14ac:dyDescent="0.2">
      <c r="A18" s="6" t="s">
        <v>18</v>
      </c>
      <c r="B18" s="8">
        <v>34364</v>
      </c>
      <c r="C18" s="8">
        <v>34051</v>
      </c>
      <c r="D18" s="5">
        <f t="shared" si="0"/>
        <v>313</v>
      </c>
      <c r="E18" s="5">
        <f t="shared" si="1"/>
        <v>715012</v>
      </c>
    </row>
    <row r="19" spans="1:5" ht="15" customHeight="1" x14ac:dyDescent="0.2">
      <c r="A19" s="6" t="s">
        <v>19</v>
      </c>
      <c r="B19" s="8">
        <v>28915</v>
      </c>
      <c r="C19" s="8">
        <v>35694</v>
      </c>
      <c r="D19" s="5">
        <f t="shared" si="0"/>
        <v>-6779</v>
      </c>
      <c r="E19" s="5">
        <f t="shared" si="1"/>
        <v>708233</v>
      </c>
    </row>
    <row r="20" spans="1:5" ht="15" customHeight="1" x14ac:dyDescent="0.2">
      <c r="A20" s="9" t="s">
        <v>20</v>
      </c>
      <c r="B20" s="10">
        <f>SUM(B8:B19)</f>
        <v>390708</v>
      </c>
      <c r="C20" s="10">
        <f>SUM(C8:C19)</f>
        <v>376685</v>
      </c>
      <c r="D20" s="11">
        <f>SUM(D8:D19)</f>
        <v>14023</v>
      </c>
      <c r="E20" s="11">
        <f>E19</f>
        <v>708233</v>
      </c>
    </row>
    <row r="21" spans="1:5" ht="15" customHeight="1" x14ac:dyDescent="0.2">
      <c r="A21" s="2" t="s">
        <v>21</v>
      </c>
      <c r="B21" s="3">
        <v>49230</v>
      </c>
      <c r="C21" s="3">
        <v>33707</v>
      </c>
      <c r="D21" s="4">
        <f t="shared" ref="D21:D32" si="2">B21-C21</f>
        <v>15523</v>
      </c>
      <c r="E21" s="4">
        <f>E19+D21</f>
        <v>723756</v>
      </c>
    </row>
    <row r="22" spans="1:5" ht="15" customHeight="1" x14ac:dyDescent="0.2">
      <c r="A22" s="6" t="s">
        <v>9</v>
      </c>
      <c r="B22" s="8">
        <v>47901</v>
      </c>
      <c r="C22" s="8">
        <v>34802</v>
      </c>
      <c r="D22" s="5">
        <f t="shared" si="2"/>
        <v>13099</v>
      </c>
      <c r="E22" s="5">
        <f t="shared" ref="E22:E32" si="3">E21+D22</f>
        <v>736855</v>
      </c>
    </row>
    <row r="23" spans="1:5" ht="15" customHeight="1" x14ac:dyDescent="0.2">
      <c r="A23" s="6" t="s">
        <v>10</v>
      </c>
      <c r="B23" s="8">
        <v>41965</v>
      </c>
      <c r="C23" s="8">
        <v>41405</v>
      </c>
      <c r="D23" s="5">
        <f t="shared" si="2"/>
        <v>560</v>
      </c>
      <c r="E23" s="5">
        <f t="shared" si="3"/>
        <v>737415</v>
      </c>
    </row>
    <row r="24" spans="1:5" ht="15" customHeight="1" x14ac:dyDescent="0.2">
      <c r="A24" s="6" t="s">
        <v>11</v>
      </c>
      <c r="B24" s="8">
        <v>37205</v>
      </c>
      <c r="C24" s="8">
        <v>37107</v>
      </c>
      <c r="D24" s="5">
        <f t="shared" si="2"/>
        <v>98</v>
      </c>
      <c r="E24" s="5">
        <f t="shared" si="3"/>
        <v>737513</v>
      </c>
    </row>
    <row r="25" spans="1:5" ht="15" customHeight="1" x14ac:dyDescent="0.2">
      <c r="A25" s="6" t="s">
        <v>12</v>
      </c>
      <c r="B25" s="8">
        <v>42535</v>
      </c>
      <c r="C25" s="8">
        <v>35228</v>
      </c>
      <c r="D25" s="5">
        <f t="shared" si="2"/>
        <v>7307</v>
      </c>
      <c r="E25" s="5">
        <f t="shared" si="3"/>
        <v>744820</v>
      </c>
    </row>
    <row r="26" spans="1:5" ht="15" customHeight="1" x14ac:dyDescent="0.2">
      <c r="A26" s="6" t="s">
        <v>13</v>
      </c>
      <c r="B26" s="8">
        <v>49207</v>
      </c>
      <c r="C26" s="8">
        <v>35041</v>
      </c>
      <c r="D26" s="5">
        <f t="shared" si="2"/>
        <v>14166</v>
      </c>
      <c r="E26" s="5">
        <f t="shared" si="3"/>
        <v>758986</v>
      </c>
    </row>
    <row r="27" spans="1:5" ht="15" customHeight="1" x14ac:dyDescent="0.2">
      <c r="A27" s="6" t="s">
        <v>14</v>
      </c>
      <c r="B27" s="8">
        <v>50006</v>
      </c>
      <c r="C27" s="8">
        <v>37776</v>
      </c>
      <c r="D27" s="5">
        <f t="shared" si="2"/>
        <v>12230</v>
      </c>
      <c r="E27" s="5">
        <f t="shared" si="3"/>
        <v>771216</v>
      </c>
    </row>
    <row r="28" spans="1:5" ht="15" customHeight="1" x14ac:dyDescent="0.2">
      <c r="A28" s="6" t="s">
        <v>15</v>
      </c>
      <c r="B28" s="8">
        <v>47115</v>
      </c>
      <c r="C28" s="8">
        <v>40903</v>
      </c>
      <c r="D28" s="5">
        <f t="shared" si="2"/>
        <v>6212</v>
      </c>
      <c r="E28" s="5">
        <f t="shared" si="3"/>
        <v>777428</v>
      </c>
    </row>
    <row r="29" spans="1:5" ht="15" customHeight="1" x14ac:dyDescent="0.2">
      <c r="A29" s="6" t="s">
        <v>16</v>
      </c>
      <c r="B29" s="8">
        <v>47922</v>
      </c>
      <c r="C29" s="8">
        <v>42515</v>
      </c>
      <c r="D29" s="5">
        <f t="shared" si="2"/>
        <v>5407</v>
      </c>
      <c r="E29" s="5">
        <f t="shared" si="3"/>
        <v>782835</v>
      </c>
    </row>
    <row r="30" spans="1:5" ht="15" customHeight="1" x14ac:dyDescent="0.2">
      <c r="A30" s="6" t="s">
        <v>17</v>
      </c>
      <c r="B30" s="8">
        <v>45448</v>
      </c>
      <c r="C30" s="8">
        <v>42142</v>
      </c>
      <c r="D30" s="5">
        <f t="shared" si="2"/>
        <v>3306</v>
      </c>
      <c r="E30" s="5">
        <f t="shared" si="3"/>
        <v>786141</v>
      </c>
    </row>
    <row r="31" spans="1:5" ht="15" customHeight="1" x14ac:dyDescent="0.2">
      <c r="A31" s="6" t="s">
        <v>18</v>
      </c>
      <c r="B31" s="8">
        <v>41960</v>
      </c>
      <c r="C31" s="8">
        <v>41676</v>
      </c>
      <c r="D31" s="5">
        <f t="shared" si="2"/>
        <v>284</v>
      </c>
      <c r="E31" s="5">
        <f t="shared" si="3"/>
        <v>786425</v>
      </c>
    </row>
    <row r="32" spans="1:5" ht="15" customHeight="1" x14ac:dyDescent="0.2">
      <c r="A32" s="6" t="s">
        <v>19</v>
      </c>
      <c r="B32" s="8">
        <v>34602</v>
      </c>
      <c r="C32" s="8">
        <v>43199</v>
      </c>
      <c r="D32" s="5">
        <f t="shared" si="2"/>
        <v>-8597</v>
      </c>
      <c r="E32" s="5">
        <f t="shared" si="3"/>
        <v>777828</v>
      </c>
    </row>
    <row r="33" spans="1:5" ht="15" customHeight="1" x14ac:dyDescent="0.2">
      <c r="A33" s="9" t="s">
        <v>22</v>
      </c>
      <c r="B33" s="10">
        <f>SUM(B21:B32)</f>
        <v>535096</v>
      </c>
      <c r="C33" s="10">
        <f>SUM(C21:C32)</f>
        <v>465501</v>
      </c>
      <c r="D33" s="11">
        <f>SUM(D21:D32)</f>
        <v>69595</v>
      </c>
      <c r="E33" s="11">
        <f>E32</f>
        <v>777828</v>
      </c>
    </row>
    <row r="34" spans="1:5" ht="15" customHeight="1" x14ac:dyDescent="0.2">
      <c r="A34" s="2" t="s">
        <v>23</v>
      </c>
      <c r="B34" s="3">
        <v>57623</v>
      </c>
      <c r="C34" s="3">
        <v>40943</v>
      </c>
      <c r="D34" s="4">
        <f t="shared" ref="D34:D45" si="4">B34-C34</f>
        <v>16680</v>
      </c>
      <c r="E34" s="4">
        <f>E32+D34</f>
        <v>794508</v>
      </c>
    </row>
    <row r="35" spans="1:5" ht="15" customHeight="1" x14ac:dyDescent="0.2">
      <c r="A35" s="6" t="s">
        <v>9</v>
      </c>
      <c r="B35" s="8">
        <v>52576</v>
      </c>
      <c r="C35" s="8">
        <v>43283</v>
      </c>
      <c r="D35" s="5">
        <f t="shared" si="4"/>
        <v>9293</v>
      </c>
      <c r="E35" s="5">
        <f t="shared" ref="E35:E45" si="5">E34+D35</f>
        <v>803801</v>
      </c>
    </row>
    <row r="36" spans="1:5" ht="15" customHeight="1" x14ac:dyDescent="0.2">
      <c r="A36" s="6" t="s">
        <v>10</v>
      </c>
      <c r="B36" s="8">
        <v>50501</v>
      </c>
      <c r="C36" s="8">
        <v>51443</v>
      </c>
      <c r="D36" s="5">
        <f t="shared" si="4"/>
        <v>-942</v>
      </c>
      <c r="E36" s="5">
        <f t="shared" si="5"/>
        <v>802859</v>
      </c>
    </row>
    <row r="37" spans="1:5" ht="15" customHeight="1" x14ac:dyDescent="0.2">
      <c r="A37" s="6" t="s">
        <v>11</v>
      </c>
      <c r="B37" s="8">
        <v>48314</v>
      </c>
      <c r="C37" s="8">
        <v>43838</v>
      </c>
      <c r="D37" s="5">
        <f t="shared" si="4"/>
        <v>4476</v>
      </c>
      <c r="E37" s="5">
        <f t="shared" si="5"/>
        <v>807335</v>
      </c>
    </row>
    <row r="38" spans="1:5" ht="15" customHeight="1" x14ac:dyDescent="0.2">
      <c r="A38" s="6" t="s">
        <v>12</v>
      </c>
      <c r="B38" s="8">
        <v>53041</v>
      </c>
      <c r="C38" s="8">
        <v>44615</v>
      </c>
      <c r="D38" s="5">
        <f t="shared" si="4"/>
        <v>8426</v>
      </c>
      <c r="E38" s="5">
        <f t="shared" si="5"/>
        <v>815761</v>
      </c>
    </row>
    <row r="39" spans="1:5" ht="15" customHeight="1" x14ac:dyDescent="0.2">
      <c r="A39" s="6" t="s">
        <v>13</v>
      </c>
      <c r="B39" s="8">
        <v>55880</v>
      </c>
      <c r="C39" s="8">
        <v>41984</v>
      </c>
      <c r="D39" s="5">
        <f t="shared" si="4"/>
        <v>13896</v>
      </c>
      <c r="E39" s="5">
        <f t="shared" si="5"/>
        <v>829657</v>
      </c>
    </row>
    <row r="40" spans="1:5" ht="15" customHeight="1" x14ac:dyDescent="0.2">
      <c r="A40" s="6" t="s">
        <v>14</v>
      </c>
      <c r="B40" s="8">
        <v>53225</v>
      </c>
      <c r="C40" s="8">
        <v>45140</v>
      </c>
      <c r="D40" s="5">
        <f t="shared" si="4"/>
        <v>8085</v>
      </c>
      <c r="E40" s="5">
        <f t="shared" si="5"/>
        <v>837742</v>
      </c>
    </row>
    <row r="41" spans="1:5" ht="15" customHeight="1" x14ac:dyDescent="0.2">
      <c r="A41" s="6" t="s">
        <v>15</v>
      </c>
      <c r="B41" s="8">
        <v>53214</v>
      </c>
      <c r="C41" s="8">
        <v>49070</v>
      </c>
      <c r="D41" s="5">
        <f t="shared" si="4"/>
        <v>4144</v>
      </c>
      <c r="E41" s="5">
        <f t="shared" si="5"/>
        <v>841886</v>
      </c>
    </row>
    <row r="42" spans="1:5" ht="15" customHeight="1" x14ac:dyDescent="0.2">
      <c r="A42" s="6" t="s">
        <v>16</v>
      </c>
      <c r="B42" s="8">
        <v>51385</v>
      </c>
      <c r="C42" s="8">
        <v>45076</v>
      </c>
      <c r="D42" s="5">
        <f t="shared" si="4"/>
        <v>6309</v>
      </c>
      <c r="E42" s="5">
        <f t="shared" si="5"/>
        <v>848195</v>
      </c>
    </row>
    <row r="43" spans="1:5" ht="15" customHeight="1" x14ac:dyDescent="0.2">
      <c r="A43" s="6" t="s">
        <v>17</v>
      </c>
      <c r="B43" s="8">
        <v>46914</v>
      </c>
      <c r="C43" s="8">
        <v>46114</v>
      </c>
      <c r="D43" s="5">
        <f t="shared" si="4"/>
        <v>800</v>
      </c>
      <c r="E43" s="5">
        <f t="shared" si="5"/>
        <v>848995</v>
      </c>
    </row>
    <row r="44" spans="1:5" ht="15" customHeight="1" x14ac:dyDescent="0.2">
      <c r="A44" s="6" t="s">
        <v>18</v>
      </c>
      <c r="B44" s="8">
        <v>41274</v>
      </c>
      <c r="C44" s="8">
        <v>46000</v>
      </c>
      <c r="D44" s="5">
        <f t="shared" si="4"/>
        <v>-4726</v>
      </c>
      <c r="E44" s="5">
        <f t="shared" si="5"/>
        <v>844269</v>
      </c>
    </row>
    <row r="45" spans="1:5" ht="15" customHeight="1" x14ac:dyDescent="0.2">
      <c r="A45" s="6" t="s">
        <v>19</v>
      </c>
      <c r="B45" s="8">
        <v>36683</v>
      </c>
      <c r="C45" s="12">
        <v>46808</v>
      </c>
      <c r="D45" s="5">
        <f t="shared" si="4"/>
        <v>-10125</v>
      </c>
      <c r="E45" s="5">
        <f t="shared" si="5"/>
        <v>834144</v>
      </c>
    </row>
    <row r="46" spans="1:5" ht="15" customHeight="1" x14ac:dyDescent="0.2">
      <c r="A46" s="9" t="s">
        <v>24</v>
      </c>
      <c r="B46" s="10">
        <f>SUM(B34:B45)</f>
        <v>600630</v>
      </c>
      <c r="C46" s="10">
        <f>SUM(C34:C45)</f>
        <v>544314</v>
      </c>
      <c r="D46" s="11">
        <f>SUM(D34:D45)</f>
        <v>56316</v>
      </c>
      <c r="E46" s="11">
        <f>E45</f>
        <v>834144</v>
      </c>
    </row>
    <row r="47" spans="1:5" ht="15" customHeight="1" x14ac:dyDescent="0.2">
      <c r="A47" s="2" t="s">
        <v>25</v>
      </c>
      <c r="B47" s="3">
        <v>61502</v>
      </c>
      <c r="C47" s="3">
        <v>45075</v>
      </c>
      <c r="D47" s="4">
        <f t="shared" ref="D47:D58" si="6">B47-C47</f>
        <v>16427</v>
      </c>
      <c r="E47" s="4">
        <f>E45+D47</f>
        <v>850571</v>
      </c>
    </row>
    <row r="48" spans="1:5" ht="15" customHeight="1" x14ac:dyDescent="0.2">
      <c r="A48" s="6" t="s">
        <v>9</v>
      </c>
      <c r="B48" s="8">
        <v>52413</v>
      </c>
      <c r="C48" s="8">
        <v>46764</v>
      </c>
      <c r="D48" s="5">
        <f t="shared" si="6"/>
        <v>5649</v>
      </c>
      <c r="E48" s="5">
        <f t="shared" ref="E48:E58" si="7">E47+D48</f>
        <v>856220</v>
      </c>
    </row>
    <row r="49" spans="1:5" ht="15" customHeight="1" x14ac:dyDescent="0.2">
      <c r="A49" s="6" t="s">
        <v>10</v>
      </c>
      <c r="B49" s="8">
        <v>53703</v>
      </c>
      <c r="C49" s="8">
        <v>53598</v>
      </c>
      <c r="D49" s="5">
        <f t="shared" si="6"/>
        <v>105</v>
      </c>
      <c r="E49" s="5">
        <f t="shared" si="7"/>
        <v>856325</v>
      </c>
    </row>
    <row r="50" spans="1:5" ht="15" customHeight="1" x14ac:dyDescent="0.2">
      <c r="A50" s="6" t="s">
        <v>11</v>
      </c>
      <c r="B50" s="8">
        <v>48938</v>
      </c>
      <c r="C50" s="8">
        <v>44887</v>
      </c>
      <c r="D50" s="5">
        <f t="shared" si="6"/>
        <v>4051</v>
      </c>
      <c r="E50" s="5">
        <f t="shared" si="7"/>
        <v>860376</v>
      </c>
    </row>
    <row r="51" spans="1:5" ht="15" customHeight="1" x14ac:dyDescent="0.2">
      <c r="A51" s="6" t="s">
        <v>12</v>
      </c>
      <c r="B51" s="8">
        <v>53037</v>
      </c>
      <c r="C51" s="8">
        <v>49867</v>
      </c>
      <c r="D51" s="5">
        <f t="shared" si="6"/>
        <v>3170</v>
      </c>
      <c r="E51" s="5">
        <f t="shared" si="7"/>
        <v>863546</v>
      </c>
    </row>
    <row r="52" spans="1:5" ht="15" customHeight="1" x14ac:dyDescent="0.2">
      <c r="A52" s="6" t="s">
        <v>13</v>
      </c>
      <c r="B52" s="8">
        <v>55879</v>
      </c>
      <c r="C52" s="8">
        <v>45069</v>
      </c>
      <c r="D52" s="5">
        <f t="shared" si="6"/>
        <v>10810</v>
      </c>
      <c r="E52" s="5">
        <f t="shared" si="7"/>
        <v>874356</v>
      </c>
    </row>
    <row r="53" spans="1:5" ht="15" customHeight="1" x14ac:dyDescent="0.2">
      <c r="A53" s="6" t="s">
        <v>14</v>
      </c>
      <c r="B53" s="8">
        <v>53264</v>
      </c>
      <c r="C53" s="8">
        <v>46968</v>
      </c>
      <c r="D53" s="5">
        <f t="shared" si="6"/>
        <v>6296</v>
      </c>
      <c r="E53" s="5">
        <f t="shared" si="7"/>
        <v>880652</v>
      </c>
    </row>
    <row r="54" spans="1:5" ht="15" customHeight="1" x14ac:dyDescent="0.2">
      <c r="A54" s="6" t="s">
        <v>15</v>
      </c>
      <c r="B54" s="8">
        <v>55184</v>
      </c>
      <c r="C54" s="8">
        <v>50518</v>
      </c>
      <c r="D54" s="5">
        <f t="shared" si="6"/>
        <v>4666</v>
      </c>
      <c r="E54" s="5">
        <f t="shared" si="7"/>
        <v>885318</v>
      </c>
    </row>
    <row r="55" spans="1:5" ht="15" customHeight="1" x14ac:dyDescent="0.2">
      <c r="A55" s="6" t="s">
        <v>16</v>
      </c>
      <c r="B55" s="8">
        <v>52071</v>
      </c>
      <c r="C55" s="8">
        <v>47635</v>
      </c>
      <c r="D55" s="5">
        <f t="shared" si="6"/>
        <v>4436</v>
      </c>
      <c r="E55" s="5">
        <f t="shared" si="7"/>
        <v>889754</v>
      </c>
    </row>
    <row r="56" spans="1:5" ht="15" customHeight="1" x14ac:dyDescent="0.2">
      <c r="A56" s="6" t="s">
        <v>34</v>
      </c>
      <c r="B56" s="8">
        <v>50197</v>
      </c>
      <c r="C56" s="8">
        <v>48310</v>
      </c>
      <c r="D56" s="5">
        <f t="shared" si="6"/>
        <v>1887</v>
      </c>
      <c r="E56" s="5">
        <f t="shared" si="7"/>
        <v>891641</v>
      </c>
    </row>
    <row r="57" spans="1:5" ht="15" hidden="1" customHeight="1" x14ac:dyDescent="0.2">
      <c r="A57" s="6" t="s">
        <v>18</v>
      </c>
      <c r="B57" s="8">
        <v>0</v>
      </c>
      <c r="C57" s="8">
        <v>0</v>
      </c>
      <c r="D57" s="5">
        <f t="shared" si="6"/>
        <v>0</v>
      </c>
      <c r="E57" s="5">
        <f t="shared" si="7"/>
        <v>891641</v>
      </c>
    </row>
    <row r="58" spans="1:5" ht="15" hidden="1" customHeight="1" x14ac:dyDescent="0.2">
      <c r="A58" s="6" t="s">
        <v>26</v>
      </c>
      <c r="B58" s="8">
        <v>0</v>
      </c>
      <c r="C58" s="12">
        <v>0</v>
      </c>
      <c r="D58" s="5">
        <f t="shared" si="6"/>
        <v>0</v>
      </c>
      <c r="E58" s="5">
        <f t="shared" si="7"/>
        <v>891641</v>
      </c>
    </row>
    <row r="59" spans="1:5" ht="15" customHeight="1" x14ac:dyDescent="0.2">
      <c r="A59" s="9" t="s">
        <v>27</v>
      </c>
      <c r="B59" s="10">
        <f>SUM(B47:B58)</f>
        <v>536188</v>
      </c>
      <c r="C59" s="10">
        <f>SUM(C47:C58)</f>
        <v>478691</v>
      </c>
      <c r="D59" s="11">
        <f>SUM(D47:D58)</f>
        <v>57497</v>
      </c>
      <c r="E59" s="11">
        <f>E58</f>
        <v>891641</v>
      </c>
    </row>
    <row r="60" spans="1:5" x14ac:dyDescent="0.2">
      <c r="A60" s="13" t="s">
        <v>28</v>
      </c>
    </row>
    <row r="61" spans="1:5" x14ac:dyDescent="0.2">
      <c r="A61" s="14" t="s">
        <v>29</v>
      </c>
    </row>
    <row r="62" spans="1:5" ht="23.25" customHeight="1" x14ac:dyDescent="0.2">
      <c r="A62" s="18" t="s">
        <v>33</v>
      </c>
      <c r="B62" s="18"/>
      <c r="C62" s="18"/>
      <c r="D62" s="18"/>
      <c r="E62" s="18"/>
    </row>
    <row r="64" spans="1:5" x14ac:dyDescent="0.2">
      <c r="E64" s="15"/>
    </row>
    <row r="65" spans="5:5" x14ac:dyDescent="0.2">
      <c r="E65" s="16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zoomScaleNormal="100" workbookViewId="0">
      <pane ySplit="7" topLeftCell="A50" activePane="bottomLeft" state="frozen"/>
      <selection pane="bottomLeft" activeCell="D67" sqref="D6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31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7">
        <v>56767</v>
      </c>
      <c r="C8" s="3">
        <v>48465</v>
      </c>
      <c r="D8" s="4">
        <f t="shared" ref="D8:D19" si="0">B8-C8</f>
        <v>8302</v>
      </c>
      <c r="E8" s="5">
        <v>1174434</v>
      </c>
    </row>
    <row r="9" spans="1:5" ht="15" customHeight="1" x14ac:dyDescent="0.2">
      <c r="A9" s="6" t="s">
        <v>9</v>
      </c>
      <c r="B9" s="8">
        <v>57741</v>
      </c>
      <c r="C9" s="8">
        <v>45997</v>
      </c>
      <c r="D9" s="5">
        <f t="shared" si="0"/>
        <v>11744</v>
      </c>
      <c r="E9" s="5">
        <f t="shared" ref="E9:E19" si="1">E8+D9</f>
        <v>1186178</v>
      </c>
    </row>
    <row r="10" spans="1:5" ht="15" customHeight="1" x14ac:dyDescent="0.2">
      <c r="A10" s="6" t="s">
        <v>10</v>
      </c>
      <c r="B10" s="8">
        <v>50922</v>
      </c>
      <c r="C10" s="8">
        <v>53284</v>
      </c>
      <c r="D10" s="5">
        <f t="shared" si="0"/>
        <v>-2362</v>
      </c>
      <c r="E10" s="5">
        <f t="shared" si="1"/>
        <v>1183816</v>
      </c>
    </row>
    <row r="11" spans="1:5" ht="15" customHeight="1" x14ac:dyDescent="0.2">
      <c r="A11" s="6" t="s">
        <v>11</v>
      </c>
      <c r="B11" s="8">
        <v>27968</v>
      </c>
      <c r="C11" s="8">
        <v>51768</v>
      </c>
      <c r="D11" s="5">
        <f t="shared" si="0"/>
        <v>-23800</v>
      </c>
      <c r="E11" s="5">
        <f t="shared" si="1"/>
        <v>1160016</v>
      </c>
    </row>
    <row r="12" spans="1:5" ht="15" customHeight="1" x14ac:dyDescent="0.2">
      <c r="A12" s="6" t="s">
        <v>12</v>
      </c>
      <c r="B12" s="8">
        <v>31578</v>
      </c>
      <c r="C12" s="8">
        <v>38485</v>
      </c>
      <c r="D12" s="5">
        <f t="shared" si="0"/>
        <v>-6907</v>
      </c>
      <c r="E12" s="5">
        <f t="shared" si="1"/>
        <v>1153109</v>
      </c>
    </row>
    <row r="13" spans="1:5" ht="15" customHeight="1" x14ac:dyDescent="0.2">
      <c r="A13" s="6" t="s">
        <v>13</v>
      </c>
      <c r="B13" s="8">
        <v>39612</v>
      </c>
      <c r="C13" s="8">
        <v>36516</v>
      </c>
      <c r="D13" s="5">
        <f t="shared" si="0"/>
        <v>3096</v>
      </c>
      <c r="E13" s="5">
        <f t="shared" si="1"/>
        <v>1156205</v>
      </c>
    </row>
    <row r="14" spans="1:5" ht="15" customHeight="1" x14ac:dyDescent="0.2">
      <c r="A14" s="6" t="s">
        <v>14</v>
      </c>
      <c r="B14" s="8">
        <v>43618</v>
      </c>
      <c r="C14" s="8">
        <v>38231</v>
      </c>
      <c r="D14" s="5">
        <f t="shared" si="0"/>
        <v>5387</v>
      </c>
      <c r="E14" s="5">
        <f t="shared" si="1"/>
        <v>1161592</v>
      </c>
    </row>
    <row r="15" spans="1:5" ht="15" customHeight="1" x14ac:dyDescent="0.2">
      <c r="A15" s="6" t="s">
        <v>15</v>
      </c>
      <c r="B15" s="8">
        <v>47742</v>
      </c>
      <c r="C15" s="8">
        <v>41623</v>
      </c>
      <c r="D15" s="5">
        <f t="shared" si="0"/>
        <v>6119</v>
      </c>
      <c r="E15" s="5">
        <f t="shared" si="1"/>
        <v>1167711</v>
      </c>
    </row>
    <row r="16" spans="1:5" ht="15" customHeight="1" x14ac:dyDescent="0.2">
      <c r="A16" s="6" t="s">
        <v>16</v>
      </c>
      <c r="B16" s="8">
        <v>51572</v>
      </c>
      <c r="C16" s="8">
        <v>45736</v>
      </c>
      <c r="D16" s="5">
        <f t="shared" si="0"/>
        <v>5836</v>
      </c>
      <c r="E16" s="5">
        <f t="shared" si="1"/>
        <v>1173547</v>
      </c>
    </row>
    <row r="17" spans="1:5" ht="12.75" customHeight="1" x14ac:dyDescent="0.2">
      <c r="A17" s="6" t="s">
        <v>17</v>
      </c>
      <c r="B17" s="8">
        <v>57037</v>
      </c>
      <c r="C17" s="8">
        <v>50113</v>
      </c>
      <c r="D17" s="5">
        <f t="shared" si="0"/>
        <v>6924</v>
      </c>
      <c r="E17" s="5">
        <f t="shared" si="1"/>
        <v>1180471</v>
      </c>
    </row>
    <row r="18" spans="1:5" ht="12.75" customHeight="1" x14ac:dyDescent="0.2">
      <c r="A18" s="6" t="s">
        <v>18</v>
      </c>
      <c r="B18" s="8">
        <v>55917</v>
      </c>
      <c r="C18" s="8">
        <v>53628</v>
      </c>
      <c r="D18" s="5">
        <f t="shared" si="0"/>
        <v>2289</v>
      </c>
      <c r="E18" s="5">
        <f t="shared" si="1"/>
        <v>1182760</v>
      </c>
    </row>
    <row r="19" spans="1:5" ht="12.75" customHeight="1" x14ac:dyDescent="0.2">
      <c r="A19" s="6" t="s">
        <v>19</v>
      </c>
      <c r="B19" s="8">
        <v>48011</v>
      </c>
      <c r="C19" s="8">
        <v>52976</v>
      </c>
      <c r="D19" s="5">
        <f t="shared" si="0"/>
        <v>-4965</v>
      </c>
      <c r="E19" s="5">
        <f t="shared" si="1"/>
        <v>1177795</v>
      </c>
    </row>
    <row r="20" spans="1:5" ht="19.5" customHeight="1" x14ac:dyDescent="0.2">
      <c r="A20" s="9" t="s">
        <v>20</v>
      </c>
      <c r="B20" s="10">
        <f>SUM(B8:B19)</f>
        <v>568485</v>
      </c>
      <c r="C20" s="10">
        <f>SUM(C8:C19)</f>
        <v>556822</v>
      </c>
      <c r="D20" s="11">
        <f>SUM(D8:D19)</f>
        <v>11663</v>
      </c>
      <c r="E20" s="11">
        <f>E19</f>
        <v>1177795</v>
      </c>
    </row>
    <row r="21" spans="1:5" ht="15" customHeight="1" x14ac:dyDescent="0.2">
      <c r="A21" s="2" t="s">
        <v>21</v>
      </c>
      <c r="B21" s="3">
        <v>68071</v>
      </c>
      <c r="C21" s="3">
        <v>50547</v>
      </c>
      <c r="D21" s="4">
        <f t="shared" ref="D21:D32" si="2">B21-C21</f>
        <v>17524</v>
      </c>
      <c r="E21" s="4">
        <f>E19+D21</f>
        <v>1195319</v>
      </c>
    </row>
    <row r="22" spans="1:5" ht="15" customHeight="1" x14ac:dyDescent="0.2">
      <c r="A22" s="6" t="s">
        <v>9</v>
      </c>
      <c r="B22" s="8">
        <v>70448</v>
      </c>
      <c r="C22" s="8">
        <v>49660</v>
      </c>
      <c r="D22" s="5">
        <f t="shared" si="2"/>
        <v>20788</v>
      </c>
      <c r="E22" s="5">
        <f t="shared" ref="E22:E32" si="3">E21+D22</f>
        <v>1216107</v>
      </c>
    </row>
    <row r="23" spans="1:5" ht="15" customHeight="1" x14ac:dyDescent="0.2">
      <c r="A23" s="6" t="s">
        <v>10</v>
      </c>
      <c r="B23" s="8">
        <v>61117</v>
      </c>
      <c r="C23" s="8">
        <v>55345</v>
      </c>
      <c r="D23" s="5">
        <f t="shared" si="2"/>
        <v>5772</v>
      </c>
      <c r="E23" s="5">
        <f t="shared" si="3"/>
        <v>1221879</v>
      </c>
    </row>
    <row r="24" spans="1:5" ht="15" customHeight="1" x14ac:dyDescent="0.2">
      <c r="A24" s="6" t="s">
        <v>11</v>
      </c>
      <c r="B24" s="8">
        <v>61526</v>
      </c>
      <c r="C24" s="8">
        <v>51351</v>
      </c>
      <c r="D24" s="5">
        <f t="shared" si="2"/>
        <v>10175</v>
      </c>
      <c r="E24" s="5">
        <f t="shared" si="3"/>
        <v>1232054</v>
      </c>
    </row>
    <row r="25" spans="1:5" ht="15" customHeight="1" x14ac:dyDescent="0.2">
      <c r="A25" s="6" t="s">
        <v>12</v>
      </c>
      <c r="B25" s="8">
        <v>64156</v>
      </c>
      <c r="C25" s="8">
        <v>51434</v>
      </c>
      <c r="D25" s="5">
        <f t="shared" si="2"/>
        <v>12722</v>
      </c>
      <c r="E25" s="5">
        <f t="shared" si="3"/>
        <v>1244776</v>
      </c>
    </row>
    <row r="26" spans="1:5" ht="15" customHeight="1" x14ac:dyDescent="0.2">
      <c r="A26" s="6" t="s">
        <v>13</v>
      </c>
      <c r="B26" s="8">
        <v>67620</v>
      </c>
      <c r="C26" s="7">
        <v>50287</v>
      </c>
      <c r="D26" s="5">
        <f t="shared" si="2"/>
        <v>17333</v>
      </c>
      <c r="E26" s="5">
        <f t="shared" si="3"/>
        <v>1262109</v>
      </c>
    </row>
    <row r="27" spans="1:5" ht="15" customHeight="1" x14ac:dyDescent="0.2">
      <c r="A27" s="6" t="s">
        <v>14</v>
      </c>
      <c r="B27" s="8">
        <v>68847</v>
      </c>
      <c r="C27" s="8">
        <v>55061</v>
      </c>
      <c r="D27" s="5">
        <f t="shared" si="2"/>
        <v>13786</v>
      </c>
      <c r="E27" s="5">
        <f t="shared" si="3"/>
        <v>1275895</v>
      </c>
    </row>
    <row r="28" spans="1:5" ht="15" customHeight="1" x14ac:dyDescent="0.2">
      <c r="A28" s="6" t="s">
        <v>15</v>
      </c>
      <c r="B28" s="8">
        <v>70718</v>
      </c>
      <c r="C28" s="8">
        <v>58140</v>
      </c>
      <c r="D28" s="5">
        <f t="shared" si="2"/>
        <v>12578</v>
      </c>
      <c r="E28" s="5">
        <f t="shared" si="3"/>
        <v>1288473</v>
      </c>
    </row>
    <row r="29" spans="1:5" ht="15" customHeight="1" x14ac:dyDescent="0.2">
      <c r="A29" s="6" t="s">
        <v>16</v>
      </c>
      <c r="B29" s="8">
        <v>69771</v>
      </c>
      <c r="C29" s="8">
        <v>62159</v>
      </c>
      <c r="D29" s="5">
        <f t="shared" si="2"/>
        <v>7612</v>
      </c>
      <c r="E29" s="5">
        <f t="shared" si="3"/>
        <v>1296085</v>
      </c>
    </row>
    <row r="30" spans="1:5" ht="15" customHeight="1" x14ac:dyDescent="0.2">
      <c r="A30" s="6" t="s">
        <v>17</v>
      </c>
      <c r="B30" s="8">
        <v>68868</v>
      </c>
      <c r="C30" s="8">
        <v>65776</v>
      </c>
      <c r="D30" s="5">
        <f t="shared" si="2"/>
        <v>3092</v>
      </c>
      <c r="E30" s="5">
        <f t="shared" si="3"/>
        <v>1299177</v>
      </c>
    </row>
    <row r="31" spans="1:5" ht="15" customHeight="1" x14ac:dyDescent="0.2">
      <c r="A31" s="6" t="s">
        <v>18</v>
      </c>
      <c r="B31" s="8">
        <v>66459</v>
      </c>
      <c r="C31" s="8">
        <v>65079</v>
      </c>
      <c r="D31" s="5">
        <f t="shared" si="2"/>
        <v>1380</v>
      </c>
      <c r="E31" s="5">
        <f t="shared" si="3"/>
        <v>1300557</v>
      </c>
    </row>
    <row r="32" spans="1:5" ht="15" customHeight="1" x14ac:dyDescent="0.2">
      <c r="A32" s="6" t="s">
        <v>19</v>
      </c>
      <c r="B32" s="8">
        <v>55835</v>
      </c>
      <c r="C32" s="8">
        <v>64200</v>
      </c>
      <c r="D32" s="5">
        <f t="shared" si="2"/>
        <v>-8365</v>
      </c>
      <c r="E32" s="5">
        <f t="shared" si="3"/>
        <v>1292192</v>
      </c>
    </row>
    <row r="33" spans="1:5" ht="15" customHeight="1" x14ac:dyDescent="0.2">
      <c r="A33" s="9" t="s">
        <v>22</v>
      </c>
      <c r="B33" s="10">
        <f>SUM(B21:B32)</f>
        <v>793436</v>
      </c>
      <c r="C33" s="10">
        <f>SUM(C21:C32)</f>
        <v>679039</v>
      </c>
      <c r="D33" s="11">
        <f>SUM(D21:D32)</f>
        <v>114397</v>
      </c>
      <c r="E33" s="11">
        <f>E32</f>
        <v>1292192</v>
      </c>
    </row>
    <row r="34" spans="1:5" ht="15" customHeight="1" x14ac:dyDescent="0.2">
      <c r="A34" s="2" t="s">
        <v>23</v>
      </c>
      <c r="B34" s="3">
        <v>74638</v>
      </c>
      <c r="C34" s="3">
        <v>61690</v>
      </c>
      <c r="D34" s="4">
        <f t="shared" ref="D34:D45" si="4">B34-C34</f>
        <v>12948</v>
      </c>
      <c r="E34" s="4">
        <f>E32+D34</f>
        <v>1305140</v>
      </c>
    </row>
    <row r="35" spans="1:5" ht="15" customHeight="1" x14ac:dyDescent="0.2">
      <c r="A35" s="6" t="s">
        <v>9</v>
      </c>
      <c r="B35" s="8">
        <v>79568</v>
      </c>
      <c r="C35" s="8">
        <v>62090</v>
      </c>
      <c r="D35" s="5">
        <f t="shared" si="4"/>
        <v>17478</v>
      </c>
      <c r="E35" s="5">
        <f t="shared" ref="E35:E45" si="5">E34+D35</f>
        <v>1322618</v>
      </c>
    </row>
    <row r="36" spans="1:5" ht="15" customHeight="1" x14ac:dyDescent="0.2">
      <c r="A36" s="6" t="s">
        <v>10</v>
      </c>
      <c r="B36" s="8">
        <v>77356</v>
      </c>
      <c r="C36" s="8">
        <v>70648</v>
      </c>
      <c r="D36" s="5">
        <f t="shared" si="4"/>
        <v>6708</v>
      </c>
      <c r="E36" s="5">
        <f t="shared" si="5"/>
        <v>1329326</v>
      </c>
    </row>
    <row r="37" spans="1:5" ht="15" customHeight="1" x14ac:dyDescent="0.2">
      <c r="A37" s="6" t="s">
        <v>11</v>
      </c>
      <c r="B37" s="7">
        <v>78778</v>
      </c>
      <c r="C37" s="8">
        <v>65441</v>
      </c>
      <c r="D37" s="5">
        <f t="shared" si="4"/>
        <v>13337</v>
      </c>
      <c r="E37" s="5">
        <f t="shared" si="5"/>
        <v>1342663</v>
      </c>
    </row>
    <row r="38" spans="1:5" ht="15" customHeight="1" x14ac:dyDescent="0.2">
      <c r="A38" s="6" t="s">
        <v>12</v>
      </c>
      <c r="B38" s="8">
        <v>80392</v>
      </c>
      <c r="C38" s="8">
        <v>65498</v>
      </c>
      <c r="D38" s="5">
        <f t="shared" si="4"/>
        <v>14894</v>
      </c>
      <c r="E38" s="5">
        <f t="shared" si="5"/>
        <v>1357557</v>
      </c>
    </row>
    <row r="39" spans="1:5" ht="15" customHeight="1" x14ac:dyDescent="0.2">
      <c r="A39" s="6" t="s">
        <v>13</v>
      </c>
      <c r="B39" s="8">
        <v>78897</v>
      </c>
      <c r="C39" s="8">
        <v>66442</v>
      </c>
      <c r="D39" s="5">
        <f t="shared" si="4"/>
        <v>12455</v>
      </c>
      <c r="E39" s="5">
        <f t="shared" si="5"/>
        <v>1370012</v>
      </c>
    </row>
    <row r="40" spans="1:5" ht="15" customHeight="1" x14ac:dyDescent="0.2">
      <c r="A40" s="6" t="s">
        <v>14</v>
      </c>
      <c r="B40" s="8">
        <v>74723</v>
      </c>
      <c r="C40" s="8">
        <v>65720</v>
      </c>
      <c r="D40" s="5">
        <f t="shared" si="4"/>
        <v>9003</v>
      </c>
      <c r="E40" s="5">
        <f t="shared" si="5"/>
        <v>1379015</v>
      </c>
    </row>
    <row r="41" spans="1:5" ht="15" customHeight="1" x14ac:dyDescent="0.2">
      <c r="A41" s="6" t="s">
        <v>15</v>
      </c>
      <c r="B41" s="8">
        <v>79441</v>
      </c>
      <c r="C41" s="8">
        <v>71545</v>
      </c>
      <c r="D41" s="5">
        <f t="shared" si="4"/>
        <v>7896</v>
      </c>
      <c r="E41" s="5">
        <f t="shared" si="5"/>
        <v>1386911</v>
      </c>
    </row>
    <row r="42" spans="1:5" ht="15" customHeight="1" x14ac:dyDescent="0.2">
      <c r="A42" s="6" t="s">
        <v>16</v>
      </c>
      <c r="B42" s="8">
        <v>75151</v>
      </c>
      <c r="C42" s="8">
        <v>67044</v>
      </c>
      <c r="D42" s="5">
        <f t="shared" si="4"/>
        <v>8107</v>
      </c>
      <c r="E42" s="5">
        <f t="shared" si="5"/>
        <v>1395018</v>
      </c>
    </row>
    <row r="43" spans="1:5" ht="15" customHeight="1" x14ac:dyDescent="0.2">
      <c r="A43" s="6" t="s">
        <v>17</v>
      </c>
      <c r="B43" s="8">
        <v>70197</v>
      </c>
      <c r="C43" s="8">
        <v>69496</v>
      </c>
      <c r="D43" s="5">
        <f t="shared" si="4"/>
        <v>701</v>
      </c>
      <c r="E43" s="5">
        <f t="shared" si="5"/>
        <v>1395719</v>
      </c>
    </row>
    <row r="44" spans="1:5" ht="15" customHeight="1" x14ac:dyDescent="0.2">
      <c r="A44" s="6" t="s">
        <v>18</v>
      </c>
      <c r="B44" s="8">
        <v>64680</v>
      </c>
      <c r="C44" s="8">
        <v>67743</v>
      </c>
      <c r="D44" s="5">
        <f t="shared" si="4"/>
        <v>-3063</v>
      </c>
      <c r="E44" s="5">
        <f t="shared" si="5"/>
        <v>1392656</v>
      </c>
    </row>
    <row r="45" spans="1:5" ht="15" customHeight="1" x14ac:dyDescent="0.2">
      <c r="A45" s="6" t="s">
        <v>19</v>
      </c>
      <c r="B45" s="8">
        <v>54741</v>
      </c>
      <c r="C45" s="12">
        <v>67864</v>
      </c>
      <c r="D45" s="5">
        <f t="shared" si="4"/>
        <v>-13123</v>
      </c>
      <c r="E45" s="5">
        <f t="shared" si="5"/>
        <v>1379533</v>
      </c>
    </row>
    <row r="46" spans="1:5" ht="15" customHeight="1" x14ac:dyDescent="0.2">
      <c r="A46" s="9" t="s">
        <v>24</v>
      </c>
      <c r="B46" s="10">
        <f>SUM(B34:B45)</f>
        <v>888562</v>
      </c>
      <c r="C46" s="10">
        <f>SUM(C34:C45)</f>
        <v>801221</v>
      </c>
      <c r="D46" s="11">
        <f>SUM(D34:D45)</f>
        <v>87341</v>
      </c>
      <c r="E46" s="11">
        <f>E45</f>
        <v>1379533</v>
      </c>
    </row>
    <row r="47" spans="1:5" ht="15" customHeight="1" x14ac:dyDescent="0.2">
      <c r="A47" s="2" t="s">
        <v>25</v>
      </c>
      <c r="B47" s="3">
        <v>80238</v>
      </c>
      <c r="C47" s="3">
        <v>69245</v>
      </c>
      <c r="D47" s="4">
        <f t="shared" ref="D47:D58" si="6">B47-C47</f>
        <v>10993</v>
      </c>
      <c r="E47" s="4">
        <f>E45+D47</f>
        <v>1390526</v>
      </c>
    </row>
    <row r="48" spans="1:5" ht="15" customHeight="1" x14ac:dyDescent="0.2">
      <c r="A48" s="6" t="s">
        <v>9</v>
      </c>
      <c r="B48" s="8">
        <v>76436</v>
      </c>
      <c r="C48" s="8">
        <v>65169</v>
      </c>
      <c r="D48" s="5">
        <f t="shared" si="6"/>
        <v>11267</v>
      </c>
      <c r="E48" s="5">
        <f t="shared" ref="E48:E58" si="7">E47+D48</f>
        <v>1401793</v>
      </c>
    </row>
    <row r="49" spans="1:5" ht="13.5" customHeight="1" x14ac:dyDescent="0.2">
      <c r="A49" s="6" t="s">
        <v>10</v>
      </c>
      <c r="B49" s="8">
        <v>87456</v>
      </c>
      <c r="C49" s="8">
        <v>74055</v>
      </c>
      <c r="D49" s="5">
        <f t="shared" si="6"/>
        <v>13401</v>
      </c>
      <c r="E49" s="5">
        <f t="shared" si="7"/>
        <v>1415194</v>
      </c>
    </row>
    <row r="50" spans="1:5" ht="15" customHeight="1" x14ac:dyDescent="0.2">
      <c r="A50" s="6" t="s">
        <v>11</v>
      </c>
      <c r="B50" s="7">
        <v>78951</v>
      </c>
      <c r="C50" s="8">
        <v>67320</v>
      </c>
      <c r="D50" s="5">
        <f t="shared" si="6"/>
        <v>11631</v>
      </c>
      <c r="E50" s="5">
        <f t="shared" si="7"/>
        <v>1426825</v>
      </c>
    </row>
    <row r="51" spans="1:5" ht="15" customHeight="1" x14ac:dyDescent="0.2">
      <c r="A51" s="6" t="s">
        <v>12</v>
      </c>
      <c r="B51" s="8">
        <v>79016</v>
      </c>
      <c r="C51" s="8">
        <v>72942</v>
      </c>
      <c r="D51" s="5">
        <f t="shared" si="6"/>
        <v>6074</v>
      </c>
      <c r="E51" s="5">
        <f t="shared" si="7"/>
        <v>1432899</v>
      </c>
    </row>
    <row r="52" spans="1:5" ht="15" customHeight="1" x14ac:dyDescent="0.2">
      <c r="A52" s="6" t="s">
        <v>13</v>
      </c>
      <c r="B52" s="8">
        <v>77542</v>
      </c>
      <c r="C52" s="8">
        <v>72814</v>
      </c>
      <c r="D52" s="5">
        <f t="shared" si="6"/>
        <v>4728</v>
      </c>
      <c r="E52" s="5">
        <f t="shared" si="7"/>
        <v>1437627</v>
      </c>
    </row>
    <row r="53" spans="1:5" ht="15" customHeight="1" x14ac:dyDescent="0.2">
      <c r="A53" s="6" t="s">
        <v>14</v>
      </c>
      <c r="B53" s="8">
        <v>74692</v>
      </c>
      <c r="C53" s="8">
        <v>69291</v>
      </c>
      <c r="D53" s="5">
        <f t="shared" si="6"/>
        <v>5401</v>
      </c>
      <c r="E53" s="5">
        <f t="shared" si="7"/>
        <v>1443028</v>
      </c>
    </row>
    <row r="54" spans="1:5" ht="15" customHeight="1" x14ac:dyDescent="0.2">
      <c r="A54" s="6" t="s">
        <v>15</v>
      </c>
      <c r="B54" s="8">
        <v>80921</v>
      </c>
      <c r="C54" s="8">
        <v>74916</v>
      </c>
      <c r="D54" s="5">
        <f t="shared" si="6"/>
        <v>6005</v>
      </c>
      <c r="E54" s="5">
        <f t="shared" si="7"/>
        <v>1449033</v>
      </c>
    </row>
    <row r="55" spans="1:5" ht="15" customHeight="1" x14ac:dyDescent="0.2">
      <c r="A55" s="6" t="s">
        <v>16</v>
      </c>
      <c r="B55" s="8">
        <v>75183</v>
      </c>
      <c r="C55" s="8">
        <v>70942</v>
      </c>
      <c r="D55" s="5">
        <f t="shared" si="6"/>
        <v>4241</v>
      </c>
      <c r="E55" s="5">
        <f t="shared" si="7"/>
        <v>1453274</v>
      </c>
    </row>
    <row r="56" spans="1:5" ht="15" customHeight="1" x14ac:dyDescent="0.2">
      <c r="A56" s="6" t="s">
        <v>34</v>
      </c>
      <c r="B56" s="8">
        <v>74489</v>
      </c>
      <c r="C56" s="8">
        <v>73807</v>
      </c>
      <c r="D56" s="5">
        <f t="shared" si="6"/>
        <v>682</v>
      </c>
      <c r="E56" s="5">
        <f t="shared" si="7"/>
        <v>1453956</v>
      </c>
    </row>
    <row r="57" spans="1:5" ht="15" hidden="1" customHeight="1" x14ac:dyDescent="0.2">
      <c r="A57" s="6" t="s">
        <v>18</v>
      </c>
      <c r="B57" s="8">
        <v>0</v>
      </c>
      <c r="C57" s="8">
        <v>0</v>
      </c>
      <c r="D57" s="5">
        <f t="shared" si="6"/>
        <v>0</v>
      </c>
      <c r="E57" s="5">
        <f t="shared" si="7"/>
        <v>1453956</v>
      </c>
    </row>
    <row r="58" spans="1:5" ht="15" hidden="1" customHeight="1" x14ac:dyDescent="0.2">
      <c r="A58" s="6" t="s">
        <v>26</v>
      </c>
      <c r="B58" s="8">
        <v>0</v>
      </c>
      <c r="C58" s="12">
        <v>0</v>
      </c>
      <c r="D58" s="5">
        <f t="shared" si="6"/>
        <v>0</v>
      </c>
      <c r="E58" s="5">
        <f t="shared" si="7"/>
        <v>1453956</v>
      </c>
    </row>
    <row r="59" spans="1:5" ht="15" customHeight="1" x14ac:dyDescent="0.2">
      <c r="A59" s="9" t="s">
        <v>27</v>
      </c>
      <c r="B59" s="10">
        <f>SUM(B47:B58)</f>
        <v>784924</v>
      </c>
      <c r="C59" s="10">
        <f>SUM(C47:C58)</f>
        <v>710501</v>
      </c>
      <c r="D59" s="11">
        <f>SUM(D47:D58)</f>
        <v>74423</v>
      </c>
      <c r="E59" s="11">
        <f>E58</f>
        <v>1453956</v>
      </c>
    </row>
    <row r="60" spans="1:5" x14ac:dyDescent="0.2">
      <c r="A60" s="13" t="s">
        <v>28</v>
      </c>
    </row>
    <row r="61" spans="1:5" x14ac:dyDescent="0.2">
      <c r="A61" s="14" t="s">
        <v>29</v>
      </c>
    </row>
    <row r="62" spans="1:5" ht="24" customHeight="1" x14ac:dyDescent="0.2">
      <c r="A62" s="18" t="s">
        <v>33</v>
      </c>
      <c r="B62" s="18"/>
      <c r="C62" s="18"/>
      <c r="D62" s="18"/>
      <c r="E62" s="18"/>
    </row>
    <row r="64" spans="1:5" x14ac:dyDescent="0.2">
      <c r="E64" s="15"/>
    </row>
    <row r="65" spans="5:5" x14ac:dyDescent="0.2">
      <c r="E65" s="16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5"/>
  <sheetViews>
    <sheetView showGridLines="0" tabSelected="1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7">
        <v>28374</v>
      </c>
      <c r="C8" s="17">
        <v>27005</v>
      </c>
      <c r="D8" s="4">
        <f t="shared" ref="D8:D19" si="0">B8-C8</f>
        <v>1369</v>
      </c>
      <c r="E8" s="5">
        <v>790023</v>
      </c>
    </row>
    <row r="9" spans="1:5" ht="15" customHeight="1" x14ac:dyDescent="0.2">
      <c r="A9" s="6" t="s">
        <v>9</v>
      </c>
      <c r="B9" s="7">
        <v>30695</v>
      </c>
      <c r="C9" s="8">
        <v>24660</v>
      </c>
      <c r="D9" s="5">
        <f t="shared" si="0"/>
        <v>6035</v>
      </c>
      <c r="E9" s="5">
        <f t="shared" ref="E9:E19" si="1">E8+D9</f>
        <v>796058</v>
      </c>
    </row>
    <row r="10" spans="1:5" ht="15" customHeight="1" x14ac:dyDescent="0.2">
      <c r="A10" s="6" t="s">
        <v>10</v>
      </c>
      <c r="B10" s="8">
        <v>26585</v>
      </c>
      <c r="C10" s="8">
        <v>36414</v>
      </c>
      <c r="D10" s="5">
        <f t="shared" si="0"/>
        <v>-9829</v>
      </c>
      <c r="E10" s="5">
        <f t="shared" si="1"/>
        <v>786229</v>
      </c>
    </row>
    <row r="11" spans="1:5" ht="15" customHeight="1" x14ac:dyDescent="0.2">
      <c r="A11" s="6" t="s">
        <v>11</v>
      </c>
      <c r="B11" s="8">
        <v>11351</v>
      </c>
      <c r="C11" s="8">
        <v>29371</v>
      </c>
      <c r="D11" s="5">
        <f t="shared" si="0"/>
        <v>-18020</v>
      </c>
      <c r="E11" s="5">
        <f t="shared" si="1"/>
        <v>768209</v>
      </c>
    </row>
    <row r="12" spans="1:5" ht="15" customHeight="1" x14ac:dyDescent="0.2">
      <c r="A12" s="6" t="s">
        <v>12</v>
      </c>
      <c r="B12" s="8">
        <v>14189</v>
      </c>
      <c r="C12" s="8">
        <v>20252</v>
      </c>
      <c r="D12" s="5">
        <f t="shared" si="0"/>
        <v>-6063</v>
      </c>
      <c r="E12" s="5">
        <f t="shared" si="1"/>
        <v>762146</v>
      </c>
    </row>
    <row r="13" spans="1:5" ht="15" customHeight="1" x14ac:dyDescent="0.2">
      <c r="A13" s="6" t="s">
        <v>13</v>
      </c>
      <c r="B13" s="8">
        <v>17265</v>
      </c>
      <c r="C13" s="8">
        <v>20553</v>
      </c>
      <c r="D13" s="5">
        <f t="shared" si="0"/>
        <v>-3288</v>
      </c>
      <c r="E13" s="5">
        <f t="shared" si="1"/>
        <v>758858</v>
      </c>
    </row>
    <row r="14" spans="1:5" ht="15" customHeight="1" x14ac:dyDescent="0.2">
      <c r="A14" s="6" t="s">
        <v>14</v>
      </c>
      <c r="B14" s="8">
        <v>21595</v>
      </c>
      <c r="C14" s="8">
        <v>20407</v>
      </c>
      <c r="D14" s="5">
        <f t="shared" si="0"/>
        <v>1188</v>
      </c>
      <c r="E14" s="5">
        <f t="shared" si="1"/>
        <v>760046</v>
      </c>
    </row>
    <row r="15" spans="1:5" ht="15" customHeight="1" x14ac:dyDescent="0.2">
      <c r="A15" s="6" t="s">
        <v>15</v>
      </c>
      <c r="B15" s="8">
        <v>23657</v>
      </c>
      <c r="C15" s="8">
        <v>20464</v>
      </c>
      <c r="D15" s="5">
        <f t="shared" si="0"/>
        <v>3193</v>
      </c>
      <c r="E15" s="5">
        <f t="shared" si="1"/>
        <v>763239</v>
      </c>
    </row>
    <row r="16" spans="1:5" ht="15" customHeight="1" x14ac:dyDescent="0.2">
      <c r="A16" s="6" t="s">
        <v>16</v>
      </c>
      <c r="B16" s="8">
        <v>23102</v>
      </c>
      <c r="C16" s="8">
        <v>21069</v>
      </c>
      <c r="D16" s="5">
        <f t="shared" si="0"/>
        <v>2033</v>
      </c>
      <c r="E16" s="5">
        <f t="shared" si="1"/>
        <v>765272</v>
      </c>
    </row>
    <row r="17" spans="1:5" ht="15" customHeight="1" x14ac:dyDescent="0.2">
      <c r="A17" s="6" t="s">
        <v>17</v>
      </c>
      <c r="B17" s="8">
        <v>27254</v>
      </c>
      <c r="C17" s="8">
        <v>22339</v>
      </c>
      <c r="D17" s="5">
        <f t="shared" si="0"/>
        <v>4915</v>
      </c>
      <c r="E17" s="5">
        <f t="shared" si="1"/>
        <v>770187</v>
      </c>
    </row>
    <row r="18" spans="1:5" ht="15" customHeight="1" x14ac:dyDescent="0.2">
      <c r="A18" s="6" t="s">
        <v>18</v>
      </c>
      <c r="B18" s="8">
        <v>26146</v>
      </c>
      <c r="C18" s="8">
        <v>22350</v>
      </c>
      <c r="D18" s="5">
        <f t="shared" si="0"/>
        <v>3796</v>
      </c>
      <c r="E18" s="5">
        <f t="shared" si="1"/>
        <v>773983</v>
      </c>
    </row>
    <row r="19" spans="1:5" ht="15" customHeight="1" x14ac:dyDescent="0.2">
      <c r="A19" s="6" t="s">
        <v>19</v>
      </c>
      <c r="B19" s="8">
        <v>22913</v>
      </c>
      <c r="C19" s="8">
        <v>24707</v>
      </c>
      <c r="D19" s="5">
        <f t="shared" si="0"/>
        <v>-1794</v>
      </c>
      <c r="E19" s="5">
        <f t="shared" si="1"/>
        <v>772189</v>
      </c>
    </row>
    <row r="20" spans="1:5" ht="15" customHeight="1" x14ac:dyDescent="0.2">
      <c r="A20" s="9" t="s">
        <v>20</v>
      </c>
      <c r="B20" s="10">
        <f>SUM(B8:B19)</f>
        <v>273126</v>
      </c>
      <c r="C20" s="10">
        <f>SUM(C8:C19)</f>
        <v>289591</v>
      </c>
      <c r="D20" s="11">
        <f>SUM(D8:D19)</f>
        <v>-16465</v>
      </c>
      <c r="E20" s="11">
        <f>E19</f>
        <v>772189</v>
      </c>
    </row>
    <row r="21" spans="1:5" ht="15" customHeight="1" x14ac:dyDescent="0.2">
      <c r="A21" s="2" t="s">
        <v>21</v>
      </c>
      <c r="B21" s="3">
        <v>29578</v>
      </c>
      <c r="C21" s="3">
        <v>24381</v>
      </c>
      <c r="D21" s="4">
        <f t="shared" ref="D21:D32" si="2">B21-C21</f>
        <v>5197</v>
      </c>
      <c r="E21" s="4">
        <f>E19+D21</f>
        <v>777386</v>
      </c>
    </row>
    <row r="22" spans="1:5" ht="15" customHeight="1" x14ac:dyDescent="0.2">
      <c r="A22" s="6" t="s">
        <v>9</v>
      </c>
      <c r="B22" s="8">
        <v>29455</v>
      </c>
      <c r="C22" s="8">
        <v>24863</v>
      </c>
      <c r="D22" s="5">
        <f t="shared" si="2"/>
        <v>4592</v>
      </c>
      <c r="E22" s="5">
        <f t="shared" ref="E22:E32" si="3">E21+D22</f>
        <v>781978</v>
      </c>
    </row>
    <row r="23" spans="1:5" ht="15" customHeight="1" x14ac:dyDescent="0.2">
      <c r="A23" s="6" t="s">
        <v>10</v>
      </c>
      <c r="B23" s="8">
        <v>28007</v>
      </c>
      <c r="C23" s="8">
        <v>24590</v>
      </c>
      <c r="D23" s="5">
        <f t="shared" si="2"/>
        <v>3417</v>
      </c>
      <c r="E23" s="5">
        <f t="shared" si="3"/>
        <v>785395</v>
      </c>
    </row>
    <row r="24" spans="1:5" ht="15" customHeight="1" x14ac:dyDescent="0.2">
      <c r="A24" s="6" t="s">
        <v>11</v>
      </c>
      <c r="B24" s="8">
        <v>25971</v>
      </c>
      <c r="C24" s="8">
        <v>22067</v>
      </c>
      <c r="D24" s="5">
        <f t="shared" si="2"/>
        <v>3904</v>
      </c>
      <c r="E24" s="5">
        <f t="shared" si="3"/>
        <v>789299</v>
      </c>
    </row>
    <row r="25" spans="1:5" ht="15" customHeight="1" x14ac:dyDescent="0.2">
      <c r="A25" s="6" t="s">
        <v>12</v>
      </c>
      <c r="B25" s="8">
        <v>27428</v>
      </c>
      <c r="C25" s="8">
        <v>23352</v>
      </c>
      <c r="D25" s="5">
        <f t="shared" si="2"/>
        <v>4076</v>
      </c>
      <c r="E25" s="5">
        <f t="shared" si="3"/>
        <v>793375</v>
      </c>
    </row>
    <row r="26" spans="1:5" ht="15" customHeight="1" x14ac:dyDescent="0.2">
      <c r="A26" s="6" t="s">
        <v>13</v>
      </c>
      <c r="B26" s="8">
        <v>29587</v>
      </c>
      <c r="C26" s="8">
        <v>24311</v>
      </c>
      <c r="D26" s="5">
        <f t="shared" si="2"/>
        <v>5276</v>
      </c>
      <c r="E26" s="5">
        <f t="shared" si="3"/>
        <v>798651</v>
      </c>
    </row>
    <row r="27" spans="1:5" ht="15" customHeight="1" x14ac:dyDescent="0.2">
      <c r="A27" s="6" t="s">
        <v>14</v>
      </c>
      <c r="B27" s="8">
        <v>32419</v>
      </c>
      <c r="C27" s="8">
        <v>26020</v>
      </c>
      <c r="D27" s="5">
        <f t="shared" si="2"/>
        <v>6399</v>
      </c>
      <c r="E27" s="5">
        <f t="shared" si="3"/>
        <v>805050</v>
      </c>
    </row>
    <row r="28" spans="1:5" ht="15" customHeight="1" x14ac:dyDescent="0.2">
      <c r="A28" s="6" t="s">
        <v>15</v>
      </c>
      <c r="B28" s="8">
        <v>34617</v>
      </c>
      <c r="C28" s="8">
        <v>24971</v>
      </c>
      <c r="D28" s="5">
        <f t="shared" si="2"/>
        <v>9646</v>
      </c>
      <c r="E28" s="5">
        <f t="shared" si="3"/>
        <v>814696</v>
      </c>
    </row>
    <row r="29" spans="1:5" ht="15" customHeight="1" x14ac:dyDescent="0.2">
      <c r="A29" s="6" t="s">
        <v>16</v>
      </c>
      <c r="B29" s="8">
        <v>32585</v>
      </c>
      <c r="C29" s="8">
        <v>26289</v>
      </c>
      <c r="D29" s="5">
        <f t="shared" si="2"/>
        <v>6296</v>
      </c>
      <c r="E29" s="5">
        <f t="shared" si="3"/>
        <v>820992</v>
      </c>
    </row>
    <row r="30" spans="1:5" ht="15" customHeight="1" x14ac:dyDescent="0.2">
      <c r="A30" s="6" t="s">
        <v>17</v>
      </c>
      <c r="B30" s="8">
        <v>32095</v>
      </c>
      <c r="C30" s="8">
        <v>26653</v>
      </c>
      <c r="D30" s="5">
        <f t="shared" si="2"/>
        <v>5442</v>
      </c>
      <c r="E30" s="5">
        <f t="shared" si="3"/>
        <v>826434</v>
      </c>
    </row>
    <row r="31" spans="1:5" ht="15" customHeight="1" x14ac:dyDescent="0.2">
      <c r="A31" s="6" t="s">
        <v>18</v>
      </c>
      <c r="B31" s="8">
        <v>33620</v>
      </c>
      <c r="C31" s="8">
        <v>27282</v>
      </c>
      <c r="D31" s="5">
        <f t="shared" si="2"/>
        <v>6338</v>
      </c>
      <c r="E31" s="5">
        <f t="shared" si="3"/>
        <v>832772</v>
      </c>
    </row>
    <row r="32" spans="1:5" ht="15" customHeight="1" x14ac:dyDescent="0.2">
      <c r="A32" s="6" t="s">
        <v>19</v>
      </c>
      <c r="B32" s="8">
        <v>28057</v>
      </c>
      <c r="C32" s="12">
        <v>31369</v>
      </c>
      <c r="D32" s="5">
        <f t="shared" si="2"/>
        <v>-3312</v>
      </c>
      <c r="E32" s="5">
        <f t="shared" si="3"/>
        <v>829460</v>
      </c>
    </row>
    <row r="33" spans="1:5" ht="15" customHeight="1" x14ac:dyDescent="0.2">
      <c r="A33" s="9" t="s">
        <v>22</v>
      </c>
      <c r="B33" s="10">
        <f>SUM(B21:B32)</f>
        <v>363419</v>
      </c>
      <c r="C33" s="10">
        <f>SUM(C21:C32)</f>
        <v>306148</v>
      </c>
      <c r="D33" s="11">
        <f>SUM(D21:D32)</f>
        <v>57271</v>
      </c>
      <c r="E33" s="11">
        <f>E32</f>
        <v>829460</v>
      </c>
    </row>
    <row r="34" spans="1:5" ht="15" customHeight="1" x14ac:dyDescent="0.2">
      <c r="A34" s="2" t="s">
        <v>23</v>
      </c>
      <c r="B34" s="3">
        <v>33374</v>
      </c>
      <c r="C34" s="3">
        <v>29856</v>
      </c>
      <c r="D34" s="4">
        <f t="shared" ref="D34:D45" si="4">B34-C34</f>
        <v>3518</v>
      </c>
      <c r="E34" s="4">
        <f>E32+D34</f>
        <v>832978</v>
      </c>
    </row>
    <row r="35" spans="1:5" ht="15" customHeight="1" x14ac:dyDescent="0.2">
      <c r="A35" s="6" t="s">
        <v>9</v>
      </c>
      <c r="B35" s="8">
        <v>37456</v>
      </c>
      <c r="C35" s="8">
        <v>30064</v>
      </c>
      <c r="D35" s="5">
        <f t="shared" si="4"/>
        <v>7392</v>
      </c>
      <c r="E35" s="5">
        <f t="shared" ref="E35:E45" si="5">E34+D35</f>
        <v>840370</v>
      </c>
    </row>
    <row r="36" spans="1:5" ht="15" customHeight="1" x14ac:dyDescent="0.2">
      <c r="A36" s="6" t="s">
        <v>10</v>
      </c>
      <c r="B36" s="8">
        <v>34795</v>
      </c>
      <c r="C36" s="8">
        <v>30823</v>
      </c>
      <c r="D36" s="5">
        <f t="shared" si="4"/>
        <v>3972</v>
      </c>
      <c r="E36" s="5">
        <f t="shared" si="5"/>
        <v>844342</v>
      </c>
    </row>
    <row r="37" spans="1:5" ht="15" customHeight="1" x14ac:dyDescent="0.2">
      <c r="A37" s="6" t="s">
        <v>11</v>
      </c>
      <c r="B37" s="8">
        <v>33097</v>
      </c>
      <c r="C37" s="8">
        <v>27584</v>
      </c>
      <c r="D37" s="5">
        <f t="shared" si="4"/>
        <v>5513</v>
      </c>
      <c r="E37" s="5">
        <f t="shared" si="5"/>
        <v>849855</v>
      </c>
    </row>
    <row r="38" spans="1:5" ht="15" customHeight="1" x14ac:dyDescent="0.2">
      <c r="A38" s="6" t="s">
        <v>12</v>
      </c>
      <c r="B38" s="8">
        <v>35054</v>
      </c>
      <c r="C38" s="8">
        <v>30576</v>
      </c>
      <c r="D38" s="5">
        <f t="shared" si="4"/>
        <v>4478</v>
      </c>
      <c r="E38" s="5">
        <f t="shared" si="5"/>
        <v>854333</v>
      </c>
    </row>
    <row r="39" spans="1:5" ht="15" customHeight="1" x14ac:dyDescent="0.2">
      <c r="A39" s="6" t="s">
        <v>13</v>
      </c>
      <c r="B39" s="8">
        <v>33949</v>
      </c>
      <c r="C39" s="8">
        <v>29625</v>
      </c>
      <c r="D39" s="5">
        <f t="shared" si="4"/>
        <v>4324</v>
      </c>
      <c r="E39" s="5">
        <f t="shared" si="5"/>
        <v>858657</v>
      </c>
    </row>
    <row r="40" spans="1:5" ht="15" customHeight="1" x14ac:dyDescent="0.2">
      <c r="A40" s="6" t="s">
        <v>14</v>
      </c>
      <c r="B40" s="8">
        <v>34910</v>
      </c>
      <c r="C40" s="8">
        <v>30913</v>
      </c>
      <c r="D40" s="5">
        <f t="shared" si="4"/>
        <v>3997</v>
      </c>
      <c r="E40" s="5">
        <f t="shared" si="5"/>
        <v>862654</v>
      </c>
    </row>
    <row r="41" spans="1:5" ht="15" customHeight="1" x14ac:dyDescent="0.2">
      <c r="A41" s="6" t="s">
        <v>15</v>
      </c>
      <c r="B41" s="8">
        <v>36671</v>
      </c>
      <c r="C41" s="8">
        <v>31136</v>
      </c>
      <c r="D41" s="5">
        <f t="shared" si="4"/>
        <v>5535</v>
      </c>
      <c r="E41" s="5">
        <f t="shared" si="5"/>
        <v>868189</v>
      </c>
    </row>
    <row r="42" spans="1:5" ht="15" customHeight="1" x14ac:dyDescent="0.2">
      <c r="A42" s="6" t="s">
        <v>16</v>
      </c>
      <c r="B42" s="8">
        <v>36110</v>
      </c>
      <c r="C42" s="8">
        <v>29152</v>
      </c>
      <c r="D42" s="5">
        <f t="shared" si="4"/>
        <v>6958</v>
      </c>
      <c r="E42" s="5">
        <f t="shared" si="5"/>
        <v>875147</v>
      </c>
    </row>
    <row r="43" spans="1:5" ht="15" customHeight="1" x14ac:dyDescent="0.2">
      <c r="A43" s="6" t="s">
        <v>17</v>
      </c>
      <c r="B43" s="8">
        <v>33954</v>
      </c>
      <c r="C43" s="8">
        <v>29005</v>
      </c>
      <c r="D43" s="5">
        <f t="shared" si="4"/>
        <v>4949</v>
      </c>
      <c r="E43" s="5">
        <f t="shared" si="5"/>
        <v>880096</v>
      </c>
    </row>
    <row r="44" spans="1:5" ht="15" customHeight="1" x14ac:dyDescent="0.2">
      <c r="A44" s="6" t="s">
        <v>18</v>
      </c>
      <c r="B44" s="8">
        <v>32594</v>
      </c>
      <c r="C44" s="8">
        <v>28811</v>
      </c>
      <c r="D44" s="5">
        <f t="shared" si="4"/>
        <v>3783</v>
      </c>
      <c r="E44" s="5">
        <f t="shared" si="5"/>
        <v>883879</v>
      </c>
    </row>
    <row r="45" spans="1:5" ht="15" customHeight="1" x14ac:dyDescent="0.2">
      <c r="A45" s="6" t="s">
        <v>19</v>
      </c>
      <c r="B45" s="8">
        <v>26909</v>
      </c>
      <c r="C45" s="8">
        <v>35383</v>
      </c>
      <c r="D45" s="5">
        <f t="shared" si="4"/>
        <v>-8474</v>
      </c>
      <c r="E45" s="5">
        <f t="shared" si="5"/>
        <v>875405</v>
      </c>
    </row>
    <row r="46" spans="1:5" ht="15" customHeight="1" x14ac:dyDescent="0.2">
      <c r="A46" s="9" t="s">
        <v>24</v>
      </c>
      <c r="B46" s="10">
        <f>SUM(B34:B45)</f>
        <v>408873</v>
      </c>
      <c r="C46" s="10">
        <f>SUM(C34:C45)</f>
        <v>362928</v>
      </c>
      <c r="D46" s="11">
        <f>SUM(D34:D45)</f>
        <v>45945</v>
      </c>
      <c r="E46" s="11">
        <f>E45</f>
        <v>875405</v>
      </c>
    </row>
    <row r="47" spans="1:5" ht="15" customHeight="1" x14ac:dyDescent="0.2">
      <c r="A47" s="2" t="s">
        <v>25</v>
      </c>
      <c r="B47" s="3">
        <v>32723</v>
      </c>
      <c r="C47" s="3">
        <v>33820</v>
      </c>
      <c r="D47" s="4">
        <f t="shared" ref="D47:D58" si="6">B47-C47</f>
        <v>-1097</v>
      </c>
      <c r="E47" s="4">
        <f>E45+D47</f>
        <v>874308</v>
      </c>
    </row>
    <row r="48" spans="1:5" ht="15" customHeight="1" x14ac:dyDescent="0.2">
      <c r="A48" s="6" t="s">
        <v>9</v>
      </c>
      <c r="B48" s="8">
        <v>37477</v>
      </c>
      <c r="C48" s="8">
        <v>29814</v>
      </c>
      <c r="D48" s="5">
        <f t="shared" si="6"/>
        <v>7663</v>
      </c>
      <c r="E48" s="5">
        <f t="shared" ref="E48:E58" si="7">E47+D48</f>
        <v>881971</v>
      </c>
    </row>
    <row r="49" spans="1:5" ht="15" customHeight="1" x14ac:dyDescent="0.2">
      <c r="A49" s="6" t="s">
        <v>10</v>
      </c>
      <c r="B49" s="8">
        <v>36977</v>
      </c>
      <c r="C49" s="8">
        <v>32075</v>
      </c>
      <c r="D49" s="5">
        <f t="shared" si="6"/>
        <v>4902</v>
      </c>
      <c r="E49" s="5">
        <f t="shared" si="7"/>
        <v>886873</v>
      </c>
    </row>
    <row r="50" spans="1:5" ht="15" customHeight="1" x14ac:dyDescent="0.2">
      <c r="A50" s="6" t="s">
        <v>11</v>
      </c>
      <c r="B50" s="8">
        <v>32507</v>
      </c>
      <c r="C50" s="8">
        <v>26902</v>
      </c>
      <c r="D50" s="5">
        <f t="shared" si="6"/>
        <v>5605</v>
      </c>
      <c r="E50" s="5">
        <f t="shared" si="7"/>
        <v>892478</v>
      </c>
    </row>
    <row r="51" spans="1:5" ht="15" customHeight="1" x14ac:dyDescent="0.2">
      <c r="A51" s="6" t="s">
        <v>12</v>
      </c>
      <c r="B51" s="8">
        <v>33950</v>
      </c>
      <c r="C51" s="8">
        <v>32436</v>
      </c>
      <c r="D51" s="5">
        <f t="shared" si="6"/>
        <v>1514</v>
      </c>
      <c r="E51" s="5">
        <f t="shared" si="7"/>
        <v>893992</v>
      </c>
    </row>
    <row r="52" spans="1:5" ht="15" customHeight="1" x14ac:dyDescent="0.2">
      <c r="A52" s="6" t="s">
        <v>13</v>
      </c>
      <c r="B52" s="8">
        <v>33847</v>
      </c>
      <c r="C52" s="8">
        <v>31264</v>
      </c>
      <c r="D52" s="5">
        <f t="shared" si="6"/>
        <v>2583</v>
      </c>
      <c r="E52" s="5">
        <f t="shared" si="7"/>
        <v>896575</v>
      </c>
    </row>
    <row r="53" spans="1:5" ht="15" customHeight="1" x14ac:dyDescent="0.2">
      <c r="A53" s="6" t="s">
        <v>14</v>
      </c>
      <c r="B53" s="8">
        <v>35540</v>
      </c>
      <c r="C53" s="8">
        <v>31146</v>
      </c>
      <c r="D53" s="5">
        <f t="shared" si="6"/>
        <v>4394</v>
      </c>
      <c r="E53" s="5">
        <f t="shared" si="7"/>
        <v>900969</v>
      </c>
    </row>
    <row r="54" spans="1:5" ht="15" customHeight="1" x14ac:dyDescent="0.2">
      <c r="A54" s="6" t="s">
        <v>15</v>
      </c>
      <c r="B54" s="8">
        <v>37553</v>
      </c>
      <c r="C54" s="8">
        <v>33685</v>
      </c>
      <c r="D54" s="5">
        <f t="shared" si="6"/>
        <v>3868</v>
      </c>
      <c r="E54" s="5">
        <f t="shared" si="7"/>
        <v>904837</v>
      </c>
    </row>
    <row r="55" spans="1:5" ht="15" customHeight="1" x14ac:dyDescent="0.2">
      <c r="A55" s="6" t="s">
        <v>16</v>
      </c>
      <c r="B55" s="8">
        <v>34419</v>
      </c>
      <c r="C55" s="8">
        <v>30685</v>
      </c>
      <c r="D55" s="5">
        <f t="shared" si="6"/>
        <v>3734</v>
      </c>
      <c r="E55" s="5">
        <f t="shared" si="7"/>
        <v>908571</v>
      </c>
    </row>
    <row r="56" spans="1:5" ht="15" customHeight="1" x14ac:dyDescent="0.2">
      <c r="A56" s="6" t="s">
        <v>34</v>
      </c>
      <c r="B56" s="8">
        <v>35858</v>
      </c>
      <c r="C56" s="8">
        <v>30679</v>
      </c>
      <c r="D56" s="5">
        <f t="shared" si="6"/>
        <v>5179</v>
      </c>
      <c r="E56" s="5">
        <f t="shared" si="7"/>
        <v>913750</v>
      </c>
    </row>
    <row r="57" spans="1:5" ht="15" hidden="1" customHeight="1" x14ac:dyDescent="0.2">
      <c r="A57" s="6" t="s">
        <v>18</v>
      </c>
      <c r="B57" s="8">
        <v>0</v>
      </c>
      <c r="C57" s="8">
        <v>0</v>
      </c>
      <c r="D57" s="5">
        <f t="shared" si="6"/>
        <v>0</v>
      </c>
      <c r="E57" s="5">
        <f t="shared" si="7"/>
        <v>913750</v>
      </c>
    </row>
    <row r="58" spans="1:5" ht="15" hidden="1" customHeight="1" x14ac:dyDescent="0.2">
      <c r="A58" s="6" t="s">
        <v>26</v>
      </c>
      <c r="B58" s="8">
        <v>0</v>
      </c>
      <c r="C58" s="12">
        <v>0</v>
      </c>
      <c r="D58" s="5">
        <f t="shared" si="6"/>
        <v>0</v>
      </c>
      <c r="E58" s="5">
        <f t="shared" si="7"/>
        <v>913750</v>
      </c>
    </row>
    <row r="59" spans="1:5" ht="15" customHeight="1" x14ac:dyDescent="0.2">
      <c r="A59" s="9" t="s">
        <v>27</v>
      </c>
      <c r="B59" s="10">
        <f>SUM(B47:B58)</f>
        <v>350851</v>
      </c>
      <c r="C59" s="10">
        <f>SUM(C47:C58)</f>
        <v>312506</v>
      </c>
      <c r="D59" s="11">
        <f>SUM(D47:D58)</f>
        <v>38345</v>
      </c>
      <c r="E59" s="11">
        <f>E58</f>
        <v>913750</v>
      </c>
    </row>
    <row r="60" spans="1:5" x14ac:dyDescent="0.2">
      <c r="A60" s="13" t="s">
        <v>28</v>
      </c>
    </row>
    <row r="61" spans="1:5" x14ac:dyDescent="0.2">
      <c r="A61" s="14" t="s">
        <v>29</v>
      </c>
    </row>
    <row r="62" spans="1:5" ht="21.75" customHeight="1" x14ac:dyDescent="0.2">
      <c r="A62" s="18" t="s">
        <v>33</v>
      </c>
      <c r="B62" s="18"/>
      <c r="C62" s="18"/>
      <c r="D62" s="18"/>
      <c r="E62" s="18"/>
    </row>
    <row r="64" spans="1:5" x14ac:dyDescent="0.2">
      <c r="E64" s="15"/>
    </row>
    <row r="65" spans="5:5" x14ac:dyDescent="0.2">
      <c r="E65" s="16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2020-07-02T18:34:50Z</cp:lastPrinted>
  <dcterms:created xsi:type="dcterms:W3CDTF">2011-05-23T13:24:33Z</dcterms:created>
  <dcterms:modified xsi:type="dcterms:W3CDTF">2023-11-30T20:20:11Z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