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223A8058-A18C-4E16-A601-AD6C42D29B8C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Federal'!$A$1:$E$88</definedName>
    <definedName name="_xlnm.Print_Area" localSheetId="2">Goiás!$A$1:$E$88</definedName>
    <definedName name="_xlnm.Print_Area" localSheetId="1">'Mato Grosso'!$A$1:$E$88</definedName>
    <definedName name="_xlnm.Print_Area" localSheetId="0">'Mato Grosso do Sul'!$A$1:$E$88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47" i="3"/>
  <c r="D34" i="2"/>
  <c r="D21" i="2"/>
  <c r="D60" i="3"/>
  <c r="D8" i="2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1" l="1"/>
  <c r="D72" i="1"/>
  <c r="D72" i="4"/>
  <c r="D72" i="3"/>
  <c r="D72" i="2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3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33" i="3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33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<sst xmlns="http://schemas.openxmlformats.org/spreadsheetml/2006/main" count="356" uniqueCount="38">
  <si>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</si>
  <si>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</si>
  <si>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</si>
  <si>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</si>
  <si>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</si>
  <si>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</si>
  <si>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</si>
  <si>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</si>
  <si>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</si>
  <si>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</si>
  <si>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</si>
  <si>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</si>
  <si>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</si>
  <si>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</si>
  <si>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</si>
  <si>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</si>
  <si>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</si>
  <si>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</si>
  <si>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</si>
  <si>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</si>
  <si>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</si>
  <si>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</si>
  <si>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</si>
  <si>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</si>
  <si>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</si>
  <si>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</si>
  <si>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</si>
  <si>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</si>
  <si>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</si>
  <si>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</si>
  <si>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</si>
  <si>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2023</t>
  </si>
  <si>
    <t>24 JAN</t>
  </si>
  <si>
    <t>DEZ*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</si>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</sst>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2" sqref="D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543250</v>
      </c>
    </row>
    <row r="9" spans="1:5" ht="15" customHeight="1" x14ac:dyDescent="0.2">
      <c r="A9" s="6" t="s">
        <v>9</v>
      </c>
      <c r="B9" s="7">
        <v>25703</v>
      </c>
      <c r="C9" s="8">
        <v>19266</v>
      </c>
      <c r="D9" s="5">
        <f t="shared" si="0"/>
        <v>6437</v>
      </c>
      <c r="E9" s="5">
        <f t="shared" ref="E9:E19" si="1">E8+D9</f>
        <v>549687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549072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540475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537342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538033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540543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542466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545127</v>
      </c>
    </row>
    <row r="17" spans="1:5" ht="15" customHeight="1" x14ac:dyDescent="0.2">
      <c r="A17" s="6" t="s">
        <v>17</v>
      </c>
      <c r="B17" s="8">
        <v>23627</v>
      </c>
      <c r="C17" s="8">
        <v>19571</v>
      </c>
      <c r="D17" s="5">
        <f t="shared" si="0"/>
        <v>4056</v>
      </c>
      <c r="E17" s="5">
        <f t="shared" si="1"/>
        <v>549183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553784</v>
      </c>
    </row>
    <row r="19" spans="1:5" ht="15" customHeight="1" x14ac:dyDescent="0.2">
      <c r="A19" s="6" t="s">
        <v>19</v>
      </c>
      <c r="B19" s="8">
        <v>17429</v>
      </c>
      <c r="C19" s="8">
        <v>21699</v>
      </c>
      <c r="D19" s="5">
        <f t="shared" si="0"/>
        <v>-4270</v>
      </c>
      <c r="E19" s="5">
        <f t="shared" si="1"/>
        <v>549514</v>
      </c>
    </row>
    <row r="20" spans="1:5" ht="15" customHeight="1" x14ac:dyDescent="0.2">
      <c r="A20" s="9" t="s">
        <v>20</v>
      </c>
      <c r="B20" s="10">
        <v>233369</v>
      </c>
      <c r="C20" s="10">
        <v>224887</v>
      </c>
      <c r="D20" s="11">
        <f>SUM(D8:D19)</f>
        <v>8482</v>
      </c>
      <c r="E20" s="11">
        <f>E19</f>
        <v>549514</v>
      </c>
    </row>
    <row r="21" spans="1:5" ht="15" customHeight="1" x14ac:dyDescent="0.2">
      <c r="A21" s="2" t="s">
        <v>21</v>
      </c>
      <c r="B21" s="3">
        <v>24563</v>
      </c>
      <c r="C21" s="3">
        <v>20563</v>
      </c>
      <c r="D21" s="4">
        <f t="shared" ref="D21:D32" si="2">B21-C21</f>
        <v>4000</v>
      </c>
      <c r="E21" s="4">
        <f>E19+D21</f>
        <v>553514</v>
      </c>
    </row>
    <row r="22" spans="1:5" ht="15" customHeight="1" x14ac:dyDescent="0.2">
      <c r="A22" s="6" t="s">
        <v>9</v>
      </c>
      <c r="B22" s="8">
        <v>29097</v>
      </c>
      <c r="C22" s="8">
        <v>20975</v>
      </c>
      <c r="D22" s="5">
        <f t="shared" si="2"/>
        <v>8122</v>
      </c>
      <c r="E22" s="5">
        <f t="shared" ref="E22:E32" si="3">E21+D22</f>
        <v>561636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566219</v>
      </c>
    </row>
    <row r="24" spans="1:5" ht="15" customHeight="1" x14ac:dyDescent="0.2">
      <c r="A24" s="6" t="s">
        <v>11</v>
      </c>
      <c r="B24" s="8">
        <v>25025</v>
      </c>
      <c r="C24" s="8">
        <v>21427</v>
      </c>
      <c r="D24" s="5">
        <f t="shared" si="2"/>
        <v>3598</v>
      </c>
      <c r="E24" s="5">
        <f t="shared" si="3"/>
        <v>569817</v>
      </c>
    </row>
    <row r="25" spans="1:5" ht="15" customHeight="1" x14ac:dyDescent="0.2">
      <c r="A25" s="6" t="s">
        <v>12</v>
      </c>
      <c r="B25" s="8">
        <v>25858</v>
      </c>
      <c r="C25" s="8">
        <v>21046</v>
      </c>
      <c r="D25" s="5">
        <f t="shared" si="2"/>
        <v>4812</v>
      </c>
      <c r="E25" s="5">
        <f t="shared" si="3"/>
        <v>574629</v>
      </c>
    </row>
    <row r="26" spans="1:5" ht="15" customHeight="1" x14ac:dyDescent="0.2">
      <c r="A26" s="6" t="s">
        <v>13</v>
      </c>
      <c r="B26" s="8">
        <v>24465</v>
      </c>
      <c r="C26" s="8">
        <v>19988</v>
      </c>
      <c r="D26" s="5">
        <f t="shared" si="2"/>
        <v>4477</v>
      </c>
      <c r="E26" s="5">
        <f t="shared" si="3"/>
        <v>579106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583403</v>
      </c>
    </row>
    <row r="28" spans="1:5" ht="15" customHeight="1" x14ac:dyDescent="0.2">
      <c r="A28" s="6" t="s">
        <v>15</v>
      </c>
      <c r="B28" s="8">
        <v>27330</v>
      </c>
      <c r="C28" s="8">
        <v>24081</v>
      </c>
      <c r="D28" s="5">
        <f t="shared" si="2"/>
        <v>3249</v>
      </c>
      <c r="E28" s="5">
        <f t="shared" si="3"/>
        <v>586652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589869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593259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594968</v>
      </c>
    </row>
    <row r="32" spans="1:5" ht="15" customHeight="1" x14ac:dyDescent="0.2">
      <c r="A32" s="6" t="s">
        <v>19</v>
      </c>
      <c r="B32" s="8">
        <v>20455</v>
      </c>
      <c r="C32" s="8">
        <v>25720</v>
      </c>
      <c r="D32" s="5">
        <f t="shared" si="2"/>
        <v>-5265</v>
      </c>
      <c r="E32" s="5">
        <f t="shared" si="3"/>
        <v>589703</v>
      </c>
    </row>
    <row r="33" spans="1:5" ht="15" customHeight="1" x14ac:dyDescent="0.2">
      <c r="A33" s="9" t="s">
        <v>22</v>
      </c>
      <c r="B33" s="10">
        <v>313271</v>
      </c>
      <c r="C33" s="10">
        <v>273082</v>
      </c>
      <c r="D33" s="11">
        <f>SUM(D21:D32)</f>
        <v>40189</v>
      </c>
      <c r="E33" s="11">
        <f>E32</f>
        <v>589703</v>
      </c>
    </row>
    <row r="34" spans="1:5" ht="15" customHeight="1" x14ac:dyDescent="0.2">
      <c r="A34" s="2" t="s">
        <v>23</v>
      </c>
      <c r="B34" s="3">
        <v>29662</v>
      </c>
      <c r="C34" s="3">
        <v>25807</v>
      </c>
      <c r="D34" s="4">
        <f t="shared" ref="D34:D45" si="4">B34-C34</f>
        <v>3855</v>
      </c>
      <c r="E34" s="4">
        <f>E32+D34</f>
        <v>593558</v>
      </c>
    </row>
    <row r="35" spans="1:5" ht="15" customHeight="1" x14ac:dyDescent="0.2">
      <c r="A35" s="6" t="s">
        <v>9</v>
      </c>
      <c r="B35" s="7">
        <v>33466</v>
      </c>
      <c r="C35" s="8">
        <v>25687</v>
      </c>
      <c r="D35" s="5">
        <f t="shared" si="4"/>
        <v>7779</v>
      </c>
      <c r="E35" s="5">
        <f t="shared" ref="E35:E45" si="5">E34+D35</f>
        <v>601337</v>
      </c>
    </row>
    <row r="36" spans="1:5" ht="15" customHeight="1" x14ac:dyDescent="0.2">
      <c r="A36" s="6" t="s">
        <v>10</v>
      </c>
      <c r="B36" s="8">
        <v>35302</v>
      </c>
      <c r="C36" s="8">
        <v>29834</v>
      </c>
      <c r="D36" s="5">
        <f t="shared" si="4"/>
        <v>5468</v>
      </c>
      <c r="E36" s="5">
        <f t="shared" si="5"/>
        <v>606805</v>
      </c>
    </row>
    <row r="37" spans="1:5" ht="15" customHeight="1" x14ac:dyDescent="0.2">
      <c r="A37" s="6" t="s">
        <v>11</v>
      </c>
      <c r="B37" s="8">
        <v>30025</v>
      </c>
      <c r="C37" s="8">
        <v>27216</v>
      </c>
      <c r="D37" s="5">
        <f t="shared" si="4"/>
        <v>2809</v>
      </c>
      <c r="E37" s="5">
        <f t="shared" si="5"/>
        <v>609614</v>
      </c>
    </row>
    <row r="38" spans="1:5" ht="15" customHeight="1" x14ac:dyDescent="0.2">
      <c r="A38" s="6" t="s">
        <v>12</v>
      </c>
      <c r="B38" s="8">
        <v>33437</v>
      </c>
      <c r="C38" s="8">
        <v>26415</v>
      </c>
      <c r="D38" s="5">
        <f t="shared" si="4"/>
        <v>7022</v>
      </c>
      <c r="E38" s="5">
        <f t="shared" si="5"/>
        <v>616636</v>
      </c>
    </row>
    <row r="39" spans="1:5" ht="15" customHeight="1" x14ac:dyDescent="0.2">
      <c r="A39" s="6" t="s">
        <v>13</v>
      </c>
      <c r="B39" s="8">
        <v>30695</v>
      </c>
      <c r="C39" s="8">
        <v>26255</v>
      </c>
      <c r="D39" s="5">
        <f t="shared" si="4"/>
        <v>4440</v>
      </c>
      <c r="E39" s="5">
        <f t="shared" si="5"/>
        <v>621076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625230</v>
      </c>
    </row>
    <row r="41" spans="1:5" ht="15" customHeight="1" x14ac:dyDescent="0.2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629683</v>
      </c>
    </row>
    <row r="42" spans="1:5" ht="15" customHeight="1" x14ac:dyDescent="0.2">
      <c r="A42" s="6" t="s">
        <v>16</v>
      </c>
      <c r="B42" s="8">
        <v>31444</v>
      </c>
      <c r="C42" s="8">
        <v>27488</v>
      </c>
      <c r="D42" s="5">
        <f t="shared" si="4"/>
        <v>3956</v>
      </c>
      <c r="E42" s="5">
        <f t="shared" si="5"/>
        <v>633639</v>
      </c>
    </row>
    <row r="43" spans="1:5" ht="15" customHeight="1" x14ac:dyDescent="0.2">
      <c r="A43" s="6" t="s">
        <v>17</v>
      </c>
      <c r="B43" s="8">
        <v>27595</v>
      </c>
      <c r="C43" s="8">
        <v>25799</v>
      </c>
      <c r="D43" s="5">
        <f t="shared" si="4"/>
        <v>1796</v>
      </c>
      <c r="E43" s="5">
        <f t="shared" si="5"/>
        <v>635435</v>
      </c>
    </row>
    <row r="44" spans="1:5" ht="15" customHeight="1" x14ac:dyDescent="0.2">
      <c r="A44" s="6" t="s">
        <v>18</v>
      </c>
      <c r="B44" s="8">
        <v>27897</v>
      </c>
      <c r="C44" s="8">
        <v>26337</v>
      </c>
      <c r="D44" s="5">
        <f t="shared" si="4"/>
        <v>1560</v>
      </c>
      <c r="E44" s="5">
        <f t="shared" si="5"/>
        <v>636995</v>
      </c>
    </row>
    <row r="45" spans="1:5" ht="15" customHeight="1" x14ac:dyDescent="0.2">
      <c r="A45" s="6" t="s">
        <v>19</v>
      </c>
      <c r="B45" s="8">
        <v>22318</v>
      </c>
      <c r="C45" s="8">
        <v>29004</v>
      </c>
      <c r="D45" s="5">
        <f t="shared" si="4"/>
        <v>-6686</v>
      </c>
      <c r="E45" s="5">
        <f t="shared" si="5"/>
        <v>630309</v>
      </c>
    </row>
    <row r="46" spans="1:5" ht="15" customHeight="1" x14ac:dyDescent="0.2">
      <c r="A46" s="9" t="s">
        <v>24</v>
      </c>
      <c r="B46" s="10">
        <v>367233</v>
      </c>
      <c r="C46" s="10">
        <v>326627</v>
      </c>
      <c r="D46" s="11">
        <f>SUM(D34:D45)</f>
        <v>40606</v>
      </c>
      <c r="E46" s="11">
        <f>E45</f>
        <v>630309</v>
      </c>
    </row>
    <row r="47" spans="1:5" ht="15" customHeight="1" x14ac:dyDescent="0.2">
      <c r="A47" s="2" t="s">
        <v>25</v>
      </c>
      <c r="B47" s="3">
        <v>34730</v>
      </c>
      <c r="C47" s="3">
        <v>29478</v>
      </c>
      <c r="D47" s="4">
        <f t="shared" ref="D47:D58" si="6">B47-C47</f>
        <v>5252</v>
      </c>
      <c r="E47" s="4">
        <f>E45+D47</f>
        <v>635561</v>
      </c>
    </row>
    <row r="48" spans="1:5" ht="15" customHeight="1" x14ac:dyDescent="0.2">
      <c r="A48" s="6" t="s">
        <v>9</v>
      </c>
      <c r="B48" s="8">
        <v>35043</v>
      </c>
      <c r="C48" s="8">
        <v>28995</v>
      </c>
      <c r="D48" s="5">
        <f t="shared" si="6"/>
        <v>6048</v>
      </c>
      <c r="E48" s="5">
        <f t="shared" ref="E48:E58" si="7">E47+D48</f>
        <v>641609</v>
      </c>
    </row>
    <row r="49" spans="1:5" ht="15" customHeight="1" x14ac:dyDescent="0.2">
      <c r="A49" s="6" t="s">
        <v>10</v>
      </c>
      <c r="B49" s="8">
        <v>37657</v>
      </c>
      <c r="C49" s="8">
        <v>33908</v>
      </c>
      <c r="D49" s="5">
        <f t="shared" si="6"/>
        <v>3749</v>
      </c>
      <c r="E49" s="5">
        <f t="shared" si="7"/>
        <v>645358</v>
      </c>
    </row>
    <row r="50" spans="1:5" ht="15" customHeight="1" x14ac:dyDescent="0.2">
      <c r="A50" s="6" t="s">
        <v>11</v>
      </c>
      <c r="B50" s="8">
        <v>32946</v>
      </c>
      <c r="C50" s="8">
        <v>29249</v>
      </c>
      <c r="D50" s="5">
        <f t="shared" si="6"/>
        <v>3697</v>
      </c>
      <c r="E50" s="5">
        <f t="shared" si="7"/>
        <v>649055</v>
      </c>
    </row>
    <row r="51" spans="1:5" ht="15" customHeight="1" x14ac:dyDescent="0.2">
      <c r="A51" s="6" t="s">
        <v>12</v>
      </c>
      <c r="B51" s="8">
        <v>34571</v>
      </c>
      <c r="C51" s="8">
        <v>31421</v>
      </c>
      <c r="D51" s="5">
        <f t="shared" si="6"/>
        <v>3150</v>
      </c>
      <c r="E51" s="5">
        <f t="shared" si="7"/>
        <v>652205</v>
      </c>
    </row>
    <row r="52" spans="1:5" ht="15" customHeight="1" x14ac:dyDescent="0.2">
      <c r="A52" s="6" t="s">
        <v>13</v>
      </c>
      <c r="B52" s="8">
        <v>32379</v>
      </c>
      <c r="C52" s="8">
        <v>29333</v>
      </c>
      <c r="D52" s="5">
        <f t="shared" si="6"/>
        <v>3046</v>
      </c>
      <c r="E52" s="5">
        <f t="shared" si="7"/>
        <v>655251</v>
      </c>
    </row>
    <row r="53" spans="1:5" ht="15" customHeight="1" x14ac:dyDescent="0.2">
      <c r="A53" s="6" t="s">
        <v>14</v>
      </c>
      <c r="B53" s="8">
        <v>32454</v>
      </c>
      <c r="C53" s="8">
        <v>30032</v>
      </c>
      <c r="D53" s="5">
        <f t="shared" si="6"/>
        <v>2422</v>
      </c>
      <c r="E53" s="5">
        <f t="shared" si="7"/>
        <v>657673</v>
      </c>
    </row>
    <row r="54" spans="1:5" ht="15" customHeight="1" x14ac:dyDescent="0.2">
      <c r="A54" s="6" t="s">
        <v>15</v>
      </c>
      <c r="B54" s="8">
        <v>35907</v>
      </c>
      <c r="C54" s="8">
        <v>32762</v>
      </c>
      <c r="D54" s="5">
        <f t="shared" si="6"/>
        <v>3145</v>
      </c>
      <c r="E54" s="5">
        <f t="shared" si="7"/>
        <v>660818</v>
      </c>
    </row>
    <row r="55" spans="1:5" ht="15" customHeight="1" x14ac:dyDescent="0.2">
      <c r="A55" s="6" t="s">
        <v>16</v>
      </c>
      <c r="B55" s="8">
        <v>32252</v>
      </c>
      <c r="C55" s="8">
        <v>30321</v>
      </c>
      <c r="D55" s="5">
        <f t="shared" si="6"/>
        <v>1931</v>
      </c>
      <c r="E55" s="5">
        <f t="shared" si="7"/>
        <v>662749</v>
      </c>
    </row>
    <row r="56" spans="1:5" ht="15" customHeight="1" x14ac:dyDescent="0.2">
      <c r="A56" s="6" t="s">
        <v>17</v>
      </c>
      <c r="B56" s="8">
        <v>31519</v>
      </c>
      <c r="C56" s="8">
        <v>29318</v>
      </c>
      <c r="D56" s="5">
        <f t="shared" si="6"/>
        <v>2201</v>
      </c>
      <c r="E56" s="5">
        <f t="shared" si="7"/>
        <v>664950</v>
      </c>
    </row>
    <row r="57" spans="1:5" ht="15" customHeight="1" x14ac:dyDescent="0.2">
      <c r="A57" s="6" t="s">
        <v>18</v>
      </c>
      <c r="B57" s="8">
        <v>31788</v>
      </c>
      <c r="C57" s="8">
        <v>29999</v>
      </c>
      <c r="D57" s="5">
        <f t="shared" si="6"/>
        <v>1789</v>
      </c>
      <c r="E57" s="5">
        <f t="shared" si="7"/>
        <v>666739</v>
      </c>
    </row>
    <row r="58" spans="1:5" ht="15" customHeight="1" x14ac:dyDescent="0.2">
      <c r="A58" s="6" t="s">
        <v>19</v>
      </c>
      <c r="B58" s="8">
        <v>23316</v>
      </c>
      <c r="C58" s="8">
        <v>32090</v>
      </c>
      <c r="D58" s="5">
        <f t="shared" si="6"/>
        <v>-8774</v>
      </c>
      <c r="E58" s="5">
        <f t="shared" si="7"/>
        <v>657965</v>
      </c>
    </row>
    <row r="59" spans="1:5" ht="15" customHeight="1" x14ac:dyDescent="0.2">
      <c r="A59" s="9" t="s">
        <v>31</v>
      </c>
      <c r="B59" s="10">
        <v>394562</v>
      </c>
      <c r="C59" s="10">
        <v>366906</v>
      </c>
      <c r="D59" s="11">
        <f>SUM(D47:D58)</f>
        <v>27656</v>
      </c>
      <c r="E59" s="11">
        <f>E58</f>
        <v>657965</v>
      </c>
    </row>
    <row r="60" spans="1:5" ht="15" customHeight="1" x14ac:dyDescent="0.2">
      <c r="A60" s="2" t="s">
        <v>32</v>
      </c>
      <c r="B60" s="3">
        <v>37400</v>
      </c>
      <c r="C60" s="3">
        <v>32506</v>
      </c>
      <c r="D60" s="4">
        <f t="shared" ref="D60:D71" si="8">B60-C60</f>
        <v>4894</v>
      </c>
      <c r="E60" s="4">
        <f>E58+D60</f>
        <v>662859</v>
      </c>
    </row>
    <row r="61" spans="1:5" ht="15" customHeight="1" x14ac:dyDescent="0.2">
      <c r="A61" s="6" t="s">
        <v>9</v>
      </c>
      <c r="B61" s="8">
        <v>39418</v>
      </c>
      <c r="C61" s="8">
        <v>33449</v>
      </c>
      <c r="D61" s="5">
        <f t="shared" si="8"/>
        <v>5969</v>
      </c>
      <c r="E61" s="5">
        <f t="shared" ref="E61:E71" si="9">E60+D61</f>
        <v>668828</v>
      </c>
    </row>
    <row r="62" spans="1:5" ht="15" customHeight="1" x14ac:dyDescent="0.2">
      <c r="A62" s="6" t="s">
        <v>10</v>
      </c>
      <c r="B62" s="8">
        <v>39662</v>
      </c>
      <c r="C62" s="8">
        <v>35406</v>
      </c>
      <c r="D62" s="5">
        <f t="shared" si="8"/>
        <v>4256</v>
      </c>
      <c r="E62" s="5">
        <f t="shared" si="9"/>
        <v>673084</v>
      </c>
    </row>
    <row r="63" spans="1:5" ht="15" customHeight="1" x14ac:dyDescent="0.2">
      <c r="A63" s="6" t="s">
        <v>11</v>
      </c>
      <c r="B63" s="8">
        <v>38148</v>
      </c>
      <c r="C63" s="8">
        <v>35525</v>
      </c>
      <c r="D63" s="5">
        <f t="shared" si="8"/>
        <v>2623</v>
      </c>
      <c r="E63" s="5">
        <f t="shared" si="9"/>
        <v>675707</v>
      </c>
    </row>
    <row r="64" spans="1:5" ht="15" customHeight="1" x14ac:dyDescent="0.2">
      <c r="A64" s="6" t="s">
        <v>12</v>
      </c>
      <c r="B64" s="8">
        <v>34213</v>
      </c>
      <c r="C64" s="8">
        <v>32285</v>
      </c>
      <c r="D64" s="5">
        <f t="shared" si="8"/>
        <v>1928</v>
      </c>
      <c r="E64" s="5">
        <f t="shared" si="9"/>
        <v>677635</v>
      </c>
    </row>
    <row r="65" spans="1:5" ht="15" customHeight="1" x14ac:dyDescent="0.2">
      <c r="A65" s="6" t="s">
        <v>13</v>
      </c>
      <c r="B65" s="8">
        <v>33220</v>
      </c>
      <c r="C65" s="8">
        <v>31594</v>
      </c>
      <c r="D65" s="5">
        <f t="shared" si="8"/>
        <v>1626</v>
      </c>
      <c r="E65" s="5">
        <f t="shared" si="9"/>
        <v>679261</v>
      </c>
    </row>
    <row r="66" spans="1:5" ht="15" customHeight="1" x14ac:dyDescent="0.2">
      <c r="A66" s="6" t="s">
        <v>14</v>
      </c>
      <c r="B66" s="8">
        <v>34928</v>
      </c>
      <c r="C66" s="8">
        <v>33879</v>
      </c>
      <c r="D66" s="5">
        <f t="shared" si="8"/>
        <v>1049</v>
      </c>
      <c r="E66" s="5">
        <f t="shared" si="9"/>
        <v>680310</v>
      </c>
    </row>
    <row r="67" spans="1:5" ht="15" customHeight="1" x14ac:dyDescent="0.2">
      <c r="A67" s="6" t="s">
        <v>15</v>
      </c>
      <c r="B67" s="8">
        <v>34702</v>
      </c>
      <c r="C67" s="8">
        <v>32671</v>
      </c>
      <c r="D67" s="5">
        <f t="shared" si="8"/>
        <v>2031</v>
      </c>
      <c r="E67" s="5">
        <f t="shared" si="9"/>
        <v>682341</v>
      </c>
    </row>
    <row r="68" spans="1:5" ht="14.25" customHeight="1" x14ac:dyDescent="0.2">
      <c r="A68" s="6" t="s">
        <v>16</v>
      </c>
      <c r="B68" s="8">
        <v>33520</v>
      </c>
      <c r="C68" s="8">
        <v>31560</v>
      </c>
      <c r="D68" s="5">
        <f t="shared" si="8"/>
        <v>1960</v>
      </c>
      <c r="E68" s="5">
        <f t="shared" si="9"/>
        <v>684301</v>
      </c>
    </row>
    <row r="69" spans="1:5" ht="15" customHeight="1" x14ac:dyDescent="0.2">
      <c r="A69" s="6" t="s">
        <v>17</v>
      </c>
      <c r="B69" s="8">
        <v>33545</v>
      </c>
      <c r="C69" s="8">
        <v>32744</v>
      </c>
      <c r="D69" s="5">
        <f t="shared" si="8"/>
        <v>801</v>
      </c>
      <c r="E69" s="5">
        <f t="shared" si="9"/>
        <v>685102</v>
      </c>
    </row>
    <row r="70" spans="1:5" ht="15" customHeight="1" x14ac:dyDescent="0.2">
      <c r="A70" s="6" t="s">
        <v>18</v>
      </c>
      <c r="B70" s="8">
        <v>30749</v>
      </c>
      <c r="C70" s="8">
        <v>30967</v>
      </c>
      <c r="D70" s="5">
        <f t="shared" si="8"/>
        <v>-218</v>
      </c>
      <c r="E70" s="5">
        <f t="shared" si="9"/>
        <v>684884</v>
      </c>
    </row>
    <row r="71" spans="1:5" ht="15" customHeight="1" x14ac:dyDescent="0.2">
      <c r="A71" s="6" t="s">
        <v>19</v>
      </c>
      <c r="B71" s="8">
        <v>22829</v>
      </c>
      <c r="C71" s="12">
        <v>37370</v>
      </c>
      <c r="D71" s="5">
        <f t="shared" si="8"/>
        <v>-14541</v>
      </c>
      <c r="E71" s="5">
        <f t="shared" si="9"/>
        <v>670343</v>
      </c>
    </row>
    <row r="72" spans="1:5" ht="15" customHeight="1" x14ac:dyDescent="0.2">
      <c r="A72" s="9" t="s">
        <v>35</v>
      </c>
      <c r="B72" s="10">
        <v>412334</v>
      </c>
      <c r="C72" s="10">
        <v>399956</v>
      </c>
      <c r="D72" s="11">
        <f>SUM(D60:D71)</f>
        <v>12378</v>
      </c>
      <c r="E72" s="11">
        <f>E71</f>
        <v>670343</v>
      </c>
    </row>
    <row r="73" spans="1:5" ht="15" customHeight="1" x14ac:dyDescent="0.2">
      <c r="A73" s="2" t="s">
        <v>37</v>
      </c>
      <c r="B73" s="3">
        <v>37282</v>
      </c>
      <c r="C73" s="3">
        <v>34101</v>
      </c>
      <c r="D73" s="4">
        <f t="shared" ref="D73:D84" si="10">B73-C73</f>
        <v>3181</v>
      </c>
      <c r="E73" s="4">
        <f>E71+D73</f>
        <v>673524</v>
      </c>
    </row>
    <row r="74" spans="1:5" ht="15" customHeight="1" x14ac:dyDescent="0.2">
      <c r="A74" s="6" t="s">
        <v>9</v>
      </c>
      <c r="B74" s="8">
        <v>41338</v>
      </c>
      <c r="C74" s="8">
        <v>33005</v>
      </c>
      <c r="D74" s="5">
        <f t="shared" si="10"/>
        <v>8333</v>
      </c>
      <c r="E74" s="5">
        <f t="shared" ref="E74:E84" si="11">E73+D74</f>
        <v>681857</v>
      </c>
    </row>
    <row r="75" spans="1:5" ht="1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681857</v>
      </c>
    </row>
    <row r="76" spans="1:5" ht="15" hidden="1" customHeight="1" x14ac:dyDescent="0.2">
      <c r="A76" s="6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681857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681857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681857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681857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681857</v>
      </c>
    </row>
    <row r="81" spans="1:5" ht="14.2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681857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681857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681857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681857</v>
      </c>
    </row>
    <row r="85" spans="1:5" ht="15" customHeight="1" x14ac:dyDescent="0.2">
      <c r="A85" s="9" t="s">
        <v>34</v>
      </c>
      <c r="B85" s="10">
        <v>78620</v>
      </c>
      <c r="C85" s="10">
        <v>67106</v>
      </c>
      <c r="D85" s="11">
        <f>SUM(D73:D84)</f>
        <v>11514</v>
      </c>
      <c r="E85" s="11">
        <f>E84</f>
        <v>681857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1.7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H11" sqref="H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28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751942</v>
      </c>
    </row>
    <row r="9" spans="1:5" ht="15" customHeight="1" x14ac:dyDescent="0.2">
      <c r="A9" s="6" t="s">
        <v>9</v>
      </c>
      <c r="B9" s="8">
        <v>36589</v>
      </c>
      <c r="C9" s="8">
        <v>32839</v>
      </c>
      <c r="D9" s="5">
        <f t="shared" si="0"/>
        <v>3750</v>
      </c>
      <c r="E9" s="5">
        <f t="shared" ref="E9:E19" si="1">E8+D9</f>
        <v>755692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750867</v>
      </c>
    </row>
    <row r="11" spans="1:5" ht="15" customHeight="1" x14ac:dyDescent="0.2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736521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734348</v>
      </c>
    </row>
    <row r="13" spans="1:5" ht="15" customHeight="1" x14ac:dyDescent="0.2">
      <c r="A13" s="6" t="s">
        <v>13</v>
      </c>
      <c r="B13" s="8">
        <v>31570</v>
      </c>
      <c r="C13" s="8">
        <v>24720</v>
      </c>
      <c r="D13" s="5">
        <f t="shared" si="0"/>
        <v>6850</v>
      </c>
      <c r="E13" s="5">
        <f t="shared" si="1"/>
        <v>741198</v>
      </c>
    </row>
    <row r="14" spans="1:5" ht="15" customHeight="1" x14ac:dyDescent="0.2">
      <c r="A14" s="6" t="s">
        <v>14</v>
      </c>
      <c r="B14" s="8">
        <v>32876</v>
      </c>
      <c r="C14" s="8">
        <v>27343</v>
      </c>
      <c r="D14" s="5">
        <f t="shared" si="0"/>
        <v>5533</v>
      </c>
      <c r="E14" s="5">
        <f t="shared" si="1"/>
        <v>746731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749287</v>
      </c>
    </row>
    <row r="16" spans="1:5" ht="13.5" customHeight="1" x14ac:dyDescent="0.2">
      <c r="A16" s="6" t="s">
        <v>16</v>
      </c>
      <c r="B16" s="8">
        <v>36969</v>
      </c>
      <c r="C16" s="8">
        <v>32190</v>
      </c>
      <c r="D16" s="5">
        <f t="shared" si="0"/>
        <v>4779</v>
      </c>
      <c r="E16" s="5">
        <f t="shared" si="1"/>
        <v>754066</v>
      </c>
    </row>
    <row r="17" spans="1:5" ht="15" customHeight="1" x14ac:dyDescent="0.2">
      <c r="A17" s="6" t="s">
        <v>17</v>
      </c>
      <c r="B17" s="8">
        <v>38772</v>
      </c>
      <c r="C17" s="8">
        <v>32880</v>
      </c>
      <c r="D17" s="5">
        <f t="shared" si="0"/>
        <v>5892</v>
      </c>
      <c r="E17" s="5">
        <f t="shared" si="1"/>
        <v>759958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760272</v>
      </c>
    </row>
    <row r="19" spans="1:5" ht="15" customHeight="1" x14ac:dyDescent="0.2">
      <c r="A19" s="6" t="s">
        <v>19</v>
      </c>
      <c r="B19" s="8">
        <v>28914</v>
      </c>
      <c r="C19" s="8">
        <v>35687</v>
      </c>
      <c r="D19" s="5">
        <f t="shared" si="0"/>
        <v>-6773</v>
      </c>
      <c r="E19" s="5">
        <f t="shared" si="1"/>
        <v>753499</v>
      </c>
    </row>
    <row r="20" spans="1:5" ht="15" customHeight="1" x14ac:dyDescent="0.2">
      <c r="A20" s="9" t="s">
        <v>20</v>
      </c>
      <c r="B20" s="10">
        <v>390695</v>
      </c>
      <c r="C20" s="10">
        <v>376641</v>
      </c>
      <c r="D20" s="11">
        <f>SUM(D8:D19)</f>
        <v>14054</v>
      </c>
      <c r="E20" s="11">
        <f>E19</f>
        <v>753499</v>
      </c>
    </row>
    <row r="21" spans="1:5" ht="15" customHeight="1" x14ac:dyDescent="0.2">
      <c r="A21" s="2" t="s">
        <v>21</v>
      </c>
      <c r="B21" s="3">
        <v>49224</v>
      </c>
      <c r="C21" s="3">
        <v>33700</v>
      </c>
      <c r="D21" s="4">
        <f t="shared" ref="D21:D32" si="2">B21-C21</f>
        <v>15524</v>
      </c>
      <c r="E21" s="4">
        <f>E19+D21</f>
        <v>769023</v>
      </c>
    </row>
    <row r="22" spans="1:5" ht="15" customHeight="1" x14ac:dyDescent="0.2">
      <c r="A22" s="6" t="s">
        <v>9</v>
      </c>
      <c r="B22" s="8">
        <v>47897</v>
      </c>
      <c r="C22" s="8">
        <v>34797</v>
      </c>
      <c r="D22" s="5">
        <f t="shared" si="2"/>
        <v>13100</v>
      </c>
      <c r="E22" s="5">
        <f t="shared" ref="E22:E32" si="3">E21+D22</f>
        <v>782123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782684</v>
      </c>
    </row>
    <row r="24" spans="1:5" ht="15" customHeight="1" x14ac:dyDescent="0.2">
      <c r="A24" s="6" t="s">
        <v>11</v>
      </c>
      <c r="B24" s="8">
        <v>37202</v>
      </c>
      <c r="C24" s="8">
        <v>37106</v>
      </c>
      <c r="D24" s="5">
        <f t="shared" si="2"/>
        <v>96</v>
      </c>
      <c r="E24" s="5">
        <f t="shared" si="3"/>
        <v>782780</v>
      </c>
    </row>
    <row r="25" spans="1:5" ht="15" customHeight="1" x14ac:dyDescent="0.2">
      <c r="A25" s="6" t="s">
        <v>12</v>
      </c>
      <c r="B25" s="8">
        <v>42530</v>
      </c>
      <c r="C25" s="8">
        <v>35217</v>
      </c>
      <c r="D25" s="5">
        <f t="shared" si="2"/>
        <v>7313</v>
      </c>
      <c r="E25" s="5">
        <f t="shared" si="3"/>
        <v>790093</v>
      </c>
    </row>
    <row r="26" spans="1:5" ht="15" customHeight="1" x14ac:dyDescent="0.2">
      <c r="A26" s="6" t="s">
        <v>13</v>
      </c>
      <c r="B26" s="8">
        <v>49202</v>
      </c>
      <c r="C26" s="8">
        <v>35036</v>
      </c>
      <c r="D26" s="5">
        <f t="shared" si="2"/>
        <v>14166</v>
      </c>
      <c r="E26" s="5">
        <f t="shared" si="3"/>
        <v>804259</v>
      </c>
    </row>
    <row r="27" spans="1:5" ht="15" customHeight="1" x14ac:dyDescent="0.2">
      <c r="A27" s="6" t="s">
        <v>14</v>
      </c>
      <c r="B27" s="8">
        <v>50002</v>
      </c>
      <c r="C27" s="8">
        <v>37748</v>
      </c>
      <c r="D27" s="5">
        <f t="shared" si="2"/>
        <v>12254</v>
      </c>
      <c r="E27" s="5">
        <f t="shared" si="3"/>
        <v>816513</v>
      </c>
    </row>
    <row r="28" spans="1:5" ht="15" customHeight="1" x14ac:dyDescent="0.2">
      <c r="A28" s="6" t="s">
        <v>15</v>
      </c>
      <c r="B28" s="8">
        <v>47104</v>
      </c>
      <c r="C28" s="8">
        <v>40901</v>
      </c>
      <c r="D28" s="5">
        <f t="shared" si="2"/>
        <v>6203</v>
      </c>
      <c r="E28" s="5">
        <f t="shared" si="3"/>
        <v>822716</v>
      </c>
    </row>
    <row r="29" spans="1:5" ht="15" customHeight="1" x14ac:dyDescent="0.2">
      <c r="A29" s="6" t="s">
        <v>16</v>
      </c>
      <c r="B29" s="8">
        <v>47919</v>
      </c>
      <c r="C29" s="8">
        <v>42512</v>
      </c>
      <c r="D29" s="5">
        <f t="shared" si="2"/>
        <v>5407</v>
      </c>
      <c r="E29" s="5">
        <f t="shared" si="3"/>
        <v>828123</v>
      </c>
    </row>
    <row r="30" spans="1:5" ht="15" customHeight="1" x14ac:dyDescent="0.2">
      <c r="A30" s="6" t="s">
        <v>17</v>
      </c>
      <c r="B30" s="8">
        <v>45438</v>
      </c>
      <c r="C30" s="8">
        <v>42134</v>
      </c>
      <c r="D30" s="5">
        <f t="shared" si="2"/>
        <v>3304</v>
      </c>
      <c r="E30" s="5">
        <f t="shared" si="3"/>
        <v>831427</v>
      </c>
    </row>
    <row r="31" spans="1:5" ht="15" customHeight="1" x14ac:dyDescent="0.2">
      <c r="A31" s="6" t="s">
        <v>18</v>
      </c>
      <c r="B31" s="8">
        <v>41955</v>
      </c>
      <c r="C31" s="8">
        <v>41657</v>
      </c>
      <c r="D31" s="5">
        <f t="shared" si="2"/>
        <v>298</v>
      </c>
      <c r="E31" s="5">
        <f t="shared" si="3"/>
        <v>831725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823123</v>
      </c>
    </row>
    <row r="33" spans="1:5" ht="15" customHeight="1" x14ac:dyDescent="0.2">
      <c r="A33" s="9" t="s">
        <v>22</v>
      </c>
      <c r="B33" s="10">
        <v>535032</v>
      </c>
      <c r="C33" s="10">
        <v>465408</v>
      </c>
      <c r="D33" s="11">
        <f>SUM(D21:D32)</f>
        <v>69624</v>
      </c>
      <c r="E33" s="11">
        <f>E32</f>
        <v>823123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839798</v>
      </c>
    </row>
    <row r="35" spans="1:5" ht="15" customHeight="1" x14ac:dyDescent="0.2">
      <c r="A35" s="6" t="s">
        <v>9</v>
      </c>
      <c r="B35" s="8">
        <v>52570</v>
      </c>
      <c r="C35" s="8">
        <v>43278</v>
      </c>
      <c r="D35" s="5">
        <f t="shared" si="4"/>
        <v>9292</v>
      </c>
      <c r="E35" s="5">
        <f t="shared" ref="E35:E45" si="5">E34+D35</f>
        <v>849090</v>
      </c>
    </row>
    <row r="36" spans="1:5" ht="15" customHeight="1" x14ac:dyDescent="0.2">
      <c r="A36" s="6" t="s">
        <v>10</v>
      </c>
      <c r="B36" s="8">
        <v>50493</v>
      </c>
      <c r="C36" s="8">
        <v>51435</v>
      </c>
      <c r="D36" s="5">
        <f t="shared" si="4"/>
        <v>-942</v>
      </c>
      <c r="E36" s="5">
        <f t="shared" si="5"/>
        <v>848148</v>
      </c>
    </row>
    <row r="37" spans="1:5" ht="15" customHeight="1" x14ac:dyDescent="0.2">
      <c r="A37" s="6" t="s">
        <v>11</v>
      </c>
      <c r="B37" s="8">
        <v>48305</v>
      </c>
      <c r="C37" s="8">
        <v>43832</v>
      </c>
      <c r="D37" s="5">
        <f t="shared" si="4"/>
        <v>4473</v>
      </c>
      <c r="E37" s="5">
        <f t="shared" si="5"/>
        <v>852621</v>
      </c>
    </row>
    <row r="38" spans="1:5" ht="15" customHeight="1" x14ac:dyDescent="0.2">
      <c r="A38" s="6" t="s">
        <v>12</v>
      </c>
      <c r="B38" s="8">
        <v>53029</v>
      </c>
      <c r="C38" s="8">
        <v>44608</v>
      </c>
      <c r="D38" s="5">
        <f t="shared" si="4"/>
        <v>8421</v>
      </c>
      <c r="E38" s="5">
        <f t="shared" si="5"/>
        <v>861042</v>
      </c>
    </row>
    <row r="39" spans="1:5" ht="15" customHeight="1" x14ac:dyDescent="0.2">
      <c r="A39" s="6" t="s">
        <v>13</v>
      </c>
      <c r="B39" s="8">
        <v>55871</v>
      </c>
      <c r="C39" s="8">
        <v>41981</v>
      </c>
      <c r="D39" s="5">
        <f t="shared" si="4"/>
        <v>13890</v>
      </c>
      <c r="E39" s="5">
        <f t="shared" si="5"/>
        <v>874932</v>
      </c>
    </row>
    <row r="40" spans="1:5" ht="15" customHeight="1" x14ac:dyDescent="0.2">
      <c r="A40" s="6" t="s">
        <v>14</v>
      </c>
      <c r="B40" s="8">
        <v>53213</v>
      </c>
      <c r="C40" s="8">
        <v>45134</v>
      </c>
      <c r="D40" s="5">
        <f t="shared" si="4"/>
        <v>8079</v>
      </c>
      <c r="E40" s="5">
        <f t="shared" si="5"/>
        <v>883011</v>
      </c>
    </row>
    <row r="41" spans="1:5" ht="15" customHeight="1" x14ac:dyDescent="0.2">
      <c r="A41" s="6" t="s">
        <v>15</v>
      </c>
      <c r="B41" s="8">
        <v>53195</v>
      </c>
      <c r="C41" s="8">
        <v>49062</v>
      </c>
      <c r="D41" s="5">
        <f t="shared" si="4"/>
        <v>4133</v>
      </c>
      <c r="E41" s="5">
        <f t="shared" si="5"/>
        <v>887144</v>
      </c>
    </row>
    <row r="42" spans="1:5" ht="15" customHeight="1" x14ac:dyDescent="0.2">
      <c r="A42" s="6" t="s">
        <v>16</v>
      </c>
      <c r="B42" s="8">
        <v>51375</v>
      </c>
      <c r="C42" s="8">
        <v>45066</v>
      </c>
      <c r="D42" s="5">
        <f t="shared" si="4"/>
        <v>6309</v>
      </c>
      <c r="E42" s="5">
        <f t="shared" si="5"/>
        <v>893453</v>
      </c>
    </row>
    <row r="43" spans="1:5" ht="15" customHeight="1" x14ac:dyDescent="0.2">
      <c r="A43" s="6" t="s">
        <v>17</v>
      </c>
      <c r="B43" s="8">
        <v>46902</v>
      </c>
      <c r="C43" s="8">
        <v>46102</v>
      </c>
      <c r="D43" s="5">
        <f t="shared" si="4"/>
        <v>800</v>
      </c>
      <c r="E43" s="5">
        <f t="shared" si="5"/>
        <v>894253</v>
      </c>
    </row>
    <row r="44" spans="1:5" ht="15" customHeight="1" x14ac:dyDescent="0.2">
      <c r="A44" s="6" t="s">
        <v>18</v>
      </c>
      <c r="B44" s="8">
        <v>41255</v>
      </c>
      <c r="C44" s="8">
        <v>45999</v>
      </c>
      <c r="D44" s="5">
        <f t="shared" si="4"/>
        <v>-4744</v>
      </c>
      <c r="E44" s="5">
        <f t="shared" si="5"/>
        <v>889509</v>
      </c>
    </row>
    <row r="45" spans="1:5" ht="15" customHeight="1" x14ac:dyDescent="0.2">
      <c r="A45" s="6" t="s">
        <v>19</v>
      </c>
      <c r="B45" s="8">
        <v>36683</v>
      </c>
      <c r="C45" s="12">
        <v>46823</v>
      </c>
      <c r="D45" s="5">
        <f t="shared" si="4"/>
        <v>-10140</v>
      </c>
      <c r="E45" s="5">
        <f t="shared" si="5"/>
        <v>879369</v>
      </c>
    </row>
    <row r="46" spans="1:5" ht="15" customHeight="1" x14ac:dyDescent="0.2">
      <c r="A46" s="9" t="s">
        <v>24</v>
      </c>
      <c r="B46" s="10">
        <v>600507</v>
      </c>
      <c r="C46" s="10">
        <v>544261</v>
      </c>
      <c r="D46" s="11">
        <f>SUM(D34:D45)</f>
        <v>56246</v>
      </c>
      <c r="E46" s="11">
        <f>E45</f>
        <v>879369</v>
      </c>
    </row>
    <row r="47" spans="1:5" ht="15" customHeight="1" x14ac:dyDescent="0.2">
      <c r="A47" s="2" t="s">
        <v>25</v>
      </c>
      <c r="B47" s="3">
        <v>61631</v>
      </c>
      <c r="C47" s="3">
        <v>45111</v>
      </c>
      <c r="D47" s="4">
        <f t="shared" ref="D47:D58" si="6">B47-C47</f>
        <v>16520</v>
      </c>
      <c r="E47" s="4">
        <f>E45+D47</f>
        <v>895889</v>
      </c>
    </row>
    <row r="48" spans="1:5" ht="15" customHeight="1" x14ac:dyDescent="0.2">
      <c r="A48" s="6" t="s">
        <v>9</v>
      </c>
      <c r="B48" s="8">
        <v>52461</v>
      </c>
      <c r="C48" s="8">
        <v>46783</v>
      </c>
      <c r="D48" s="5">
        <f t="shared" si="6"/>
        <v>5678</v>
      </c>
      <c r="E48" s="5">
        <f t="shared" ref="E48:E58" si="7">E47+D48</f>
        <v>901567</v>
      </c>
    </row>
    <row r="49" spans="1:5" ht="15" customHeight="1" x14ac:dyDescent="0.2">
      <c r="A49" s="6" t="s">
        <v>10</v>
      </c>
      <c r="B49" s="8">
        <v>53758</v>
      </c>
      <c r="C49" s="8">
        <v>53662</v>
      </c>
      <c r="D49" s="5">
        <f t="shared" si="6"/>
        <v>96</v>
      </c>
      <c r="E49" s="5">
        <f t="shared" si="7"/>
        <v>901663</v>
      </c>
    </row>
    <row r="50" spans="1:5" ht="15" customHeight="1" x14ac:dyDescent="0.2">
      <c r="A50" s="6" t="s">
        <v>11</v>
      </c>
      <c r="B50" s="8">
        <v>49005</v>
      </c>
      <c r="C50" s="8">
        <v>44953</v>
      </c>
      <c r="D50" s="5">
        <f t="shared" si="6"/>
        <v>4052</v>
      </c>
      <c r="E50" s="5">
        <f t="shared" si="7"/>
        <v>905715</v>
      </c>
    </row>
    <row r="51" spans="1:5" ht="15" customHeight="1" x14ac:dyDescent="0.2">
      <c r="A51" s="6" t="s">
        <v>12</v>
      </c>
      <c r="B51" s="8">
        <v>53124</v>
      </c>
      <c r="C51" s="8">
        <v>49917</v>
      </c>
      <c r="D51" s="5">
        <f t="shared" si="6"/>
        <v>3207</v>
      </c>
      <c r="E51" s="5">
        <f t="shared" si="7"/>
        <v>908922</v>
      </c>
    </row>
    <row r="52" spans="1:5" ht="15" customHeight="1" x14ac:dyDescent="0.2">
      <c r="A52" s="6" t="s">
        <v>13</v>
      </c>
      <c r="B52" s="8">
        <v>55957</v>
      </c>
      <c r="C52" s="8">
        <v>45134</v>
      </c>
      <c r="D52" s="5">
        <f t="shared" si="6"/>
        <v>10823</v>
      </c>
      <c r="E52" s="5">
        <f t="shared" si="7"/>
        <v>919745</v>
      </c>
    </row>
    <row r="53" spans="1:5" ht="15" customHeight="1" x14ac:dyDescent="0.2">
      <c r="A53" s="6" t="s">
        <v>14</v>
      </c>
      <c r="B53" s="8">
        <v>53361</v>
      </c>
      <c r="C53" s="8">
        <v>47084</v>
      </c>
      <c r="D53" s="5">
        <f t="shared" si="6"/>
        <v>6277</v>
      </c>
      <c r="E53" s="5">
        <f t="shared" si="7"/>
        <v>926022</v>
      </c>
    </row>
    <row r="54" spans="1:5" ht="15" customHeight="1" x14ac:dyDescent="0.2">
      <c r="A54" s="6" t="s">
        <v>15</v>
      </c>
      <c r="B54" s="8">
        <v>55284</v>
      </c>
      <c r="C54" s="8">
        <v>50702</v>
      </c>
      <c r="D54" s="5">
        <f t="shared" si="6"/>
        <v>4582</v>
      </c>
      <c r="E54" s="5">
        <f t="shared" si="7"/>
        <v>930604</v>
      </c>
    </row>
    <row r="55" spans="1:5" ht="15" customHeight="1" x14ac:dyDescent="0.2">
      <c r="A55" s="6" t="s">
        <v>16</v>
      </c>
      <c r="B55" s="8">
        <v>52218</v>
      </c>
      <c r="C55" s="8">
        <v>47805</v>
      </c>
      <c r="D55" s="5">
        <f t="shared" si="6"/>
        <v>4413</v>
      </c>
      <c r="E55" s="5">
        <f t="shared" si="7"/>
        <v>935017</v>
      </c>
    </row>
    <row r="56" spans="1:5" ht="15" customHeight="1" x14ac:dyDescent="0.2">
      <c r="A56" s="6" t="s">
        <v>17</v>
      </c>
      <c r="B56" s="8">
        <v>50663</v>
      </c>
      <c r="C56" s="8">
        <v>48989</v>
      </c>
      <c r="D56" s="5">
        <f t="shared" si="6"/>
        <v>1674</v>
      </c>
      <c r="E56" s="5">
        <f t="shared" si="7"/>
        <v>936691</v>
      </c>
    </row>
    <row r="57" spans="1:5" ht="15" customHeight="1" x14ac:dyDescent="0.2">
      <c r="A57" s="6" t="s">
        <v>18</v>
      </c>
      <c r="B57" s="8">
        <v>45028</v>
      </c>
      <c r="C57" s="8">
        <v>50544</v>
      </c>
      <c r="D57" s="5">
        <f t="shared" si="6"/>
        <v>-5516</v>
      </c>
      <c r="E57" s="5">
        <f t="shared" si="7"/>
        <v>931175</v>
      </c>
    </row>
    <row r="58" spans="1:5" ht="15" customHeight="1" x14ac:dyDescent="0.2">
      <c r="A58" s="6" t="s">
        <v>19</v>
      </c>
      <c r="B58" s="8">
        <v>38575</v>
      </c>
      <c r="C58" s="12">
        <v>51172</v>
      </c>
      <c r="D58" s="5">
        <f t="shared" si="6"/>
        <v>-12597</v>
      </c>
      <c r="E58" s="5">
        <f t="shared" si="7"/>
        <v>918578</v>
      </c>
    </row>
    <row r="59" spans="1:5" ht="15" customHeight="1" x14ac:dyDescent="0.2">
      <c r="A59" s="9" t="s">
        <v>31</v>
      </c>
      <c r="B59" s="10">
        <v>621065</v>
      </c>
      <c r="C59" s="10">
        <v>581856</v>
      </c>
      <c r="D59" s="11">
        <f>SUM(D47:D58)</f>
        <v>39209</v>
      </c>
      <c r="E59" s="11">
        <f>E58</f>
        <v>918578</v>
      </c>
    </row>
    <row r="60" spans="1:5" ht="15" customHeight="1" x14ac:dyDescent="0.2">
      <c r="A60" s="2" t="s">
        <v>32</v>
      </c>
      <c r="B60" s="3">
        <v>66941</v>
      </c>
      <c r="C60" s="3">
        <v>49569</v>
      </c>
      <c r="D60" s="4">
        <f t="shared" ref="D60:D71" si="8">B60-C60</f>
        <v>17372</v>
      </c>
      <c r="E60" s="4">
        <f>E58+D60</f>
        <v>935950</v>
      </c>
    </row>
    <row r="61" spans="1:5" ht="15" customHeight="1" x14ac:dyDescent="0.2">
      <c r="A61" s="6" t="s">
        <v>9</v>
      </c>
      <c r="B61" s="8">
        <v>60110</v>
      </c>
      <c r="C61" s="8">
        <v>52694</v>
      </c>
      <c r="D61" s="5">
        <f t="shared" si="8"/>
        <v>7416</v>
      </c>
      <c r="E61" s="5">
        <f t="shared" ref="E61:E71" si="9">E60+D61</f>
        <v>943366</v>
      </c>
    </row>
    <row r="62" spans="1:5" ht="15" customHeight="1" x14ac:dyDescent="0.2">
      <c r="A62" s="6" t="s">
        <v>10</v>
      </c>
      <c r="B62" s="8">
        <v>55746</v>
      </c>
      <c r="C62" s="8">
        <v>54762</v>
      </c>
      <c r="D62" s="5">
        <f t="shared" si="8"/>
        <v>984</v>
      </c>
      <c r="E62" s="5">
        <f t="shared" si="9"/>
        <v>944350</v>
      </c>
    </row>
    <row r="63" spans="1:5" ht="15" customHeight="1" x14ac:dyDescent="0.2">
      <c r="A63" s="6" t="s">
        <v>11</v>
      </c>
      <c r="B63" s="8">
        <v>57295</v>
      </c>
      <c r="C63" s="8">
        <v>54179</v>
      </c>
      <c r="D63" s="5">
        <f t="shared" si="8"/>
        <v>3116</v>
      </c>
      <c r="E63" s="5">
        <f t="shared" si="9"/>
        <v>947466</v>
      </c>
    </row>
    <row r="64" spans="1:5" ht="15" customHeight="1" x14ac:dyDescent="0.2">
      <c r="A64" s="6" t="s">
        <v>12</v>
      </c>
      <c r="B64" s="8">
        <v>55439</v>
      </c>
      <c r="C64" s="8">
        <v>52068</v>
      </c>
      <c r="D64" s="5">
        <f t="shared" si="8"/>
        <v>3371</v>
      </c>
      <c r="E64" s="5">
        <f t="shared" si="9"/>
        <v>950837</v>
      </c>
    </row>
    <row r="65" spans="1:5" ht="15" customHeight="1" x14ac:dyDescent="0.2">
      <c r="A65" s="6" t="s">
        <v>13</v>
      </c>
      <c r="B65" s="8">
        <v>58206</v>
      </c>
      <c r="C65" s="8">
        <v>48483</v>
      </c>
      <c r="D65" s="5">
        <f t="shared" si="8"/>
        <v>9723</v>
      </c>
      <c r="E65" s="5">
        <f t="shared" si="9"/>
        <v>960560</v>
      </c>
    </row>
    <row r="66" spans="1:5" ht="15" customHeight="1" x14ac:dyDescent="0.2">
      <c r="A66" s="6" t="s">
        <v>14</v>
      </c>
      <c r="B66" s="8">
        <v>58470</v>
      </c>
      <c r="C66" s="8">
        <v>52648</v>
      </c>
      <c r="D66" s="5">
        <f t="shared" si="8"/>
        <v>5822</v>
      </c>
      <c r="E66" s="5">
        <f t="shared" si="9"/>
        <v>966382</v>
      </c>
    </row>
    <row r="67" spans="1:5" ht="15" customHeight="1" x14ac:dyDescent="0.2">
      <c r="A67" s="6" t="s">
        <v>15</v>
      </c>
      <c r="B67" s="8">
        <v>55236</v>
      </c>
      <c r="C67" s="8">
        <v>51446</v>
      </c>
      <c r="D67" s="5">
        <f t="shared" si="8"/>
        <v>3790</v>
      </c>
      <c r="E67" s="5">
        <f t="shared" si="9"/>
        <v>970172</v>
      </c>
    </row>
    <row r="68" spans="1:5" ht="15" customHeight="1" x14ac:dyDescent="0.2">
      <c r="A68" s="6" t="s">
        <v>16</v>
      </c>
      <c r="B68" s="8">
        <v>52236</v>
      </c>
      <c r="C68" s="8">
        <v>50455</v>
      </c>
      <c r="D68" s="5">
        <f t="shared" si="8"/>
        <v>1781</v>
      </c>
      <c r="E68" s="5">
        <f t="shared" si="9"/>
        <v>971953</v>
      </c>
    </row>
    <row r="69" spans="1:5" ht="15" customHeight="1" x14ac:dyDescent="0.2">
      <c r="A69" s="6" t="s">
        <v>17</v>
      </c>
      <c r="B69" s="8">
        <v>52775</v>
      </c>
      <c r="C69" s="8">
        <v>52924</v>
      </c>
      <c r="D69" s="5">
        <f t="shared" si="8"/>
        <v>-149</v>
      </c>
      <c r="E69" s="5">
        <f t="shared" si="9"/>
        <v>971804</v>
      </c>
    </row>
    <row r="70" spans="1:5" ht="15" customHeight="1" x14ac:dyDescent="0.2">
      <c r="A70" s="6" t="s">
        <v>18</v>
      </c>
      <c r="B70" s="8">
        <v>44196</v>
      </c>
      <c r="C70" s="8">
        <v>52058</v>
      </c>
      <c r="D70" s="5">
        <f t="shared" si="8"/>
        <v>-7862</v>
      </c>
      <c r="E70" s="5">
        <f t="shared" si="9"/>
        <v>963942</v>
      </c>
    </row>
    <row r="71" spans="1:5" ht="15" customHeight="1" x14ac:dyDescent="0.2">
      <c r="A71" s="6" t="s">
        <v>19</v>
      </c>
      <c r="B71" s="8">
        <v>35641</v>
      </c>
      <c r="C71" s="12">
        <v>55414</v>
      </c>
      <c r="D71" s="5">
        <f t="shared" si="8"/>
        <v>-19773</v>
      </c>
      <c r="E71" s="5">
        <f t="shared" si="9"/>
        <v>944169</v>
      </c>
    </row>
    <row r="72" spans="1:5" ht="15" customHeight="1" x14ac:dyDescent="0.2">
      <c r="A72" s="9" t="s">
        <v>35</v>
      </c>
      <c r="B72" s="10">
        <v>652291</v>
      </c>
      <c r="C72" s="10">
        <v>626700</v>
      </c>
      <c r="D72" s="11">
        <f>SUM(D60:D71)</f>
        <v>25591</v>
      </c>
      <c r="E72" s="11">
        <f>E71</f>
        <v>944169</v>
      </c>
    </row>
    <row r="73" spans="1:5" ht="15" customHeight="1" x14ac:dyDescent="0.2">
      <c r="A73" s="2" t="s">
        <v>37</v>
      </c>
      <c r="B73" s="3">
        <v>71226</v>
      </c>
      <c r="C73" s="3">
        <v>51605</v>
      </c>
      <c r="D73" s="4">
        <f t="shared" ref="D73:D84" si="10">B73-C73</f>
        <v>19621</v>
      </c>
      <c r="E73" s="4">
        <f>E71+D73</f>
        <v>963790</v>
      </c>
    </row>
    <row r="74" spans="1:5" ht="15" customHeight="1" x14ac:dyDescent="0.2">
      <c r="A74" s="6" t="s">
        <v>9</v>
      </c>
      <c r="B74" s="8">
        <v>62641</v>
      </c>
      <c r="C74" s="8">
        <v>52931</v>
      </c>
      <c r="D74" s="5">
        <f t="shared" si="10"/>
        <v>9710</v>
      </c>
      <c r="E74" s="5">
        <f t="shared" ref="E74:E84" si="11">E73+D74</f>
        <v>973500</v>
      </c>
    </row>
    <row r="75" spans="1:5" ht="1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973500</v>
      </c>
    </row>
    <row r="76" spans="1:5" ht="15" hidden="1" customHeight="1" x14ac:dyDescent="0.2">
      <c r="A76" s="6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973500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973500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973500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973500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973500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973500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973500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973500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973500</v>
      </c>
    </row>
    <row r="85" spans="1:5" ht="15" customHeight="1" x14ac:dyDescent="0.2">
      <c r="A85" s="9" t="s">
        <v>34</v>
      </c>
      <c r="B85" s="10">
        <v>133867</v>
      </c>
      <c r="C85" s="10">
        <v>104536</v>
      </c>
      <c r="D85" s="11">
        <f>SUM(D73:D84)</f>
        <v>29331</v>
      </c>
      <c r="E85" s="11">
        <f>E84</f>
        <v>973500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3.2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G9" sqref="G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56763</v>
      </c>
      <c r="C8" s="3">
        <v>48461</v>
      </c>
      <c r="D8" s="4">
        <f t="shared" ref="D8:D19" si="0">B8-C8</f>
        <v>8302</v>
      </c>
      <c r="E8" s="5">
        <v>1264451</v>
      </c>
    </row>
    <row r="9" spans="1:5" ht="15" customHeight="1" x14ac:dyDescent="0.2">
      <c r="A9" s="6" t="s">
        <v>9</v>
      </c>
      <c r="B9" s="8">
        <v>57733</v>
      </c>
      <c r="C9" s="8">
        <v>45996</v>
      </c>
      <c r="D9" s="5">
        <f t="shared" si="0"/>
        <v>11737</v>
      </c>
      <c r="E9" s="5">
        <f t="shared" ref="E9:E19" si="1">E8+D9</f>
        <v>1276188</v>
      </c>
    </row>
    <row r="10" spans="1:5" ht="15" customHeight="1" x14ac:dyDescent="0.2">
      <c r="A10" s="6" t="s">
        <v>10</v>
      </c>
      <c r="B10" s="8">
        <v>50918</v>
      </c>
      <c r="C10" s="8">
        <v>53280</v>
      </c>
      <c r="D10" s="5">
        <f t="shared" si="0"/>
        <v>-2362</v>
      </c>
      <c r="E10" s="5">
        <f t="shared" si="1"/>
        <v>1273826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1250025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1243116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1246211</v>
      </c>
    </row>
    <row r="14" spans="1:5" ht="15" customHeight="1" x14ac:dyDescent="0.2">
      <c r="A14" s="6" t="s">
        <v>14</v>
      </c>
      <c r="B14" s="8">
        <v>43616</v>
      </c>
      <c r="C14" s="8">
        <v>38229</v>
      </c>
      <c r="D14" s="5">
        <f t="shared" si="0"/>
        <v>5387</v>
      </c>
      <c r="E14" s="5">
        <f t="shared" si="1"/>
        <v>1251598</v>
      </c>
    </row>
    <row r="15" spans="1:5" ht="15" customHeight="1" x14ac:dyDescent="0.2">
      <c r="A15" s="6" t="s">
        <v>15</v>
      </c>
      <c r="B15" s="8">
        <v>47738</v>
      </c>
      <c r="C15" s="8">
        <v>41617</v>
      </c>
      <c r="D15" s="5">
        <f t="shared" si="0"/>
        <v>6121</v>
      </c>
      <c r="E15" s="5">
        <f t="shared" si="1"/>
        <v>1257719</v>
      </c>
    </row>
    <row r="16" spans="1:5" ht="15" customHeight="1" x14ac:dyDescent="0.2">
      <c r="A16" s="6" t="s">
        <v>16</v>
      </c>
      <c r="B16" s="8">
        <v>51568</v>
      </c>
      <c r="C16" s="8">
        <v>45731</v>
      </c>
      <c r="D16" s="5">
        <f t="shared" si="0"/>
        <v>5837</v>
      </c>
      <c r="E16" s="5">
        <f t="shared" si="1"/>
        <v>1263556</v>
      </c>
    </row>
    <row r="17" spans="1:5" ht="12.75" customHeight="1" x14ac:dyDescent="0.2">
      <c r="A17" s="6" t="s">
        <v>17</v>
      </c>
      <c r="B17" s="8">
        <v>57033</v>
      </c>
      <c r="C17" s="8">
        <v>50111</v>
      </c>
      <c r="D17" s="5">
        <f t="shared" si="0"/>
        <v>6922</v>
      </c>
      <c r="E17" s="5">
        <f t="shared" si="1"/>
        <v>1270478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1272774</v>
      </c>
    </row>
    <row r="19" spans="1:5" ht="12.75" customHeight="1" x14ac:dyDescent="0.2">
      <c r="A19" s="6" t="s">
        <v>19</v>
      </c>
      <c r="B19" s="8">
        <v>48007</v>
      </c>
      <c r="C19" s="8">
        <v>52972</v>
      </c>
      <c r="D19" s="5">
        <f t="shared" si="0"/>
        <v>-4965</v>
      </c>
      <c r="E19" s="5">
        <f t="shared" si="1"/>
        <v>1267809</v>
      </c>
    </row>
    <row r="20" spans="1:5" ht="19.5" customHeight="1" x14ac:dyDescent="0.2">
      <c r="A20" s="9" t="s">
        <v>20</v>
      </c>
      <c r="B20" s="10">
        <v>568446</v>
      </c>
      <c r="C20" s="10">
        <v>556786</v>
      </c>
      <c r="D20" s="11">
        <f>SUM(D8:D19)</f>
        <v>11660</v>
      </c>
      <c r="E20" s="11">
        <f>E19</f>
        <v>1267809</v>
      </c>
    </row>
    <row r="21" spans="1:5" ht="15" customHeight="1" x14ac:dyDescent="0.2">
      <c r="A21" s="2" t="s">
        <v>21</v>
      </c>
      <c r="B21" s="3">
        <v>68042</v>
      </c>
      <c r="C21" s="3">
        <v>50522</v>
      </c>
      <c r="D21" s="4">
        <f t="shared" ref="D21:D32" si="2">B21-C21</f>
        <v>17520</v>
      </c>
      <c r="E21" s="4">
        <f>E19+D21</f>
        <v>1285329</v>
      </c>
    </row>
    <row r="22" spans="1:5" ht="15" customHeight="1" x14ac:dyDescent="0.2">
      <c r="A22" s="6" t="s">
        <v>9</v>
      </c>
      <c r="B22" s="8">
        <v>70444</v>
      </c>
      <c r="C22" s="8">
        <v>49634</v>
      </c>
      <c r="D22" s="5">
        <f t="shared" si="2"/>
        <v>20810</v>
      </c>
      <c r="E22" s="5">
        <f t="shared" ref="E22:E32" si="3">E21+D22</f>
        <v>1306139</v>
      </c>
    </row>
    <row r="23" spans="1:5" ht="15" customHeight="1" x14ac:dyDescent="0.2">
      <c r="A23" s="6" t="s">
        <v>10</v>
      </c>
      <c r="B23" s="8">
        <v>61112</v>
      </c>
      <c r="C23" s="8">
        <v>55333</v>
      </c>
      <c r="D23" s="5">
        <f t="shared" si="2"/>
        <v>5779</v>
      </c>
      <c r="E23" s="5">
        <f t="shared" si="3"/>
        <v>1311918</v>
      </c>
    </row>
    <row r="24" spans="1:5" ht="15" customHeight="1" x14ac:dyDescent="0.2">
      <c r="A24" s="6" t="s">
        <v>11</v>
      </c>
      <c r="B24" s="8">
        <v>61521</v>
      </c>
      <c r="C24" s="8">
        <v>51306</v>
      </c>
      <c r="D24" s="5">
        <f t="shared" si="2"/>
        <v>10215</v>
      </c>
      <c r="E24" s="5">
        <f t="shared" si="3"/>
        <v>1322133</v>
      </c>
    </row>
    <row r="25" spans="1:5" ht="15" customHeight="1" x14ac:dyDescent="0.2">
      <c r="A25" s="6" t="s">
        <v>12</v>
      </c>
      <c r="B25" s="8">
        <v>64147</v>
      </c>
      <c r="C25" s="8">
        <v>51403</v>
      </c>
      <c r="D25" s="5">
        <f t="shared" si="2"/>
        <v>12744</v>
      </c>
      <c r="E25" s="5">
        <f t="shared" si="3"/>
        <v>1334877</v>
      </c>
    </row>
    <row r="26" spans="1:5" ht="15" customHeight="1" x14ac:dyDescent="0.2">
      <c r="A26" s="6" t="s">
        <v>13</v>
      </c>
      <c r="B26" s="8">
        <v>67611</v>
      </c>
      <c r="C26" s="7">
        <v>50269</v>
      </c>
      <c r="D26" s="5">
        <f t="shared" si="2"/>
        <v>17342</v>
      </c>
      <c r="E26" s="5">
        <f t="shared" si="3"/>
        <v>1352219</v>
      </c>
    </row>
    <row r="27" spans="1:5" ht="15" customHeight="1" x14ac:dyDescent="0.2">
      <c r="A27" s="6" t="s">
        <v>14</v>
      </c>
      <c r="B27" s="8">
        <v>68840</v>
      </c>
      <c r="C27" s="8">
        <v>55033</v>
      </c>
      <c r="D27" s="5">
        <f t="shared" si="2"/>
        <v>13807</v>
      </c>
      <c r="E27" s="5">
        <f t="shared" si="3"/>
        <v>1366026</v>
      </c>
    </row>
    <row r="28" spans="1:5" ht="15" customHeight="1" x14ac:dyDescent="0.2">
      <c r="A28" s="6" t="s">
        <v>15</v>
      </c>
      <c r="B28" s="8">
        <v>70705</v>
      </c>
      <c r="C28" s="8">
        <v>58126</v>
      </c>
      <c r="D28" s="5">
        <f t="shared" si="2"/>
        <v>12579</v>
      </c>
      <c r="E28" s="5">
        <f t="shared" si="3"/>
        <v>1378605</v>
      </c>
    </row>
    <row r="29" spans="1:5" ht="15" customHeight="1" x14ac:dyDescent="0.2">
      <c r="A29" s="6" t="s">
        <v>16</v>
      </c>
      <c r="B29" s="8">
        <v>69749</v>
      </c>
      <c r="C29" s="8">
        <v>62155</v>
      </c>
      <c r="D29" s="5">
        <f t="shared" si="2"/>
        <v>7594</v>
      </c>
      <c r="E29" s="5">
        <f t="shared" si="3"/>
        <v>1386199</v>
      </c>
    </row>
    <row r="30" spans="1:5" ht="15" customHeight="1" x14ac:dyDescent="0.2">
      <c r="A30" s="6" t="s">
        <v>17</v>
      </c>
      <c r="B30" s="8">
        <v>68861</v>
      </c>
      <c r="C30" s="8">
        <v>65756</v>
      </c>
      <c r="D30" s="5">
        <f t="shared" si="2"/>
        <v>3105</v>
      </c>
      <c r="E30" s="5">
        <f t="shared" si="3"/>
        <v>1389304</v>
      </c>
    </row>
    <row r="31" spans="1:5" ht="15" customHeight="1" x14ac:dyDescent="0.2">
      <c r="A31" s="6" t="s">
        <v>18</v>
      </c>
      <c r="B31" s="8">
        <v>66445</v>
      </c>
      <c r="C31" s="8">
        <v>65066</v>
      </c>
      <c r="D31" s="5">
        <f t="shared" si="2"/>
        <v>1379</v>
      </c>
      <c r="E31" s="5">
        <f t="shared" si="3"/>
        <v>1390683</v>
      </c>
    </row>
    <row r="32" spans="1:5" ht="15" customHeight="1" x14ac:dyDescent="0.2">
      <c r="A32" s="6" t="s">
        <v>19</v>
      </c>
      <c r="B32" s="8">
        <v>55821</v>
      </c>
      <c r="C32" s="8">
        <v>64186</v>
      </c>
      <c r="D32" s="5">
        <f t="shared" si="2"/>
        <v>-8365</v>
      </c>
      <c r="E32" s="5">
        <f t="shared" si="3"/>
        <v>1382318</v>
      </c>
    </row>
    <row r="33" spans="1:5" ht="15" customHeight="1" x14ac:dyDescent="0.2">
      <c r="A33" s="9" t="s">
        <v>22</v>
      </c>
      <c r="B33" s="10">
        <v>793298</v>
      </c>
      <c r="C33" s="10">
        <v>678789</v>
      </c>
      <c r="D33" s="11">
        <f>SUM(D21:D32)</f>
        <v>114509</v>
      </c>
      <c r="E33" s="11">
        <f>E32</f>
        <v>1382318</v>
      </c>
    </row>
    <row r="34" spans="1:5" ht="15" customHeight="1" x14ac:dyDescent="0.2">
      <c r="A34" s="2" t="s">
        <v>23</v>
      </c>
      <c r="B34" s="3">
        <v>74621</v>
      </c>
      <c r="C34" s="3">
        <v>61672</v>
      </c>
      <c r="D34" s="4">
        <f t="shared" ref="D34:D45" si="4">B34-C34</f>
        <v>12949</v>
      </c>
      <c r="E34" s="4">
        <f>E32+D34</f>
        <v>1395267</v>
      </c>
    </row>
    <row r="35" spans="1:5" ht="15" customHeight="1" x14ac:dyDescent="0.2">
      <c r="A35" s="6" t="s">
        <v>9</v>
      </c>
      <c r="B35" s="8">
        <v>79517</v>
      </c>
      <c r="C35" s="8">
        <v>62076</v>
      </c>
      <c r="D35" s="5">
        <f t="shared" si="4"/>
        <v>17441</v>
      </c>
      <c r="E35" s="5">
        <f t="shared" ref="E35:E45" si="5">E34+D35</f>
        <v>1412708</v>
      </c>
    </row>
    <row r="36" spans="1:5" ht="15" customHeight="1" x14ac:dyDescent="0.2">
      <c r="A36" s="6" t="s">
        <v>10</v>
      </c>
      <c r="B36" s="8">
        <v>77330</v>
      </c>
      <c r="C36" s="8">
        <v>70623</v>
      </c>
      <c r="D36" s="5">
        <f t="shared" si="4"/>
        <v>6707</v>
      </c>
      <c r="E36" s="5">
        <f t="shared" si="5"/>
        <v>1419415</v>
      </c>
    </row>
    <row r="37" spans="1:5" ht="15" customHeight="1" x14ac:dyDescent="0.2">
      <c r="A37" s="6" t="s">
        <v>11</v>
      </c>
      <c r="B37" s="7">
        <v>78739</v>
      </c>
      <c r="C37" s="8">
        <v>65437</v>
      </c>
      <c r="D37" s="5">
        <f t="shared" si="4"/>
        <v>13302</v>
      </c>
      <c r="E37" s="5">
        <f t="shared" si="5"/>
        <v>1432717</v>
      </c>
    </row>
    <row r="38" spans="1:5" ht="15" customHeight="1" x14ac:dyDescent="0.2">
      <c r="A38" s="6" t="s">
        <v>12</v>
      </c>
      <c r="B38" s="8">
        <v>80352</v>
      </c>
      <c r="C38" s="8">
        <v>65480</v>
      </c>
      <c r="D38" s="5">
        <f t="shared" si="4"/>
        <v>14872</v>
      </c>
      <c r="E38" s="5">
        <f t="shared" si="5"/>
        <v>1447589</v>
      </c>
    </row>
    <row r="39" spans="1:5" ht="15" customHeight="1" x14ac:dyDescent="0.2">
      <c r="A39" s="6" t="s">
        <v>13</v>
      </c>
      <c r="B39" s="8">
        <v>78858</v>
      </c>
      <c r="C39" s="8">
        <v>66358</v>
      </c>
      <c r="D39" s="5">
        <f t="shared" si="4"/>
        <v>12500</v>
      </c>
      <c r="E39" s="5">
        <f t="shared" si="5"/>
        <v>1460089</v>
      </c>
    </row>
    <row r="40" spans="1:5" ht="15" customHeight="1" x14ac:dyDescent="0.2">
      <c r="A40" s="6" t="s">
        <v>14</v>
      </c>
      <c r="B40" s="8">
        <v>74713</v>
      </c>
      <c r="C40" s="8">
        <v>65673</v>
      </c>
      <c r="D40" s="5">
        <f t="shared" si="4"/>
        <v>9040</v>
      </c>
      <c r="E40" s="5">
        <f t="shared" si="5"/>
        <v>1469129</v>
      </c>
    </row>
    <row r="41" spans="1:5" ht="15" customHeight="1" x14ac:dyDescent="0.2">
      <c r="A41" s="6" t="s">
        <v>15</v>
      </c>
      <c r="B41" s="8">
        <v>79422</v>
      </c>
      <c r="C41" s="8">
        <v>71310</v>
      </c>
      <c r="D41" s="5">
        <f t="shared" si="4"/>
        <v>8112</v>
      </c>
      <c r="E41" s="5">
        <f t="shared" si="5"/>
        <v>1477241</v>
      </c>
    </row>
    <row r="42" spans="1:5" ht="15" customHeight="1" x14ac:dyDescent="0.2">
      <c r="A42" s="6" t="s">
        <v>16</v>
      </c>
      <c r="B42" s="8">
        <v>75138</v>
      </c>
      <c r="C42" s="8">
        <v>67022</v>
      </c>
      <c r="D42" s="5">
        <f t="shared" si="4"/>
        <v>8116</v>
      </c>
      <c r="E42" s="5">
        <f t="shared" si="5"/>
        <v>1485357</v>
      </c>
    </row>
    <row r="43" spans="1:5" ht="15" customHeight="1" x14ac:dyDescent="0.2">
      <c r="A43" s="6" t="s">
        <v>17</v>
      </c>
      <c r="B43" s="8">
        <v>70178</v>
      </c>
      <c r="C43" s="8">
        <v>69464</v>
      </c>
      <c r="D43" s="5">
        <f t="shared" si="4"/>
        <v>714</v>
      </c>
      <c r="E43" s="5">
        <f t="shared" si="5"/>
        <v>1486071</v>
      </c>
    </row>
    <row r="44" spans="1:5" ht="15" customHeight="1" x14ac:dyDescent="0.2">
      <c r="A44" s="6" t="s">
        <v>18</v>
      </c>
      <c r="B44" s="8">
        <v>64657</v>
      </c>
      <c r="C44" s="8">
        <v>67758</v>
      </c>
      <c r="D44" s="5">
        <f t="shared" si="4"/>
        <v>-3101</v>
      </c>
      <c r="E44" s="5">
        <f t="shared" si="5"/>
        <v>1482970</v>
      </c>
    </row>
    <row r="45" spans="1:5" ht="15" customHeight="1" x14ac:dyDescent="0.2">
      <c r="A45" s="6" t="s">
        <v>19</v>
      </c>
      <c r="B45" s="8">
        <v>54747</v>
      </c>
      <c r="C45" s="12">
        <v>67884</v>
      </c>
      <c r="D45" s="5">
        <f t="shared" si="4"/>
        <v>-13137</v>
      </c>
      <c r="E45" s="5">
        <f t="shared" si="5"/>
        <v>1469833</v>
      </c>
    </row>
    <row r="46" spans="1:5" ht="15" customHeight="1" x14ac:dyDescent="0.2">
      <c r="A46" s="9" t="s">
        <v>24</v>
      </c>
      <c r="B46" s="10">
        <v>888272</v>
      </c>
      <c r="C46" s="10">
        <v>800757</v>
      </c>
      <c r="D46" s="11">
        <f>SUM(D34:D45)</f>
        <v>87515</v>
      </c>
      <c r="E46" s="11">
        <f>E45</f>
        <v>1469833</v>
      </c>
    </row>
    <row r="47" spans="1:5" ht="15" customHeight="1" x14ac:dyDescent="0.2">
      <c r="A47" s="2" t="s">
        <v>25</v>
      </c>
      <c r="B47" s="3">
        <v>80479</v>
      </c>
      <c r="C47" s="3">
        <v>69289</v>
      </c>
      <c r="D47" s="4">
        <f t="shared" ref="D47:D58" si="6">B47-C47</f>
        <v>11190</v>
      </c>
      <c r="E47" s="4">
        <f>E45+D47</f>
        <v>1481023</v>
      </c>
    </row>
    <row r="48" spans="1:5" ht="15" customHeight="1" x14ac:dyDescent="0.2">
      <c r="A48" s="6" t="s">
        <v>9</v>
      </c>
      <c r="B48" s="8">
        <v>76556</v>
      </c>
      <c r="C48" s="8">
        <v>65247</v>
      </c>
      <c r="D48" s="5">
        <f t="shared" si="6"/>
        <v>11309</v>
      </c>
      <c r="E48" s="5">
        <f t="shared" ref="E48:E58" si="7">E47+D48</f>
        <v>1492332</v>
      </c>
    </row>
    <row r="49" spans="1:5" ht="13.5" customHeight="1" x14ac:dyDescent="0.2">
      <c r="A49" s="6" t="s">
        <v>10</v>
      </c>
      <c r="B49" s="8">
        <v>87561</v>
      </c>
      <c r="C49" s="8">
        <v>74200</v>
      </c>
      <c r="D49" s="5">
        <f t="shared" si="6"/>
        <v>13361</v>
      </c>
      <c r="E49" s="5">
        <f t="shared" si="7"/>
        <v>1505693</v>
      </c>
    </row>
    <row r="50" spans="1:5" ht="15" customHeight="1" x14ac:dyDescent="0.2">
      <c r="A50" s="6" t="s">
        <v>11</v>
      </c>
      <c r="B50" s="7">
        <v>79056</v>
      </c>
      <c r="C50" s="8">
        <v>67467</v>
      </c>
      <c r="D50" s="5">
        <f t="shared" si="6"/>
        <v>11589</v>
      </c>
      <c r="E50" s="5">
        <f t="shared" si="7"/>
        <v>1517282</v>
      </c>
    </row>
    <row r="51" spans="1:5" ht="15" customHeight="1" x14ac:dyDescent="0.2">
      <c r="A51" s="6" t="s">
        <v>12</v>
      </c>
      <c r="B51" s="8">
        <v>79155</v>
      </c>
      <c r="C51" s="8">
        <v>73122</v>
      </c>
      <c r="D51" s="5">
        <f t="shared" si="6"/>
        <v>6033</v>
      </c>
      <c r="E51" s="5">
        <f t="shared" si="7"/>
        <v>1523315</v>
      </c>
    </row>
    <row r="52" spans="1:5" ht="15" customHeight="1" x14ac:dyDescent="0.2">
      <c r="A52" s="6" t="s">
        <v>13</v>
      </c>
      <c r="B52" s="8">
        <v>77734</v>
      </c>
      <c r="C52" s="8">
        <v>73054</v>
      </c>
      <c r="D52" s="5">
        <f t="shared" si="6"/>
        <v>4680</v>
      </c>
      <c r="E52" s="5">
        <f t="shared" si="7"/>
        <v>1527995</v>
      </c>
    </row>
    <row r="53" spans="1:5" ht="15" customHeight="1" x14ac:dyDescent="0.2">
      <c r="A53" s="6" t="s">
        <v>14</v>
      </c>
      <c r="B53" s="8">
        <v>74881</v>
      </c>
      <c r="C53" s="8">
        <v>69604</v>
      </c>
      <c r="D53" s="5">
        <f t="shared" si="6"/>
        <v>5277</v>
      </c>
      <c r="E53" s="5">
        <f t="shared" si="7"/>
        <v>1533272</v>
      </c>
    </row>
    <row r="54" spans="1:5" ht="15" customHeight="1" x14ac:dyDescent="0.2">
      <c r="A54" s="6" t="s">
        <v>15</v>
      </c>
      <c r="B54" s="8">
        <v>81213</v>
      </c>
      <c r="C54" s="8">
        <v>75295</v>
      </c>
      <c r="D54" s="5">
        <f t="shared" si="6"/>
        <v>5918</v>
      </c>
      <c r="E54" s="5">
        <f t="shared" si="7"/>
        <v>1539190</v>
      </c>
    </row>
    <row r="55" spans="1:5" ht="15" customHeight="1" x14ac:dyDescent="0.2">
      <c r="A55" s="6" t="s">
        <v>16</v>
      </c>
      <c r="B55" s="8">
        <v>75512</v>
      </c>
      <c r="C55" s="8">
        <v>71449</v>
      </c>
      <c r="D55" s="5">
        <f t="shared" si="6"/>
        <v>4063</v>
      </c>
      <c r="E55" s="5">
        <f t="shared" si="7"/>
        <v>1543253</v>
      </c>
    </row>
    <row r="56" spans="1:5" ht="15" customHeight="1" x14ac:dyDescent="0.2">
      <c r="A56" s="6" t="s">
        <v>17</v>
      </c>
      <c r="B56" s="8">
        <v>75183</v>
      </c>
      <c r="C56" s="8">
        <v>75173</v>
      </c>
      <c r="D56" s="5">
        <f t="shared" si="6"/>
        <v>10</v>
      </c>
      <c r="E56" s="5">
        <f t="shared" si="7"/>
        <v>1543263</v>
      </c>
    </row>
    <row r="57" spans="1:5" ht="15" customHeight="1" x14ac:dyDescent="0.2">
      <c r="A57" s="6" t="s">
        <v>18</v>
      </c>
      <c r="B57" s="8">
        <v>70043</v>
      </c>
      <c r="C57" s="8">
        <v>77685</v>
      </c>
      <c r="D57" s="5">
        <f t="shared" si="6"/>
        <v>-7642</v>
      </c>
      <c r="E57" s="5">
        <f t="shared" si="7"/>
        <v>1535621</v>
      </c>
    </row>
    <row r="58" spans="1:5" ht="15" customHeight="1" x14ac:dyDescent="0.2">
      <c r="A58" s="6" t="s">
        <v>19</v>
      </c>
      <c r="B58" s="8">
        <v>57270</v>
      </c>
      <c r="C58" s="12">
        <v>74219</v>
      </c>
      <c r="D58" s="5">
        <f t="shared" si="6"/>
        <v>-16949</v>
      </c>
      <c r="E58" s="5">
        <f t="shared" si="7"/>
        <v>1518672</v>
      </c>
    </row>
    <row r="59" spans="1:5" ht="15" customHeight="1" x14ac:dyDescent="0.2">
      <c r="A59" s="9" t="s">
        <v>31</v>
      </c>
      <c r="B59" s="10">
        <v>914643</v>
      </c>
      <c r="C59" s="10">
        <v>865804</v>
      </c>
      <c r="D59" s="11">
        <f>SUM(D47:D58)</f>
        <v>48839</v>
      </c>
      <c r="E59" s="11">
        <f>E58</f>
        <v>1518672</v>
      </c>
    </row>
    <row r="60" spans="1:5" ht="15" customHeight="1" x14ac:dyDescent="0.2">
      <c r="A60" s="2" t="s">
        <v>32</v>
      </c>
      <c r="B60" s="3">
        <v>87862</v>
      </c>
      <c r="C60" s="3">
        <v>73481</v>
      </c>
      <c r="D60" s="4">
        <f t="shared" ref="D60:D71" si="8">B60-C60</f>
        <v>14381</v>
      </c>
      <c r="E60" s="4">
        <f>E58+D60</f>
        <v>1533053</v>
      </c>
    </row>
    <row r="61" spans="1:5" ht="15" customHeight="1" x14ac:dyDescent="0.2">
      <c r="A61" s="6" t="s">
        <v>9</v>
      </c>
      <c r="B61" s="8">
        <v>87823</v>
      </c>
      <c r="C61" s="8">
        <v>74110</v>
      </c>
      <c r="D61" s="5">
        <f t="shared" si="8"/>
        <v>13713</v>
      </c>
      <c r="E61" s="5">
        <f t="shared" ref="E61:E71" si="9">E60+D61</f>
        <v>1546766</v>
      </c>
    </row>
    <row r="62" spans="1:5" ht="13.5" customHeight="1" x14ac:dyDescent="0.2">
      <c r="A62" s="6" t="s">
        <v>10</v>
      </c>
      <c r="B62" s="8">
        <v>91782</v>
      </c>
      <c r="C62" s="8">
        <v>76182</v>
      </c>
      <c r="D62" s="5">
        <f t="shared" si="8"/>
        <v>15600</v>
      </c>
      <c r="E62" s="5">
        <f t="shared" si="9"/>
        <v>1562366</v>
      </c>
    </row>
    <row r="63" spans="1:5" ht="15.75" customHeight="1" x14ac:dyDescent="0.2">
      <c r="A63" s="6" t="s">
        <v>11</v>
      </c>
      <c r="B63" s="7">
        <v>92426</v>
      </c>
      <c r="C63" s="8">
        <v>79044</v>
      </c>
      <c r="D63" s="5">
        <f t="shared" si="8"/>
        <v>13382</v>
      </c>
      <c r="E63" s="5">
        <f t="shared" si="9"/>
        <v>1575748</v>
      </c>
    </row>
    <row r="64" spans="1:5" ht="15" customHeight="1" x14ac:dyDescent="0.2">
      <c r="A64" s="6" t="s">
        <v>12</v>
      </c>
      <c r="B64" s="8">
        <v>83983</v>
      </c>
      <c r="C64" s="8">
        <v>82501</v>
      </c>
      <c r="D64" s="5">
        <f t="shared" si="8"/>
        <v>1482</v>
      </c>
      <c r="E64" s="5">
        <f t="shared" si="9"/>
        <v>1577230</v>
      </c>
    </row>
    <row r="65" spans="1:5" ht="15" customHeight="1" x14ac:dyDescent="0.2">
      <c r="A65" s="6" t="s">
        <v>13</v>
      </c>
      <c r="B65" s="8">
        <v>82902</v>
      </c>
      <c r="C65" s="8">
        <v>74414</v>
      </c>
      <c r="D65" s="5">
        <f t="shared" si="8"/>
        <v>8488</v>
      </c>
      <c r="E65" s="5">
        <f t="shared" si="9"/>
        <v>1585718</v>
      </c>
    </row>
    <row r="66" spans="1:5" ht="15" customHeight="1" x14ac:dyDescent="0.2">
      <c r="A66" s="6" t="s">
        <v>14</v>
      </c>
      <c r="B66" s="8">
        <v>83841</v>
      </c>
      <c r="C66" s="8">
        <v>78512</v>
      </c>
      <c r="D66" s="5">
        <f t="shared" si="8"/>
        <v>5329</v>
      </c>
      <c r="E66" s="5">
        <f t="shared" si="9"/>
        <v>1591047</v>
      </c>
    </row>
    <row r="67" spans="1:5" ht="15" customHeight="1" x14ac:dyDescent="0.2">
      <c r="A67" s="6" t="s">
        <v>15</v>
      </c>
      <c r="B67" s="8">
        <v>83559</v>
      </c>
      <c r="C67" s="8">
        <v>78731</v>
      </c>
      <c r="D67" s="5">
        <f t="shared" si="8"/>
        <v>4828</v>
      </c>
      <c r="E67" s="5">
        <f t="shared" si="9"/>
        <v>1595875</v>
      </c>
    </row>
    <row r="68" spans="1:5" ht="15" customHeight="1" x14ac:dyDescent="0.2">
      <c r="A68" s="6" t="s">
        <v>16</v>
      </c>
      <c r="B68" s="8">
        <v>80335</v>
      </c>
      <c r="C68" s="8">
        <v>74938</v>
      </c>
      <c r="D68" s="5">
        <f t="shared" si="8"/>
        <v>5397</v>
      </c>
      <c r="E68" s="5">
        <f t="shared" si="9"/>
        <v>1601272</v>
      </c>
    </row>
    <row r="69" spans="1:5" ht="15" customHeight="1" x14ac:dyDescent="0.2">
      <c r="A69" s="6" t="s">
        <v>17</v>
      </c>
      <c r="B69" s="8">
        <v>82784</v>
      </c>
      <c r="C69" s="8">
        <v>82910</v>
      </c>
      <c r="D69" s="5">
        <f t="shared" si="8"/>
        <v>-126</v>
      </c>
      <c r="E69" s="5">
        <f t="shared" si="9"/>
        <v>1601146</v>
      </c>
    </row>
    <row r="70" spans="1:5" ht="15" customHeight="1" x14ac:dyDescent="0.2">
      <c r="A70" s="6" t="s">
        <v>18</v>
      </c>
      <c r="B70" s="8">
        <v>73234</v>
      </c>
      <c r="C70" s="8">
        <v>76722</v>
      </c>
      <c r="D70" s="5">
        <f t="shared" si="8"/>
        <v>-3488</v>
      </c>
      <c r="E70" s="5">
        <f t="shared" si="9"/>
        <v>1597658</v>
      </c>
    </row>
    <row r="71" spans="1:5" ht="15" customHeight="1" x14ac:dyDescent="0.2">
      <c r="A71" s="6" t="s">
        <v>19</v>
      </c>
      <c r="B71" s="8">
        <v>59374</v>
      </c>
      <c r="C71" s="12">
        <v>82088</v>
      </c>
      <c r="D71" s="5">
        <f t="shared" si="8"/>
        <v>-22714</v>
      </c>
      <c r="E71" s="5">
        <f t="shared" si="9"/>
        <v>1574944</v>
      </c>
    </row>
    <row r="72" spans="1:5" ht="15" customHeight="1" x14ac:dyDescent="0.2">
      <c r="A72" s="9" t="s">
        <v>35</v>
      </c>
      <c r="B72" s="10">
        <v>989905</v>
      </c>
      <c r="C72" s="10">
        <v>933633</v>
      </c>
      <c r="D72" s="11">
        <f>SUM(D60:D71)</f>
        <v>56272</v>
      </c>
      <c r="E72" s="11">
        <f>E71</f>
        <v>1574944</v>
      </c>
    </row>
    <row r="73" spans="1:5" ht="15" customHeight="1" x14ac:dyDescent="0.2">
      <c r="A73" s="2" t="s">
        <v>37</v>
      </c>
      <c r="B73" s="3">
        <v>95691</v>
      </c>
      <c r="C73" s="3">
        <v>81375</v>
      </c>
      <c r="D73" s="4">
        <f t="shared" ref="D73:D84" si="10">B73-C73</f>
        <v>14316</v>
      </c>
      <c r="E73" s="4">
        <f>E71+D73</f>
        <v>1589260</v>
      </c>
    </row>
    <row r="74" spans="1:5" ht="15" customHeight="1" x14ac:dyDescent="0.2">
      <c r="A74" s="6" t="s">
        <v>9</v>
      </c>
      <c r="B74" s="8">
        <v>98124</v>
      </c>
      <c r="C74" s="8">
        <v>77540</v>
      </c>
      <c r="D74" s="5">
        <f t="shared" si="10"/>
        <v>20584</v>
      </c>
      <c r="E74" s="5">
        <f t="shared" ref="E74:E84" si="11">E73+D74</f>
        <v>1609844</v>
      </c>
    </row>
    <row r="75" spans="1:5" ht="13.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1609844</v>
      </c>
    </row>
    <row r="76" spans="1:5" ht="15.75" hidden="1" customHeight="1" x14ac:dyDescent="0.2">
      <c r="A76" s="6" t="s">
        <v>11</v>
      </c>
      <c r="B76" s="7">
        <v>0</v>
      </c>
      <c r="C76" s="8">
        <v>0</v>
      </c>
      <c r="D76" s="5">
        <f t="shared" si="10"/>
        <v>0</v>
      </c>
      <c r="E76" s="5">
        <f t="shared" si="11"/>
        <v>1609844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1609844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1609844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1609844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1609844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1609844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1609844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1609844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1609844</v>
      </c>
    </row>
    <row r="85" spans="1:5" ht="15" customHeight="1" x14ac:dyDescent="0.2">
      <c r="A85" s="9" t="s">
        <v>34</v>
      </c>
      <c r="B85" s="10">
        <v>193815</v>
      </c>
      <c r="C85" s="10">
        <v>158915</v>
      </c>
      <c r="D85" s="11">
        <f>SUM(D73:D84)</f>
        <v>34900</v>
      </c>
      <c r="E85" s="11">
        <f>E84</f>
        <v>1609844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4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845185</v>
      </c>
    </row>
    <row r="9" spans="1:5" ht="15" customHeight="1" x14ac:dyDescent="0.2">
      <c r="A9" s="6" t="s">
        <v>9</v>
      </c>
      <c r="B9" s="7">
        <v>30692</v>
      </c>
      <c r="C9" s="8">
        <v>24656</v>
      </c>
      <c r="D9" s="5">
        <f t="shared" si="0"/>
        <v>6036</v>
      </c>
      <c r="E9" s="5">
        <f t="shared" ref="E9:E19" si="1">E8+D9</f>
        <v>851221</v>
      </c>
    </row>
    <row r="10" spans="1:5" ht="15" customHeight="1" x14ac:dyDescent="0.2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841392</v>
      </c>
    </row>
    <row r="11" spans="1:5" ht="15" customHeight="1" x14ac:dyDescent="0.2">
      <c r="A11" s="6" t="s">
        <v>11</v>
      </c>
      <c r="B11" s="8">
        <v>11349</v>
      </c>
      <c r="C11" s="8">
        <v>29367</v>
      </c>
      <c r="D11" s="5">
        <f t="shared" si="0"/>
        <v>-18018</v>
      </c>
      <c r="E11" s="5">
        <f t="shared" si="1"/>
        <v>823374</v>
      </c>
    </row>
    <row r="12" spans="1:5" ht="15" customHeight="1" x14ac:dyDescent="0.2">
      <c r="A12" s="6" t="s">
        <v>12</v>
      </c>
      <c r="B12" s="8">
        <v>14189</v>
      </c>
      <c r="C12" s="8">
        <v>20247</v>
      </c>
      <c r="D12" s="5">
        <f t="shared" si="0"/>
        <v>-6058</v>
      </c>
      <c r="E12" s="5">
        <f t="shared" si="1"/>
        <v>817316</v>
      </c>
    </row>
    <row r="13" spans="1:5" ht="15" customHeight="1" x14ac:dyDescent="0.2">
      <c r="A13" s="6" t="s">
        <v>13</v>
      </c>
      <c r="B13" s="8">
        <v>17262</v>
      </c>
      <c r="C13" s="8">
        <v>20551</v>
      </c>
      <c r="D13" s="5">
        <f t="shared" si="0"/>
        <v>-3289</v>
      </c>
      <c r="E13" s="5">
        <f t="shared" si="1"/>
        <v>814027</v>
      </c>
    </row>
    <row r="14" spans="1:5" ht="15" customHeight="1" x14ac:dyDescent="0.2">
      <c r="A14" s="6" t="s">
        <v>14</v>
      </c>
      <c r="B14" s="8">
        <v>21593</v>
      </c>
      <c r="C14" s="8">
        <v>20403</v>
      </c>
      <c r="D14" s="5">
        <f t="shared" si="0"/>
        <v>1190</v>
      </c>
      <c r="E14" s="5">
        <f t="shared" si="1"/>
        <v>815217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818410</v>
      </c>
    </row>
    <row r="16" spans="1:5" ht="15" customHeight="1" x14ac:dyDescent="0.2">
      <c r="A16" s="6" t="s">
        <v>16</v>
      </c>
      <c r="B16" s="8">
        <v>23096</v>
      </c>
      <c r="C16" s="8">
        <v>21057</v>
      </c>
      <c r="D16" s="5">
        <f t="shared" si="0"/>
        <v>2039</v>
      </c>
      <c r="E16" s="5">
        <f t="shared" si="1"/>
        <v>820449</v>
      </c>
    </row>
    <row r="17" spans="1:5" ht="15" customHeight="1" x14ac:dyDescent="0.2">
      <c r="A17" s="6" t="s">
        <v>17</v>
      </c>
      <c r="B17" s="8">
        <v>27250</v>
      </c>
      <c r="C17" s="8">
        <v>22334</v>
      </c>
      <c r="D17" s="5">
        <f t="shared" si="0"/>
        <v>4916</v>
      </c>
      <c r="E17" s="5">
        <f t="shared" si="1"/>
        <v>825365</v>
      </c>
    </row>
    <row r="18" spans="1:5" ht="15" customHeight="1" x14ac:dyDescent="0.2">
      <c r="A18" s="6" t="s">
        <v>18</v>
      </c>
      <c r="B18" s="8">
        <v>26142</v>
      </c>
      <c r="C18" s="8">
        <v>22346</v>
      </c>
      <c r="D18" s="5">
        <f t="shared" si="0"/>
        <v>3796</v>
      </c>
      <c r="E18" s="5">
        <f t="shared" si="1"/>
        <v>829161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827366</v>
      </c>
    </row>
    <row r="20" spans="1:5" ht="15" customHeight="1" x14ac:dyDescent="0.2">
      <c r="A20" s="9" t="s">
        <v>20</v>
      </c>
      <c r="B20" s="10">
        <v>273097</v>
      </c>
      <c r="C20" s="10">
        <v>289543</v>
      </c>
      <c r="D20" s="11">
        <f>SUM(D8:D19)</f>
        <v>-16446</v>
      </c>
      <c r="E20" s="11">
        <f>E19</f>
        <v>827366</v>
      </c>
    </row>
    <row r="21" spans="1:5" ht="15" customHeight="1" x14ac:dyDescent="0.2">
      <c r="A21" s="2" t="s">
        <v>21</v>
      </c>
      <c r="B21" s="3">
        <v>29577</v>
      </c>
      <c r="C21" s="3">
        <v>24375</v>
      </c>
      <c r="D21" s="4">
        <f t="shared" ref="D21:D32" si="2">B21-C21</f>
        <v>5202</v>
      </c>
      <c r="E21" s="4">
        <f>E19+D21</f>
        <v>832568</v>
      </c>
    </row>
    <row r="22" spans="1:5" ht="15" customHeight="1" x14ac:dyDescent="0.2">
      <c r="A22" s="6" t="s">
        <v>9</v>
      </c>
      <c r="B22" s="8">
        <v>29451</v>
      </c>
      <c r="C22" s="8">
        <v>24859</v>
      </c>
      <c r="D22" s="5">
        <f t="shared" si="2"/>
        <v>4592</v>
      </c>
      <c r="E22" s="5">
        <f t="shared" ref="E22:E32" si="3">E21+D22</f>
        <v>837160</v>
      </c>
    </row>
    <row r="23" spans="1:5" ht="15" customHeight="1" x14ac:dyDescent="0.2">
      <c r="A23" s="6" t="s">
        <v>10</v>
      </c>
      <c r="B23" s="8">
        <v>28003</v>
      </c>
      <c r="C23" s="8">
        <v>24584</v>
      </c>
      <c r="D23" s="5">
        <f t="shared" si="2"/>
        <v>3419</v>
      </c>
      <c r="E23" s="5">
        <f t="shared" si="3"/>
        <v>840579</v>
      </c>
    </row>
    <row r="24" spans="1:5" ht="15" customHeight="1" x14ac:dyDescent="0.2">
      <c r="A24" s="6" t="s">
        <v>11</v>
      </c>
      <c r="B24" s="8">
        <v>25968</v>
      </c>
      <c r="C24" s="8">
        <v>22064</v>
      </c>
      <c r="D24" s="5">
        <f t="shared" si="2"/>
        <v>3904</v>
      </c>
      <c r="E24" s="5">
        <f t="shared" si="3"/>
        <v>844483</v>
      </c>
    </row>
    <row r="25" spans="1:5" ht="15" customHeight="1" x14ac:dyDescent="0.2">
      <c r="A25" s="6" t="s">
        <v>12</v>
      </c>
      <c r="B25" s="8">
        <v>27428</v>
      </c>
      <c r="C25" s="8">
        <v>23346</v>
      </c>
      <c r="D25" s="5">
        <f t="shared" si="2"/>
        <v>4082</v>
      </c>
      <c r="E25" s="5">
        <f t="shared" si="3"/>
        <v>848565</v>
      </c>
    </row>
    <row r="26" spans="1:5" ht="15" customHeight="1" x14ac:dyDescent="0.2">
      <c r="A26" s="6" t="s">
        <v>13</v>
      </c>
      <c r="B26" s="8">
        <v>29583</v>
      </c>
      <c r="C26" s="8">
        <v>24309</v>
      </c>
      <c r="D26" s="5">
        <f t="shared" si="2"/>
        <v>5274</v>
      </c>
      <c r="E26" s="5">
        <f t="shared" si="3"/>
        <v>853839</v>
      </c>
    </row>
    <row r="27" spans="1:5" ht="15" customHeight="1" x14ac:dyDescent="0.2">
      <c r="A27" s="6" t="s">
        <v>14</v>
      </c>
      <c r="B27" s="8">
        <v>32416</v>
      </c>
      <c r="C27" s="8">
        <v>26000</v>
      </c>
      <c r="D27" s="5">
        <f t="shared" si="2"/>
        <v>6416</v>
      </c>
      <c r="E27" s="5">
        <f t="shared" si="3"/>
        <v>860255</v>
      </c>
    </row>
    <row r="28" spans="1:5" ht="15" customHeight="1" x14ac:dyDescent="0.2">
      <c r="A28" s="6" t="s">
        <v>15</v>
      </c>
      <c r="B28" s="8">
        <v>34616</v>
      </c>
      <c r="C28" s="8">
        <v>24962</v>
      </c>
      <c r="D28" s="5">
        <f t="shared" si="2"/>
        <v>9654</v>
      </c>
      <c r="E28" s="5">
        <f t="shared" si="3"/>
        <v>869909</v>
      </c>
    </row>
    <row r="29" spans="1:5" ht="15" customHeight="1" x14ac:dyDescent="0.2">
      <c r="A29" s="6" t="s">
        <v>16</v>
      </c>
      <c r="B29" s="8">
        <v>32579</v>
      </c>
      <c r="C29" s="8">
        <v>26284</v>
      </c>
      <c r="D29" s="5">
        <f t="shared" si="2"/>
        <v>6295</v>
      </c>
      <c r="E29" s="5">
        <f t="shared" si="3"/>
        <v>876204</v>
      </c>
    </row>
    <row r="30" spans="1:5" ht="15" customHeight="1" x14ac:dyDescent="0.2">
      <c r="A30" s="6" t="s">
        <v>17</v>
      </c>
      <c r="B30" s="8">
        <v>32093</v>
      </c>
      <c r="C30" s="8">
        <v>26637</v>
      </c>
      <c r="D30" s="5">
        <f t="shared" si="2"/>
        <v>5456</v>
      </c>
      <c r="E30" s="5">
        <f t="shared" si="3"/>
        <v>881660</v>
      </c>
    </row>
    <row r="31" spans="1:5" ht="15" customHeight="1" x14ac:dyDescent="0.2">
      <c r="A31" s="6" t="s">
        <v>18</v>
      </c>
      <c r="B31" s="8">
        <v>33617</v>
      </c>
      <c r="C31" s="8">
        <v>27259</v>
      </c>
      <c r="D31" s="5">
        <f t="shared" si="2"/>
        <v>6358</v>
      </c>
      <c r="E31" s="5">
        <f t="shared" si="3"/>
        <v>888018</v>
      </c>
    </row>
    <row r="32" spans="1:5" ht="15" customHeight="1" x14ac:dyDescent="0.2">
      <c r="A32" s="6" t="s">
        <v>19</v>
      </c>
      <c r="B32" s="8">
        <v>28055</v>
      </c>
      <c r="C32" s="12">
        <v>31358</v>
      </c>
      <c r="D32" s="5">
        <f t="shared" si="2"/>
        <v>-3303</v>
      </c>
      <c r="E32" s="5">
        <f t="shared" si="3"/>
        <v>884715</v>
      </c>
    </row>
    <row r="33" spans="1:5" ht="15" customHeight="1" x14ac:dyDescent="0.2">
      <c r="A33" s="9" t="s">
        <v>22</v>
      </c>
      <c r="B33" s="10">
        <v>363386</v>
      </c>
      <c r="C33" s="10">
        <v>306037</v>
      </c>
      <c r="D33" s="11">
        <f>SUM(D21:D32)</f>
        <v>57349</v>
      </c>
      <c r="E33" s="11">
        <f>E32</f>
        <v>884715</v>
      </c>
    </row>
    <row r="34" spans="1:5" ht="15" customHeight="1" x14ac:dyDescent="0.2">
      <c r="A34" s="2" t="s">
        <v>23</v>
      </c>
      <c r="B34" s="3">
        <v>33368</v>
      </c>
      <c r="C34" s="3">
        <v>29834</v>
      </c>
      <c r="D34" s="4">
        <f t="shared" ref="D34:D45" si="4">B34-C34</f>
        <v>3534</v>
      </c>
      <c r="E34" s="4">
        <f>E32+D34</f>
        <v>888249</v>
      </c>
    </row>
    <row r="35" spans="1:5" ht="15" customHeight="1" x14ac:dyDescent="0.2">
      <c r="A35" s="6" t="s">
        <v>9</v>
      </c>
      <c r="B35" s="8">
        <v>37450</v>
      </c>
      <c r="C35" s="8">
        <v>30028</v>
      </c>
      <c r="D35" s="5">
        <f t="shared" si="4"/>
        <v>7422</v>
      </c>
      <c r="E35" s="5">
        <f t="shared" ref="E35:E45" si="5">E34+D35</f>
        <v>895671</v>
      </c>
    </row>
    <row r="36" spans="1:5" ht="15" customHeight="1" x14ac:dyDescent="0.2">
      <c r="A36" s="6" t="s">
        <v>10</v>
      </c>
      <c r="B36" s="8">
        <v>34786</v>
      </c>
      <c r="C36" s="8">
        <v>30770</v>
      </c>
      <c r="D36" s="5">
        <f t="shared" si="4"/>
        <v>4016</v>
      </c>
      <c r="E36" s="5">
        <f t="shared" si="5"/>
        <v>899687</v>
      </c>
    </row>
    <row r="37" spans="1:5" ht="15" customHeight="1" x14ac:dyDescent="0.2">
      <c r="A37" s="6" t="s">
        <v>11</v>
      </c>
      <c r="B37" s="8">
        <v>33078</v>
      </c>
      <c r="C37" s="8">
        <v>27539</v>
      </c>
      <c r="D37" s="5">
        <f t="shared" si="4"/>
        <v>5539</v>
      </c>
      <c r="E37" s="5">
        <f t="shared" si="5"/>
        <v>905226</v>
      </c>
    </row>
    <row r="38" spans="1:5" ht="15" customHeight="1" x14ac:dyDescent="0.2">
      <c r="A38" s="6" t="s">
        <v>12</v>
      </c>
      <c r="B38" s="8">
        <v>35049</v>
      </c>
      <c r="C38" s="8">
        <v>30524</v>
      </c>
      <c r="D38" s="5">
        <f t="shared" si="4"/>
        <v>4525</v>
      </c>
      <c r="E38" s="5">
        <f t="shared" si="5"/>
        <v>909751</v>
      </c>
    </row>
    <row r="39" spans="1:5" ht="15" customHeight="1" x14ac:dyDescent="0.2">
      <c r="A39" s="6" t="s">
        <v>13</v>
      </c>
      <c r="B39" s="8">
        <v>33943</v>
      </c>
      <c r="C39" s="8">
        <v>29584</v>
      </c>
      <c r="D39" s="5">
        <f t="shared" si="4"/>
        <v>4359</v>
      </c>
      <c r="E39" s="5">
        <f t="shared" si="5"/>
        <v>914110</v>
      </c>
    </row>
    <row r="40" spans="1:5" ht="15" customHeight="1" x14ac:dyDescent="0.2">
      <c r="A40" s="6" t="s">
        <v>14</v>
      </c>
      <c r="B40" s="8">
        <v>34905</v>
      </c>
      <c r="C40" s="8">
        <v>30868</v>
      </c>
      <c r="D40" s="5">
        <f t="shared" si="4"/>
        <v>4037</v>
      </c>
      <c r="E40" s="5">
        <f t="shared" si="5"/>
        <v>918147</v>
      </c>
    </row>
    <row r="41" spans="1:5" ht="15" customHeight="1" x14ac:dyDescent="0.2">
      <c r="A41" s="6" t="s">
        <v>15</v>
      </c>
      <c r="B41" s="8">
        <v>36662</v>
      </c>
      <c r="C41" s="8">
        <v>31095</v>
      </c>
      <c r="D41" s="5">
        <f t="shared" si="4"/>
        <v>5567</v>
      </c>
      <c r="E41" s="5">
        <f t="shared" si="5"/>
        <v>923714</v>
      </c>
    </row>
    <row r="42" spans="1:5" ht="15" customHeight="1" x14ac:dyDescent="0.2">
      <c r="A42" s="6" t="s">
        <v>16</v>
      </c>
      <c r="B42" s="8">
        <v>36102</v>
      </c>
      <c r="C42" s="8">
        <v>29126</v>
      </c>
      <c r="D42" s="5">
        <f t="shared" si="4"/>
        <v>6976</v>
      </c>
      <c r="E42" s="5">
        <f t="shared" si="5"/>
        <v>930690</v>
      </c>
    </row>
    <row r="43" spans="1:5" ht="15" customHeight="1" x14ac:dyDescent="0.2">
      <c r="A43" s="6" t="s">
        <v>17</v>
      </c>
      <c r="B43" s="8">
        <v>33950</v>
      </c>
      <c r="C43" s="8">
        <v>28955</v>
      </c>
      <c r="D43" s="5">
        <f t="shared" si="4"/>
        <v>4995</v>
      </c>
      <c r="E43" s="5">
        <f t="shared" si="5"/>
        <v>935685</v>
      </c>
    </row>
    <row r="44" spans="1:5" ht="15" customHeight="1" x14ac:dyDescent="0.2">
      <c r="A44" s="6" t="s">
        <v>18</v>
      </c>
      <c r="B44" s="8">
        <v>32611</v>
      </c>
      <c r="C44" s="8">
        <v>28774</v>
      </c>
      <c r="D44" s="5">
        <f t="shared" si="4"/>
        <v>3837</v>
      </c>
      <c r="E44" s="5">
        <f t="shared" si="5"/>
        <v>939522</v>
      </c>
    </row>
    <row r="45" spans="1:5" ht="15" customHeight="1" x14ac:dyDescent="0.2">
      <c r="A45" s="6" t="s">
        <v>19</v>
      </c>
      <c r="B45" s="8">
        <v>26923</v>
      </c>
      <c r="C45" s="8">
        <v>35359</v>
      </c>
      <c r="D45" s="5">
        <f t="shared" si="4"/>
        <v>-8436</v>
      </c>
      <c r="E45" s="5">
        <f t="shared" si="5"/>
        <v>931086</v>
      </c>
    </row>
    <row r="46" spans="1:5" ht="15" customHeight="1" x14ac:dyDescent="0.2">
      <c r="A46" s="9" t="s">
        <v>24</v>
      </c>
      <c r="B46" s="10">
        <v>408827</v>
      </c>
      <c r="C46" s="10">
        <v>362456</v>
      </c>
      <c r="D46" s="11">
        <f>SUM(D34:D45)</f>
        <v>46371</v>
      </c>
      <c r="E46" s="11">
        <f>E45</f>
        <v>931086</v>
      </c>
    </row>
    <row r="47" spans="1:5" ht="15" customHeight="1" x14ac:dyDescent="0.2">
      <c r="A47" s="2" t="s">
        <v>25</v>
      </c>
      <c r="B47" s="3">
        <v>32819</v>
      </c>
      <c r="C47" s="3">
        <v>33797</v>
      </c>
      <c r="D47" s="4">
        <f t="shared" ref="D47:D58" si="6">B47-C47</f>
        <v>-978</v>
      </c>
      <c r="E47" s="4">
        <f>E45+D47</f>
        <v>930108</v>
      </c>
    </row>
    <row r="48" spans="1:5" ht="15" customHeight="1" x14ac:dyDescent="0.2">
      <c r="A48" s="6" t="s">
        <v>9</v>
      </c>
      <c r="B48" s="8">
        <v>37537</v>
      </c>
      <c r="C48" s="8">
        <v>29817</v>
      </c>
      <c r="D48" s="5">
        <f t="shared" si="6"/>
        <v>7720</v>
      </c>
      <c r="E48" s="5">
        <f t="shared" ref="E48:E58" si="7">E47+D48</f>
        <v>937828</v>
      </c>
    </row>
    <row r="49" spans="1:5" ht="15" customHeight="1" x14ac:dyDescent="0.2">
      <c r="A49" s="6" t="s">
        <v>10</v>
      </c>
      <c r="B49" s="8">
        <v>37047</v>
      </c>
      <c r="C49" s="8">
        <v>32097</v>
      </c>
      <c r="D49" s="5">
        <f t="shared" si="6"/>
        <v>4950</v>
      </c>
      <c r="E49" s="5">
        <f t="shared" si="7"/>
        <v>942778</v>
      </c>
    </row>
    <row r="50" spans="1:5" ht="15" customHeight="1" x14ac:dyDescent="0.2">
      <c r="A50" s="6" t="s">
        <v>11</v>
      </c>
      <c r="B50" s="8">
        <v>32571</v>
      </c>
      <c r="C50" s="8">
        <v>26917</v>
      </c>
      <c r="D50" s="5">
        <f t="shared" si="6"/>
        <v>5654</v>
      </c>
      <c r="E50" s="5">
        <f t="shared" si="7"/>
        <v>948432</v>
      </c>
    </row>
    <row r="51" spans="1:5" ht="15" customHeight="1" x14ac:dyDescent="0.2">
      <c r="A51" s="6" t="s">
        <v>12</v>
      </c>
      <c r="B51" s="8">
        <v>34021</v>
      </c>
      <c r="C51" s="8">
        <v>32489</v>
      </c>
      <c r="D51" s="5">
        <f t="shared" si="6"/>
        <v>1532</v>
      </c>
      <c r="E51" s="5">
        <f t="shared" si="7"/>
        <v>949964</v>
      </c>
    </row>
    <row r="52" spans="1:5" ht="15" customHeight="1" x14ac:dyDescent="0.2">
      <c r="A52" s="6" t="s">
        <v>13</v>
      </c>
      <c r="B52" s="8">
        <v>33973</v>
      </c>
      <c r="C52" s="8">
        <v>31329</v>
      </c>
      <c r="D52" s="5">
        <f t="shared" si="6"/>
        <v>2644</v>
      </c>
      <c r="E52" s="5">
        <f t="shared" si="7"/>
        <v>952608</v>
      </c>
    </row>
    <row r="53" spans="1:5" ht="15" customHeight="1" x14ac:dyDescent="0.2">
      <c r="A53" s="6" t="s">
        <v>14</v>
      </c>
      <c r="B53" s="8">
        <v>35667</v>
      </c>
      <c r="C53" s="8">
        <v>31231</v>
      </c>
      <c r="D53" s="5">
        <f t="shared" si="6"/>
        <v>4436</v>
      </c>
      <c r="E53" s="5">
        <f t="shared" si="7"/>
        <v>957044</v>
      </c>
    </row>
    <row r="54" spans="1:5" ht="15" customHeight="1" x14ac:dyDescent="0.2">
      <c r="A54" s="6" t="s">
        <v>15</v>
      </c>
      <c r="B54" s="8">
        <v>37740</v>
      </c>
      <c r="C54" s="8">
        <v>33831</v>
      </c>
      <c r="D54" s="5">
        <f t="shared" si="6"/>
        <v>3909</v>
      </c>
      <c r="E54" s="5">
        <f t="shared" si="7"/>
        <v>960953</v>
      </c>
    </row>
    <row r="55" spans="1:5" ht="15" customHeight="1" x14ac:dyDescent="0.2">
      <c r="A55" s="6" t="s">
        <v>16</v>
      </c>
      <c r="B55" s="8">
        <v>34735</v>
      </c>
      <c r="C55" s="8">
        <v>30907</v>
      </c>
      <c r="D55" s="5">
        <f t="shared" si="6"/>
        <v>3828</v>
      </c>
      <c r="E55" s="5">
        <f t="shared" si="7"/>
        <v>964781</v>
      </c>
    </row>
    <row r="56" spans="1:5" ht="15" customHeight="1" x14ac:dyDescent="0.2">
      <c r="A56" s="6" t="s">
        <v>17</v>
      </c>
      <c r="B56" s="8">
        <v>36516</v>
      </c>
      <c r="C56" s="8">
        <v>31310</v>
      </c>
      <c r="D56" s="5">
        <f t="shared" si="6"/>
        <v>5206</v>
      </c>
      <c r="E56" s="5">
        <f t="shared" si="7"/>
        <v>969987</v>
      </c>
    </row>
    <row r="57" spans="1:5" ht="15" customHeight="1" x14ac:dyDescent="0.2">
      <c r="A57" s="6" t="s">
        <v>18</v>
      </c>
      <c r="B57" s="8">
        <v>33768</v>
      </c>
      <c r="C57" s="8">
        <v>29741</v>
      </c>
      <c r="D57" s="5">
        <f t="shared" si="6"/>
        <v>4027</v>
      </c>
      <c r="E57" s="5">
        <f t="shared" si="7"/>
        <v>974014</v>
      </c>
    </row>
    <row r="58" spans="1:5" ht="15" customHeight="1" x14ac:dyDescent="0.2">
      <c r="A58" s="6" t="s">
        <v>19</v>
      </c>
      <c r="B58" s="8">
        <v>27886</v>
      </c>
      <c r="C58" s="12">
        <v>34118</v>
      </c>
      <c r="D58" s="5">
        <f t="shared" si="6"/>
        <v>-6232</v>
      </c>
      <c r="E58" s="5">
        <f t="shared" si="7"/>
        <v>967782</v>
      </c>
    </row>
    <row r="59" spans="1:5" ht="15" customHeight="1" x14ac:dyDescent="0.2">
      <c r="A59" s="9" t="s">
        <v>31</v>
      </c>
      <c r="B59" s="10">
        <v>414280</v>
      </c>
      <c r="C59" s="10">
        <v>377584</v>
      </c>
      <c r="D59" s="11">
        <f>SUM(D47:D58)</f>
        <v>36696</v>
      </c>
      <c r="E59" s="11">
        <f>E58</f>
        <v>967782</v>
      </c>
    </row>
    <row r="60" spans="1:5" ht="15" customHeight="1" x14ac:dyDescent="0.2">
      <c r="A60" s="2" t="s">
        <v>32</v>
      </c>
      <c r="B60" s="3">
        <v>36628</v>
      </c>
      <c r="C60" s="3">
        <v>33901</v>
      </c>
      <c r="D60" s="4">
        <f t="shared" ref="D60:D71" si="8">B60-C60</f>
        <v>2727</v>
      </c>
      <c r="E60" s="4">
        <f>E58+D60</f>
        <v>970509</v>
      </c>
    </row>
    <row r="61" spans="1:5" ht="15" customHeight="1" x14ac:dyDescent="0.2">
      <c r="A61" s="6" t="s">
        <v>9</v>
      </c>
      <c r="B61" s="8">
        <v>39386</v>
      </c>
      <c r="C61" s="8">
        <v>32784</v>
      </c>
      <c r="D61" s="5">
        <f t="shared" si="8"/>
        <v>6602</v>
      </c>
      <c r="E61" s="5">
        <f t="shared" ref="E61:E71" si="9">E60+D61</f>
        <v>977111</v>
      </c>
    </row>
    <row r="62" spans="1:5" ht="15" customHeight="1" x14ac:dyDescent="0.2">
      <c r="A62" s="6" t="s">
        <v>10</v>
      </c>
      <c r="B62" s="8">
        <v>40489</v>
      </c>
      <c r="C62" s="8">
        <v>33331</v>
      </c>
      <c r="D62" s="5">
        <f t="shared" si="8"/>
        <v>7158</v>
      </c>
      <c r="E62" s="5">
        <f t="shared" si="9"/>
        <v>984269</v>
      </c>
    </row>
    <row r="63" spans="1:5" ht="15" customHeight="1" x14ac:dyDescent="0.2">
      <c r="A63" s="6" t="s">
        <v>11</v>
      </c>
      <c r="B63" s="8">
        <v>38829</v>
      </c>
      <c r="C63" s="8">
        <v>33544</v>
      </c>
      <c r="D63" s="5">
        <f t="shared" si="8"/>
        <v>5285</v>
      </c>
      <c r="E63" s="5">
        <f t="shared" si="9"/>
        <v>989554</v>
      </c>
    </row>
    <row r="64" spans="1:5" ht="15" customHeight="1" x14ac:dyDescent="0.2">
      <c r="A64" s="6" t="s">
        <v>12</v>
      </c>
      <c r="B64" s="8">
        <v>37708</v>
      </c>
      <c r="C64" s="8">
        <v>34908</v>
      </c>
      <c r="D64" s="5">
        <f t="shared" si="8"/>
        <v>2800</v>
      </c>
      <c r="E64" s="5">
        <f t="shared" si="9"/>
        <v>992354</v>
      </c>
    </row>
    <row r="65" spans="1:5" ht="15" customHeight="1" x14ac:dyDescent="0.2">
      <c r="A65" s="6" t="s">
        <v>13</v>
      </c>
      <c r="B65" s="8">
        <v>36042</v>
      </c>
      <c r="C65" s="8">
        <v>32781</v>
      </c>
      <c r="D65" s="5">
        <f t="shared" si="8"/>
        <v>3261</v>
      </c>
      <c r="E65" s="5">
        <f t="shared" si="9"/>
        <v>995615</v>
      </c>
    </row>
    <row r="66" spans="1:5" ht="15" customHeight="1" x14ac:dyDescent="0.2">
      <c r="A66" s="6" t="s">
        <v>14</v>
      </c>
      <c r="B66" s="8">
        <v>38605</v>
      </c>
      <c r="C66" s="8">
        <v>35780</v>
      </c>
      <c r="D66" s="5">
        <f t="shared" si="8"/>
        <v>2825</v>
      </c>
      <c r="E66" s="5">
        <f t="shared" si="9"/>
        <v>998440</v>
      </c>
    </row>
    <row r="67" spans="1:5" ht="15" customHeight="1" x14ac:dyDescent="0.2">
      <c r="A67" s="6" t="s">
        <v>15</v>
      </c>
      <c r="B67" s="8">
        <v>40278</v>
      </c>
      <c r="C67" s="8">
        <v>36054</v>
      </c>
      <c r="D67" s="5">
        <f t="shared" si="8"/>
        <v>4224</v>
      </c>
      <c r="E67" s="5">
        <f t="shared" si="9"/>
        <v>1002664</v>
      </c>
    </row>
    <row r="68" spans="1:5" ht="15" customHeight="1" x14ac:dyDescent="0.2">
      <c r="A68" s="6" t="s">
        <v>16</v>
      </c>
      <c r="B68" s="8">
        <v>40075</v>
      </c>
      <c r="C68" s="8">
        <v>33705</v>
      </c>
      <c r="D68" s="5">
        <f t="shared" si="8"/>
        <v>6370</v>
      </c>
      <c r="E68" s="5">
        <f t="shared" si="9"/>
        <v>1009034</v>
      </c>
    </row>
    <row r="69" spans="1:5" ht="15" customHeight="1" x14ac:dyDescent="0.2">
      <c r="A69" s="6" t="s">
        <v>17</v>
      </c>
      <c r="B69" s="8">
        <v>40947</v>
      </c>
      <c r="C69" s="8">
        <v>37151</v>
      </c>
      <c r="D69" s="5">
        <f t="shared" si="8"/>
        <v>3796</v>
      </c>
      <c r="E69" s="5">
        <f t="shared" si="9"/>
        <v>1012830</v>
      </c>
    </row>
    <row r="70" spans="1:5" ht="15" customHeight="1" x14ac:dyDescent="0.2">
      <c r="A70" s="6" t="s">
        <v>18</v>
      </c>
      <c r="B70" s="8">
        <v>35426</v>
      </c>
      <c r="C70" s="8">
        <v>32197</v>
      </c>
      <c r="D70" s="5">
        <f t="shared" si="8"/>
        <v>3229</v>
      </c>
      <c r="E70" s="5">
        <f t="shared" si="9"/>
        <v>1016059</v>
      </c>
    </row>
    <row r="71" spans="1:5" ht="15" customHeight="1" x14ac:dyDescent="0.2">
      <c r="A71" s="6" t="s">
        <v>19</v>
      </c>
      <c r="B71" s="8">
        <v>33215</v>
      </c>
      <c r="C71" s="12">
        <v>39161</v>
      </c>
      <c r="D71" s="5">
        <f t="shared" si="8"/>
        <v>-5946</v>
      </c>
      <c r="E71" s="5">
        <f t="shared" si="9"/>
        <v>1010113</v>
      </c>
    </row>
    <row r="72" spans="1:5" ht="15" customHeight="1" x14ac:dyDescent="0.2">
      <c r="A72" s="9" t="s">
        <v>35</v>
      </c>
      <c r="B72" s="10">
        <v>457628</v>
      </c>
      <c r="C72" s="10">
        <v>415297</v>
      </c>
      <c r="D72" s="11">
        <f>SUM(D60:D71)</f>
        <v>42331</v>
      </c>
      <c r="E72" s="11">
        <f>E71</f>
        <v>1010113</v>
      </c>
    </row>
    <row r="73" spans="1:5" ht="15" customHeight="1" x14ac:dyDescent="0.2">
      <c r="A73" s="2" t="s">
        <v>37</v>
      </c>
      <c r="B73" s="3">
        <v>43824</v>
      </c>
      <c r="C73" s="3">
        <v>36259</v>
      </c>
      <c r="D73" s="4">
        <f t="shared" ref="D73:D84" si="10">B73-C73</f>
        <v>7565</v>
      </c>
      <c r="E73" s="4">
        <f>E71+D73</f>
        <v>1017678</v>
      </c>
    </row>
    <row r="74" spans="1:5" ht="15" customHeight="1" x14ac:dyDescent="0.2">
      <c r="A74" s="6" t="s">
        <v>9</v>
      </c>
      <c r="B74" s="8">
        <v>43723</v>
      </c>
      <c r="C74" s="8">
        <v>36693</v>
      </c>
      <c r="D74" s="5">
        <f t="shared" si="10"/>
        <v>7030</v>
      </c>
      <c r="E74" s="5">
        <f t="shared" ref="E74:E84" si="11">E73+D74</f>
        <v>1024708</v>
      </c>
    </row>
    <row r="75" spans="1:5" ht="15" hidden="1" customHeight="1" x14ac:dyDescent="0.2">
      <c r="A75" s="6" t="s">
        <v>10</v>
      </c>
      <c r="B75" s="8">
        <v>0</v>
      </c>
      <c r="C75" s="8">
        <v>0</v>
      </c>
      <c r="D75" s="5">
        <f t="shared" si="10"/>
        <v>0</v>
      </c>
      <c r="E75" s="5">
        <f t="shared" si="11"/>
        <v>1024708</v>
      </c>
    </row>
    <row r="76" spans="1:5" ht="15" hidden="1" customHeight="1" x14ac:dyDescent="0.2">
      <c r="A76" s="6" t="s">
        <v>11</v>
      </c>
      <c r="B76" s="8">
        <v>0</v>
      </c>
      <c r="C76" s="8">
        <v>0</v>
      </c>
      <c r="D76" s="5">
        <f t="shared" si="10"/>
        <v>0</v>
      </c>
      <c r="E76" s="5">
        <f t="shared" si="11"/>
        <v>1024708</v>
      </c>
    </row>
    <row r="77" spans="1:5" ht="15" hidden="1" customHeight="1" x14ac:dyDescent="0.2">
      <c r="A77" s="6" t="s">
        <v>12</v>
      </c>
      <c r="B77" s="8">
        <v>0</v>
      </c>
      <c r="C77" s="8">
        <v>0</v>
      </c>
      <c r="D77" s="5">
        <f t="shared" si="10"/>
        <v>0</v>
      </c>
      <c r="E77" s="5">
        <f t="shared" si="11"/>
        <v>1024708</v>
      </c>
    </row>
    <row r="78" spans="1:5" ht="15" hidden="1" customHeight="1" x14ac:dyDescent="0.2">
      <c r="A78" s="6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1024708</v>
      </c>
    </row>
    <row r="79" spans="1:5" ht="15" hidden="1" customHeight="1" x14ac:dyDescent="0.2">
      <c r="A79" s="6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1024708</v>
      </c>
    </row>
    <row r="80" spans="1:5" ht="15" hidden="1" customHeight="1" x14ac:dyDescent="0.2">
      <c r="A80" s="6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1024708</v>
      </c>
    </row>
    <row r="81" spans="1:5" ht="15" hidden="1" customHeight="1" x14ac:dyDescent="0.2">
      <c r="A81" s="6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1024708</v>
      </c>
    </row>
    <row r="82" spans="1:5" ht="15" hidden="1" customHeight="1" x14ac:dyDescent="0.2">
      <c r="A82" s="6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1024708</v>
      </c>
    </row>
    <row r="83" spans="1:5" ht="15" hidden="1" customHeight="1" x14ac:dyDescent="0.2">
      <c r="A83" s="6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1024708</v>
      </c>
    </row>
    <row r="84" spans="1:5" ht="15" hidden="1" customHeight="1" x14ac:dyDescent="0.2">
      <c r="A84" s="6" t="s">
        <v>33</v>
      </c>
      <c r="B84" s="8">
        <v>0</v>
      </c>
      <c r="C84" s="12">
        <v>0</v>
      </c>
      <c r="D84" s="5">
        <f t="shared" si="10"/>
        <v>0</v>
      </c>
      <c r="E84" s="5">
        <f t="shared" si="11"/>
        <v>1024708</v>
      </c>
    </row>
    <row r="85" spans="1:5" ht="15" customHeight="1" x14ac:dyDescent="0.2">
      <c r="A85" s="9" t="s">
        <v>34</v>
      </c>
      <c r="B85" s="10">
        <v>87547</v>
      </c>
      <c r="C85" s="10">
        <v>72952</v>
      </c>
      <c r="D85" s="11">
        <f>SUM(D73:D84)</f>
        <v>14595</v>
      </c>
      <c r="E85" s="11">
        <f>E84</f>
        <v>1024708</v>
      </c>
    </row>
    <row r="86" spans="1:5" x14ac:dyDescent="0.2">
      <c r="A86" s="13" t="s">
        <v>26</v>
      </c>
    </row>
    <row r="87" spans="1:5" x14ac:dyDescent="0.2">
      <c r="A87" s="14" t="s">
        <v>27</v>
      </c>
    </row>
    <row r="88" spans="1:5" ht="21.7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5"/>
    </row>
    <row r="91" spans="1:5" x14ac:dyDescent="0.2">
      <c r="E91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2025-04-02T14:49:20Z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