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B8FB1A62-EE0F-4D43-A78F-81B574A1B8A6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Mato Grosso do Sul" sheetId="1" r:id="rId1"/>
    <sheet name="Mato Grosso" sheetId="2" r:id="rId2"/>
    <sheet name="Goiás" sheetId="3" r:id="rId3"/>
    <sheet name="Distrito Federal" sheetId="4" r:id="rId4"/>
  </sheets>
  <definedNames>
    <definedName name="_xlnm.Print_Area" localSheetId="3">'Distrito Federal'!$A$1:$E$88</definedName>
    <definedName name="_xlnm.Print_Area" localSheetId="2">Goiás!$A$1:$E$88</definedName>
    <definedName name="_xlnm.Print_Area" localSheetId="1">'Mato Grosso'!$A$1:$E$88</definedName>
    <definedName name="_xlnm.Print_Area" localSheetId="0">'Mato Grosso do Sul'!$A$1:$E$88</definedName>
    <definedName name="_xlnm.Print_Titles" localSheetId="3">'Distrito Federal'!$1:$7</definedName>
    <definedName name="_xlnm.Print_Titles" localSheetId="2">Goiás!$1:$7</definedName>
    <definedName name="_xlnm.Print_Titles" localSheetId="1">'Mato Grosso'!$1:$7</definedName>
    <definedName name="_xlnm.Print_Titles" localSheetId="0">'Mato Grosso do Sul'!$1:$7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4" l="1"/>
  <c r="D83" i="4"/>
  <c r="D82" i="4"/>
  <c r="D81" i="4"/>
  <c r="D80" i="4"/>
  <c r="D79" i="4"/>
  <c r="D78" i="4"/>
  <c r="D77" i="4"/>
  <c r="D76" i="4"/>
  <c r="D75" i="4"/>
  <c r="D74" i="4"/>
  <c r="D73" i="4"/>
  <c r="D85" i="4" s="1"/>
  <c r="D84" i="3"/>
  <c r="D83" i="3"/>
  <c r="D82" i="3"/>
  <c r="D81" i="3"/>
  <c r="D80" i="3"/>
  <c r="D79" i="3"/>
  <c r="D78" i="3"/>
  <c r="D77" i="3"/>
  <c r="D76" i="3"/>
  <c r="D75" i="3"/>
  <c r="D74" i="3"/>
  <c r="D73" i="3"/>
  <c r="D85" i="3" s="1"/>
  <c r="D84" i="2"/>
  <c r="D83" i="2"/>
  <c r="D82" i="2"/>
  <c r="D81" i="2"/>
  <c r="D80" i="2"/>
  <c r="D79" i="2"/>
  <c r="D78" i="2"/>
  <c r="D77" i="2"/>
  <c r="D76" i="2"/>
  <c r="D75" i="2"/>
  <c r="D74" i="2"/>
  <c r="D73" i="2"/>
  <c r="D85" i="2" s="1"/>
  <c r="D84" i="1"/>
  <c r="D83" i="1"/>
  <c r="D82" i="1"/>
  <c r="D81" i="1"/>
  <c r="D80" i="1"/>
  <c r="D79" i="1"/>
  <c r="D78" i="1"/>
  <c r="D77" i="1"/>
  <c r="D76" i="1"/>
  <c r="D75" i="1"/>
  <c r="D74" i="1"/>
  <c r="D73" i="1"/>
  <c r="D47" i="3"/>
  <c r="D34" i="2"/>
  <c r="D21" i="2"/>
  <c r="D60" i="3"/>
  <c r="D8" i="2"/>
  <c r="D71" i="4"/>
  <c r="D70" i="4"/>
  <c r="D69" i="4"/>
  <c r="D68" i="4"/>
  <c r="D67" i="4"/>
  <c r="D66" i="4"/>
  <c r="D65" i="4"/>
  <c r="D64" i="4"/>
  <c r="D63" i="4"/>
  <c r="D62" i="4"/>
  <c r="D61" i="4"/>
  <c r="D60" i="4"/>
  <c r="D71" i="3"/>
  <c r="D70" i="3"/>
  <c r="D69" i="3"/>
  <c r="D68" i="3"/>
  <c r="D67" i="3"/>
  <c r="D66" i="3"/>
  <c r="D65" i="3"/>
  <c r="D64" i="3"/>
  <c r="D63" i="3"/>
  <c r="D62" i="3"/>
  <c r="D61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85" i="1" l="1"/>
  <c r="D72" i="1"/>
  <c r="D72" i="4"/>
  <c r="D72" i="3"/>
  <c r="D72" i="2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58" i="3"/>
  <c r="D57" i="3"/>
  <c r="D56" i="3"/>
  <c r="D55" i="3"/>
  <c r="D54" i="3"/>
  <c r="D53" i="3"/>
  <c r="D52" i="3"/>
  <c r="D51" i="3"/>
  <c r="D50" i="3"/>
  <c r="D49" i="3"/>
  <c r="D48" i="3"/>
  <c r="D45" i="3"/>
  <c r="D44" i="3"/>
  <c r="D43" i="3"/>
  <c r="D42" i="3"/>
  <c r="D41" i="3"/>
  <c r="D40" i="3"/>
  <c r="D39" i="3"/>
  <c r="D38" i="3"/>
  <c r="D37" i="3"/>
  <c r="D36" i="3"/>
  <c r="D35" i="3"/>
  <c r="D34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2" i="2"/>
  <c r="D31" i="2"/>
  <c r="D30" i="2"/>
  <c r="D29" i="2"/>
  <c r="D28" i="2"/>
  <c r="D27" i="2"/>
  <c r="D26" i="2"/>
  <c r="D25" i="2"/>
  <c r="D24" i="2"/>
  <c r="D23" i="2"/>
  <c r="D22" i="2"/>
  <c r="D19" i="2"/>
  <c r="D18" i="2"/>
  <c r="D17" i="2"/>
  <c r="D16" i="2"/>
  <c r="D15" i="2"/>
  <c r="D14" i="2"/>
  <c r="D13" i="2"/>
  <c r="D12" i="2"/>
  <c r="D11" i="2"/>
  <c r="D10" i="2"/>
  <c r="D9" i="2"/>
  <c r="E9" i="2" s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46" i="4" l="1"/>
  <c r="E10" i="4"/>
  <c r="E11" i="4" s="1"/>
  <c r="E12" i="4" s="1"/>
  <c r="E13" i="4" s="1"/>
  <c r="E14" i="4" s="1"/>
  <c r="E15" i="4" s="1"/>
  <c r="E16" i="4" s="1"/>
  <c r="E17" i="4" s="1"/>
  <c r="E18" i="4" s="1"/>
  <c r="E19" i="4" s="1"/>
  <c r="D20" i="4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D46" i="3"/>
  <c r="D33" i="3"/>
  <c r="D20" i="3"/>
  <c r="D59" i="2"/>
  <c r="D46" i="2"/>
  <c r="D33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D46" i="1"/>
  <c r="D33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D59" i="3"/>
  <c r="D59" i="1"/>
  <c r="D20" i="1"/>
  <c r="D20" i="2"/>
  <c r="D33" i="4"/>
  <c r="D59" i="4"/>
  <c r="E21" i="2" l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3"/>
  <c r="E20" i="2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20" i="4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33" i="3"/>
  <c r="E34" i="2" l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33" i="2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8" i="3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46" i="3"/>
  <c r="E33" i="4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7" i="2" l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4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72" i="3" l="1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4" l="1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</calcChain>
</file>

<file path=xl/sharedStrings.xml><?xml version="1.0" encoding="utf-8"?>
<sst xmlns="http://schemas.openxmlformats.org/spreadsheetml/2006/main" count="356" uniqueCount="38">
  <si>
    <t>ADMISSÕES, DESLIGAMENTOS E SALDOS DO EMPREGO FORMAL EM TODAS AS ATIVIDADES</t>
  </si>
  <si>
    <t>DADOS NOVO CAGED/MTP</t>
  </si>
  <si>
    <t>MATO GROSSO DO SUL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</si>
  <si>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</si>
  <si>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</si>
  <si>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</si>
  <si>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</si>
  <si>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</si>
  <si>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</si>
  <si>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</si>
  <si>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</si>
  <si>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</si>
  <si>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</si>
  <si>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</si>
  <si>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</si>
  <si>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</si>
  <si>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</si>
  <si>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</si>
  <si>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</si>
  <si>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</si>
  <si>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</si>
  <si>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</si>
  <si>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</si>
  <si>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</si>
  <si>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</si>
  <si>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</si>
  <si>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Fonte: NOVO CADASTRO GERAL DE EMPREGADOS E DESEMPREGADOS-CAGED, MINISTÉRIO DO TRABALHO E PREVIDÊNCIA.</t>
  </si>
  <si>
    <t>Elaboração: Banco de Dados-CBIC</t>
  </si>
  <si>
    <t>MATO GROSSO</t>
  </si>
  <si>
    <t>GOIÁS</t>
  </si>
  <si>
    <t>DISTRITO FEDERAL</t>
  </si>
  <si>
    <t>2023</t>
  </si>
  <si>
    <t>24 JAN</t>
  </si>
  <si>
    <t>DEZ*</t>
  </si>
  <si>
    <t>2025*</t>
  </si>
  <si>
    <t>2024</t>
  </si>
  <si>
    <t>25 JAN</t>
  </si>
  <si>
    <t>(*) Os totais de admissões, desligamentos e saldos referem-se ao somatório de janeiro a março com ajustes somado aos valores de admissão, desligamento e saldo de abril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</si>
</sst>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3" borderId="5" xfId="0" applyNumberFormat="1" applyFont="1" applyFill="1" applyBorder="1" applyAlignment="1">
      <alignment horizontal="center" vertical="center"/>
    </xf>
    <xf numFmtId="164" fontId="4" fillId="5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71" activePane="bottomLeft" state="frozen"/>
      <selection pane="bottomLeft" activeCell="B91" sqref="B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21375</v>
      </c>
      <c r="C8" s="18">
        <v>19157</v>
      </c>
      <c r="D8" s="4">
        <f t="shared" ref="D8:D19" si="0">B8-C8</f>
        <v>2218</v>
      </c>
      <c r="E8" s="5">
        <v>543267</v>
      </c>
    </row>
    <row r="9" spans="1:5" ht="15" customHeight="1" x14ac:dyDescent="0.2">
      <c r="A9" s="6" t="s">
        <v>9</v>
      </c>
      <c r="B9" s="7">
        <v>25702</v>
      </c>
      <c r="C9" s="8">
        <v>19266</v>
      </c>
      <c r="D9" s="5">
        <f t="shared" si="0"/>
        <v>6436</v>
      </c>
      <c r="E9" s="5">
        <f t="shared" ref="E9:E19" si="1">E8+D9</f>
        <v>549703</v>
      </c>
    </row>
    <row r="10" spans="1:5" ht="15" customHeight="1" x14ac:dyDescent="0.2">
      <c r="A10" s="6" t="s">
        <v>10</v>
      </c>
      <c r="B10" s="8">
        <v>23736</v>
      </c>
      <c r="C10" s="8">
        <v>24352</v>
      </c>
      <c r="D10" s="5">
        <f t="shared" si="0"/>
        <v>-616</v>
      </c>
      <c r="E10" s="5">
        <f t="shared" si="1"/>
        <v>549087</v>
      </c>
    </row>
    <row r="11" spans="1:5" ht="15" customHeight="1" x14ac:dyDescent="0.2">
      <c r="A11" s="6" t="s">
        <v>11</v>
      </c>
      <c r="B11" s="8">
        <v>11394</v>
      </c>
      <c r="C11" s="8">
        <v>19991</v>
      </c>
      <c r="D11" s="5">
        <f t="shared" si="0"/>
        <v>-8597</v>
      </c>
      <c r="E11" s="5">
        <f t="shared" si="1"/>
        <v>540490</v>
      </c>
    </row>
    <row r="12" spans="1:5" ht="15" customHeight="1" x14ac:dyDescent="0.2">
      <c r="A12" s="6" t="s">
        <v>12</v>
      </c>
      <c r="B12" s="8">
        <v>12976</v>
      </c>
      <c r="C12" s="8">
        <v>16109</v>
      </c>
      <c r="D12" s="5">
        <f t="shared" si="0"/>
        <v>-3133</v>
      </c>
      <c r="E12" s="5">
        <f t="shared" si="1"/>
        <v>537357</v>
      </c>
    </row>
    <row r="13" spans="1:5" ht="15" customHeight="1" x14ac:dyDescent="0.2">
      <c r="A13" s="6" t="s">
        <v>13</v>
      </c>
      <c r="B13" s="8">
        <v>15831</v>
      </c>
      <c r="C13" s="8">
        <v>15140</v>
      </c>
      <c r="D13" s="5">
        <f t="shared" si="0"/>
        <v>691</v>
      </c>
      <c r="E13" s="5">
        <f t="shared" si="1"/>
        <v>538048</v>
      </c>
    </row>
    <row r="14" spans="1:5" ht="15" customHeight="1" x14ac:dyDescent="0.2">
      <c r="A14" s="6" t="s">
        <v>14</v>
      </c>
      <c r="B14" s="8">
        <v>18949</v>
      </c>
      <c r="C14" s="8">
        <v>16439</v>
      </c>
      <c r="D14" s="5">
        <f t="shared" si="0"/>
        <v>2510</v>
      </c>
      <c r="E14" s="5">
        <f t="shared" si="1"/>
        <v>540558</v>
      </c>
    </row>
    <row r="15" spans="1:5" ht="15" customHeight="1" x14ac:dyDescent="0.2">
      <c r="A15" s="6" t="s">
        <v>15</v>
      </c>
      <c r="B15" s="8">
        <v>18717</v>
      </c>
      <c r="C15" s="8">
        <v>16794</v>
      </c>
      <c r="D15" s="5">
        <f t="shared" si="0"/>
        <v>1923</v>
      </c>
      <c r="E15" s="5">
        <f t="shared" si="1"/>
        <v>542481</v>
      </c>
    </row>
    <row r="16" spans="1:5" ht="15" customHeight="1" x14ac:dyDescent="0.2">
      <c r="A16" s="6" t="s">
        <v>16</v>
      </c>
      <c r="B16" s="8">
        <v>20633</v>
      </c>
      <c r="C16" s="8">
        <v>17972</v>
      </c>
      <c r="D16" s="5">
        <f t="shared" si="0"/>
        <v>2661</v>
      </c>
      <c r="E16" s="5">
        <f t="shared" si="1"/>
        <v>545142</v>
      </c>
    </row>
    <row r="17" spans="1:5" ht="15" customHeight="1" x14ac:dyDescent="0.2">
      <c r="A17" s="6" t="s">
        <v>17</v>
      </c>
      <c r="B17" s="8">
        <v>23627</v>
      </c>
      <c r="C17" s="8">
        <v>19571</v>
      </c>
      <c r="D17" s="5">
        <f t="shared" si="0"/>
        <v>4056</v>
      </c>
      <c r="E17" s="5">
        <f t="shared" si="1"/>
        <v>549198</v>
      </c>
    </row>
    <row r="18" spans="1:5" ht="15" customHeight="1" x14ac:dyDescent="0.2">
      <c r="A18" s="6" t="s">
        <v>18</v>
      </c>
      <c r="B18" s="8">
        <v>22997</v>
      </c>
      <c r="C18" s="8">
        <v>18397</v>
      </c>
      <c r="D18" s="5">
        <f t="shared" si="0"/>
        <v>4600</v>
      </c>
      <c r="E18" s="5">
        <f t="shared" si="1"/>
        <v>553798</v>
      </c>
    </row>
    <row r="19" spans="1:5" ht="15" customHeight="1" x14ac:dyDescent="0.2">
      <c r="A19" s="6" t="s">
        <v>19</v>
      </c>
      <c r="B19" s="8">
        <v>17427</v>
      </c>
      <c r="C19" s="8">
        <v>21699</v>
      </c>
      <c r="D19" s="5">
        <f t="shared" si="0"/>
        <v>-4272</v>
      </c>
      <c r="E19" s="5">
        <f t="shared" si="1"/>
        <v>549526</v>
      </c>
    </row>
    <row r="20" spans="1:5" ht="15" customHeight="1" x14ac:dyDescent="0.2">
      <c r="A20" s="9" t="s">
        <v>20</v>
      </c>
      <c r="B20" s="10">
        <v>233364</v>
      </c>
      <c r="C20" s="10">
        <v>224887</v>
      </c>
      <c r="D20" s="11">
        <f>SUM(D8:D19)</f>
        <v>8477</v>
      </c>
      <c r="E20" s="11">
        <f>E19</f>
        <v>549526</v>
      </c>
    </row>
    <row r="21" spans="1:5" ht="15" customHeight="1" x14ac:dyDescent="0.2">
      <c r="A21" s="2" t="s">
        <v>21</v>
      </c>
      <c r="B21" s="3">
        <v>24562</v>
      </c>
      <c r="C21" s="3">
        <v>20563</v>
      </c>
      <c r="D21" s="4">
        <f t="shared" ref="D21:D32" si="2">B21-C21</f>
        <v>3999</v>
      </c>
      <c r="E21" s="4">
        <f>E19+D21</f>
        <v>553525</v>
      </c>
    </row>
    <row r="22" spans="1:5" ht="15" customHeight="1" x14ac:dyDescent="0.2">
      <c r="A22" s="6" t="s">
        <v>9</v>
      </c>
      <c r="B22" s="8">
        <v>29097</v>
      </c>
      <c r="C22" s="8">
        <v>20975</v>
      </c>
      <c r="D22" s="5">
        <f t="shared" si="2"/>
        <v>8122</v>
      </c>
      <c r="E22" s="5">
        <f t="shared" ref="E22:E32" si="3">E21+D22</f>
        <v>561647</v>
      </c>
    </row>
    <row r="23" spans="1:5" ht="15" customHeight="1" x14ac:dyDescent="0.2">
      <c r="A23" s="6" t="s">
        <v>10</v>
      </c>
      <c r="B23" s="8">
        <v>28498</v>
      </c>
      <c r="C23" s="8">
        <v>23915</v>
      </c>
      <c r="D23" s="5">
        <f t="shared" si="2"/>
        <v>4583</v>
      </c>
      <c r="E23" s="5">
        <f t="shared" si="3"/>
        <v>566230</v>
      </c>
    </row>
    <row r="24" spans="1:5" ht="15" customHeight="1" x14ac:dyDescent="0.2">
      <c r="A24" s="6" t="s">
        <v>11</v>
      </c>
      <c r="B24" s="8">
        <v>25024</v>
      </c>
      <c r="C24" s="8">
        <v>21427</v>
      </c>
      <c r="D24" s="5">
        <f t="shared" si="2"/>
        <v>3597</v>
      </c>
      <c r="E24" s="5">
        <f t="shared" si="3"/>
        <v>569827</v>
      </c>
    </row>
    <row r="25" spans="1:5" ht="15" customHeight="1" x14ac:dyDescent="0.2">
      <c r="A25" s="6" t="s">
        <v>12</v>
      </c>
      <c r="B25" s="8">
        <v>25858</v>
      </c>
      <c r="C25" s="8">
        <v>21046</v>
      </c>
      <c r="D25" s="5">
        <f t="shared" si="2"/>
        <v>4812</v>
      </c>
      <c r="E25" s="5">
        <f t="shared" si="3"/>
        <v>574639</v>
      </c>
    </row>
    <row r="26" spans="1:5" ht="15" customHeight="1" x14ac:dyDescent="0.2">
      <c r="A26" s="6" t="s">
        <v>13</v>
      </c>
      <c r="B26" s="8">
        <v>24465</v>
      </c>
      <c r="C26" s="8">
        <v>19987</v>
      </c>
      <c r="D26" s="5">
        <f t="shared" si="2"/>
        <v>4478</v>
      </c>
      <c r="E26" s="5">
        <f t="shared" si="3"/>
        <v>579117</v>
      </c>
    </row>
    <row r="27" spans="1:5" ht="15" customHeight="1" x14ac:dyDescent="0.2">
      <c r="A27" s="6" t="s">
        <v>14</v>
      </c>
      <c r="B27" s="8">
        <v>26302</v>
      </c>
      <c r="C27" s="8">
        <v>22005</v>
      </c>
      <c r="D27" s="5">
        <f t="shared" si="2"/>
        <v>4297</v>
      </c>
      <c r="E27" s="5">
        <f t="shared" si="3"/>
        <v>583414</v>
      </c>
    </row>
    <row r="28" spans="1:5" ht="15" customHeight="1" x14ac:dyDescent="0.2">
      <c r="A28" s="6" t="s">
        <v>15</v>
      </c>
      <c r="B28" s="8">
        <v>27328</v>
      </c>
      <c r="C28" s="8">
        <v>24081</v>
      </c>
      <c r="D28" s="5">
        <f t="shared" si="2"/>
        <v>3247</v>
      </c>
      <c r="E28" s="5">
        <f t="shared" si="3"/>
        <v>586661</v>
      </c>
    </row>
    <row r="29" spans="1:5" ht="15" customHeight="1" x14ac:dyDescent="0.2">
      <c r="A29" s="6" t="s">
        <v>16</v>
      </c>
      <c r="B29" s="8">
        <v>27865</v>
      </c>
      <c r="C29" s="8">
        <v>24648</v>
      </c>
      <c r="D29" s="5">
        <f t="shared" si="2"/>
        <v>3217</v>
      </c>
      <c r="E29" s="5">
        <f t="shared" si="3"/>
        <v>589878</v>
      </c>
    </row>
    <row r="30" spans="1:5" ht="15" customHeight="1" x14ac:dyDescent="0.2">
      <c r="A30" s="6" t="s">
        <v>17</v>
      </c>
      <c r="B30" s="8">
        <v>27309</v>
      </c>
      <c r="C30" s="8">
        <v>23919</v>
      </c>
      <c r="D30" s="5">
        <f t="shared" si="2"/>
        <v>3390</v>
      </c>
      <c r="E30" s="5">
        <f t="shared" si="3"/>
        <v>593268</v>
      </c>
    </row>
    <row r="31" spans="1:5" ht="15" customHeight="1" x14ac:dyDescent="0.2">
      <c r="A31" s="6" t="s">
        <v>18</v>
      </c>
      <c r="B31" s="8">
        <v>26503</v>
      </c>
      <c r="C31" s="8">
        <v>24795</v>
      </c>
      <c r="D31" s="5">
        <f t="shared" si="2"/>
        <v>1708</v>
      </c>
      <c r="E31" s="5">
        <f t="shared" si="3"/>
        <v>594976</v>
      </c>
    </row>
    <row r="32" spans="1:5" ht="15" customHeight="1" x14ac:dyDescent="0.2">
      <c r="A32" s="6" t="s">
        <v>19</v>
      </c>
      <c r="B32" s="8">
        <v>20454</v>
      </c>
      <c r="C32" s="8">
        <v>25720</v>
      </c>
      <c r="D32" s="5">
        <f t="shared" si="2"/>
        <v>-5266</v>
      </c>
      <c r="E32" s="5">
        <f t="shared" si="3"/>
        <v>589710</v>
      </c>
    </row>
    <row r="33" spans="1:5" ht="15" customHeight="1" x14ac:dyDescent="0.2">
      <c r="A33" s="9" t="s">
        <v>22</v>
      </c>
      <c r="B33" s="10">
        <v>313265</v>
      </c>
      <c r="C33" s="10">
        <v>273081</v>
      </c>
      <c r="D33" s="11">
        <f>SUM(D21:D32)</f>
        <v>40184</v>
      </c>
      <c r="E33" s="11">
        <f>E32</f>
        <v>589710</v>
      </c>
    </row>
    <row r="34" spans="1:5" ht="15" customHeight="1" x14ac:dyDescent="0.2">
      <c r="A34" s="2" t="s">
        <v>23</v>
      </c>
      <c r="B34" s="3">
        <v>29661</v>
      </c>
      <c r="C34" s="3">
        <v>25807</v>
      </c>
      <c r="D34" s="4">
        <f t="shared" ref="D34:D45" si="4">B34-C34</f>
        <v>3854</v>
      </c>
      <c r="E34" s="4">
        <f>E32+D34</f>
        <v>593564</v>
      </c>
    </row>
    <row r="35" spans="1:5" ht="15" customHeight="1" x14ac:dyDescent="0.2">
      <c r="A35" s="6" t="s">
        <v>9</v>
      </c>
      <c r="B35" s="7">
        <v>33466</v>
      </c>
      <c r="C35" s="8">
        <v>25686</v>
      </c>
      <c r="D35" s="5">
        <f t="shared" si="4"/>
        <v>7780</v>
      </c>
      <c r="E35" s="5">
        <f t="shared" ref="E35:E45" si="5">E34+D35</f>
        <v>601344</v>
      </c>
    </row>
    <row r="36" spans="1:5" ht="15" customHeight="1" x14ac:dyDescent="0.2">
      <c r="A36" s="6" t="s">
        <v>10</v>
      </c>
      <c r="B36" s="8">
        <v>35302</v>
      </c>
      <c r="C36" s="8">
        <v>29834</v>
      </c>
      <c r="D36" s="5">
        <f t="shared" si="4"/>
        <v>5468</v>
      </c>
      <c r="E36" s="5">
        <f t="shared" si="5"/>
        <v>606812</v>
      </c>
    </row>
    <row r="37" spans="1:5" ht="15" customHeight="1" x14ac:dyDescent="0.2">
      <c r="A37" s="6" t="s">
        <v>11</v>
      </c>
      <c r="B37" s="8">
        <v>30024</v>
      </c>
      <c r="C37" s="8">
        <v>27215</v>
      </c>
      <c r="D37" s="5">
        <f t="shared" si="4"/>
        <v>2809</v>
      </c>
      <c r="E37" s="5">
        <f t="shared" si="5"/>
        <v>609621</v>
      </c>
    </row>
    <row r="38" spans="1:5" ht="15" customHeight="1" x14ac:dyDescent="0.2">
      <c r="A38" s="6" t="s">
        <v>12</v>
      </c>
      <c r="B38" s="8">
        <v>33437</v>
      </c>
      <c r="C38" s="8">
        <v>26414</v>
      </c>
      <c r="D38" s="5">
        <f t="shared" si="4"/>
        <v>7023</v>
      </c>
      <c r="E38" s="5">
        <f t="shared" si="5"/>
        <v>616644</v>
      </c>
    </row>
    <row r="39" spans="1:5" ht="15" customHeight="1" x14ac:dyDescent="0.2">
      <c r="A39" s="6" t="s">
        <v>13</v>
      </c>
      <c r="B39" s="8">
        <v>30695</v>
      </c>
      <c r="C39" s="8">
        <v>26254</v>
      </c>
      <c r="D39" s="5">
        <f t="shared" si="4"/>
        <v>4441</v>
      </c>
      <c r="E39" s="5">
        <f t="shared" si="5"/>
        <v>621085</v>
      </c>
    </row>
    <row r="40" spans="1:5" ht="15" customHeight="1" x14ac:dyDescent="0.2">
      <c r="A40" s="6" t="s">
        <v>14</v>
      </c>
      <c r="B40" s="8">
        <v>31897</v>
      </c>
      <c r="C40" s="8">
        <v>27743</v>
      </c>
      <c r="D40" s="5">
        <f t="shared" si="4"/>
        <v>4154</v>
      </c>
      <c r="E40" s="5">
        <f t="shared" si="5"/>
        <v>625239</v>
      </c>
    </row>
    <row r="41" spans="1:5" ht="15" customHeight="1" x14ac:dyDescent="0.2">
      <c r="A41" s="6" t="s">
        <v>15</v>
      </c>
      <c r="B41" s="8">
        <v>33495</v>
      </c>
      <c r="C41" s="8">
        <v>29042</v>
      </c>
      <c r="D41" s="5">
        <f t="shared" si="4"/>
        <v>4453</v>
      </c>
      <c r="E41" s="5">
        <f t="shared" si="5"/>
        <v>629692</v>
      </c>
    </row>
    <row r="42" spans="1:5" ht="15" customHeight="1" x14ac:dyDescent="0.2">
      <c r="A42" s="6" t="s">
        <v>16</v>
      </c>
      <c r="B42" s="8">
        <v>31442</v>
      </c>
      <c r="C42" s="8">
        <v>27488</v>
      </c>
      <c r="D42" s="5">
        <f t="shared" si="4"/>
        <v>3954</v>
      </c>
      <c r="E42" s="5">
        <f t="shared" si="5"/>
        <v>633646</v>
      </c>
    </row>
    <row r="43" spans="1:5" ht="15" customHeight="1" x14ac:dyDescent="0.2">
      <c r="A43" s="6" t="s">
        <v>17</v>
      </c>
      <c r="B43" s="8">
        <v>27595</v>
      </c>
      <c r="C43" s="8">
        <v>25799</v>
      </c>
      <c r="D43" s="5">
        <f t="shared" si="4"/>
        <v>1796</v>
      </c>
      <c r="E43" s="5">
        <f t="shared" si="5"/>
        <v>635442</v>
      </c>
    </row>
    <row r="44" spans="1:5" ht="15" customHeight="1" x14ac:dyDescent="0.2">
      <c r="A44" s="6" t="s">
        <v>18</v>
      </c>
      <c r="B44" s="8">
        <v>27897</v>
      </c>
      <c r="C44" s="8">
        <v>26337</v>
      </c>
      <c r="D44" s="5">
        <f t="shared" si="4"/>
        <v>1560</v>
      </c>
      <c r="E44" s="5">
        <f t="shared" si="5"/>
        <v>637002</v>
      </c>
    </row>
    <row r="45" spans="1:5" ht="15" customHeight="1" x14ac:dyDescent="0.2">
      <c r="A45" s="6" t="s">
        <v>19</v>
      </c>
      <c r="B45" s="8">
        <v>22317</v>
      </c>
      <c r="C45" s="8">
        <v>29002</v>
      </c>
      <c r="D45" s="5">
        <f t="shared" si="4"/>
        <v>-6685</v>
      </c>
      <c r="E45" s="5">
        <f t="shared" si="5"/>
        <v>630317</v>
      </c>
    </row>
    <row r="46" spans="1:5" ht="15" customHeight="1" x14ac:dyDescent="0.2">
      <c r="A46" s="9" t="s">
        <v>24</v>
      </c>
      <c r="B46" s="10">
        <v>367228</v>
      </c>
      <c r="C46" s="10">
        <v>326621</v>
      </c>
      <c r="D46" s="11">
        <f>SUM(D34:D45)</f>
        <v>40607</v>
      </c>
      <c r="E46" s="11">
        <f>E45</f>
        <v>630317</v>
      </c>
    </row>
    <row r="47" spans="1:5" ht="15" customHeight="1" x14ac:dyDescent="0.2">
      <c r="A47" s="2" t="s">
        <v>25</v>
      </c>
      <c r="B47" s="3">
        <v>34730</v>
      </c>
      <c r="C47" s="3">
        <v>29478</v>
      </c>
      <c r="D47" s="4">
        <f t="shared" ref="D47:D58" si="6">B47-C47</f>
        <v>5252</v>
      </c>
      <c r="E47" s="4">
        <f>E45+D47</f>
        <v>635569</v>
      </c>
    </row>
    <row r="48" spans="1:5" ht="15" customHeight="1" x14ac:dyDescent="0.2">
      <c r="A48" s="6" t="s">
        <v>9</v>
      </c>
      <c r="B48" s="8">
        <v>35042</v>
      </c>
      <c r="C48" s="8">
        <v>28995</v>
      </c>
      <c r="D48" s="5">
        <f t="shared" si="6"/>
        <v>6047</v>
      </c>
      <c r="E48" s="5">
        <f t="shared" ref="E48:E58" si="7">E47+D48</f>
        <v>641616</v>
      </c>
    </row>
    <row r="49" spans="1:5" ht="15" customHeight="1" x14ac:dyDescent="0.2">
      <c r="A49" s="6" t="s">
        <v>10</v>
      </c>
      <c r="B49" s="8">
        <v>37657</v>
      </c>
      <c r="C49" s="8">
        <v>33908</v>
      </c>
      <c r="D49" s="5">
        <f t="shared" si="6"/>
        <v>3749</v>
      </c>
      <c r="E49" s="5">
        <f t="shared" si="7"/>
        <v>645365</v>
      </c>
    </row>
    <row r="50" spans="1:5" ht="15" customHeight="1" x14ac:dyDescent="0.2">
      <c r="A50" s="6" t="s">
        <v>11</v>
      </c>
      <c r="B50" s="8">
        <v>32946</v>
      </c>
      <c r="C50" s="8">
        <v>29249</v>
      </c>
      <c r="D50" s="5">
        <f t="shared" si="6"/>
        <v>3697</v>
      </c>
      <c r="E50" s="5">
        <f t="shared" si="7"/>
        <v>649062</v>
      </c>
    </row>
    <row r="51" spans="1:5" ht="15" customHeight="1" x14ac:dyDescent="0.2">
      <c r="A51" s="6" t="s">
        <v>12</v>
      </c>
      <c r="B51" s="8">
        <v>34571</v>
      </c>
      <c r="C51" s="8">
        <v>31419</v>
      </c>
      <c r="D51" s="5">
        <f t="shared" si="6"/>
        <v>3152</v>
      </c>
      <c r="E51" s="5">
        <f t="shared" si="7"/>
        <v>652214</v>
      </c>
    </row>
    <row r="52" spans="1:5" ht="15" customHeight="1" x14ac:dyDescent="0.2">
      <c r="A52" s="6" t="s">
        <v>13</v>
      </c>
      <c r="B52" s="8">
        <v>32379</v>
      </c>
      <c r="C52" s="8">
        <v>29333</v>
      </c>
      <c r="D52" s="5">
        <f t="shared" si="6"/>
        <v>3046</v>
      </c>
      <c r="E52" s="5">
        <f t="shared" si="7"/>
        <v>655260</v>
      </c>
    </row>
    <row r="53" spans="1:5" ht="15" customHeight="1" x14ac:dyDescent="0.2">
      <c r="A53" s="6" t="s">
        <v>14</v>
      </c>
      <c r="B53" s="8">
        <v>32453</v>
      </c>
      <c r="C53" s="8">
        <v>30032</v>
      </c>
      <c r="D53" s="5">
        <f t="shared" si="6"/>
        <v>2421</v>
      </c>
      <c r="E53" s="5">
        <f t="shared" si="7"/>
        <v>657681</v>
      </c>
    </row>
    <row r="54" spans="1:5" ht="15" customHeight="1" x14ac:dyDescent="0.2">
      <c r="A54" s="6" t="s">
        <v>15</v>
      </c>
      <c r="B54" s="8">
        <v>35904</v>
      </c>
      <c r="C54" s="8">
        <v>32761</v>
      </c>
      <c r="D54" s="5">
        <f t="shared" si="6"/>
        <v>3143</v>
      </c>
      <c r="E54" s="5">
        <f t="shared" si="7"/>
        <v>660824</v>
      </c>
    </row>
    <row r="55" spans="1:5" ht="15" customHeight="1" x14ac:dyDescent="0.2">
      <c r="A55" s="6" t="s">
        <v>16</v>
      </c>
      <c r="B55" s="8">
        <v>32252</v>
      </c>
      <c r="C55" s="8">
        <v>30321</v>
      </c>
      <c r="D55" s="5">
        <f t="shared" si="6"/>
        <v>1931</v>
      </c>
      <c r="E55" s="5">
        <f t="shared" si="7"/>
        <v>662755</v>
      </c>
    </row>
    <row r="56" spans="1:5" ht="15" customHeight="1" x14ac:dyDescent="0.2">
      <c r="A56" s="6" t="s">
        <v>17</v>
      </c>
      <c r="B56" s="8">
        <v>31517</v>
      </c>
      <c r="C56" s="8">
        <v>29318</v>
      </c>
      <c r="D56" s="5">
        <f t="shared" si="6"/>
        <v>2199</v>
      </c>
      <c r="E56" s="5">
        <f t="shared" si="7"/>
        <v>664954</v>
      </c>
    </row>
    <row r="57" spans="1:5" ht="15" customHeight="1" x14ac:dyDescent="0.2">
      <c r="A57" s="6" t="s">
        <v>18</v>
      </c>
      <c r="B57" s="8">
        <v>31784</v>
      </c>
      <c r="C57" s="8">
        <v>29999</v>
      </c>
      <c r="D57" s="5">
        <f t="shared" si="6"/>
        <v>1785</v>
      </c>
      <c r="E57" s="5">
        <f t="shared" si="7"/>
        <v>666739</v>
      </c>
    </row>
    <row r="58" spans="1:5" ht="15" customHeight="1" x14ac:dyDescent="0.2">
      <c r="A58" s="6" t="s">
        <v>19</v>
      </c>
      <c r="B58" s="8">
        <v>23315</v>
      </c>
      <c r="C58" s="8">
        <v>32089</v>
      </c>
      <c r="D58" s="5">
        <f t="shared" si="6"/>
        <v>-8774</v>
      </c>
      <c r="E58" s="5">
        <f t="shared" si="7"/>
        <v>657965</v>
      </c>
    </row>
    <row r="59" spans="1:5" ht="15" customHeight="1" x14ac:dyDescent="0.2">
      <c r="A59" s="9" t="s">
        <v>31</v>
      </c>
      <c r="B59" s="10">
        <v>394550</v>
      </c>
      <c r="C59" s="10">
        <v>366902</v>
      </c>
      <c r="D59" s="11">
        <f>SUM(D47:D58)</f>
        <v>27648</v>
      </c>
      <c r="E59" s="11">
        <f>E58</f>
        <v>657965</v>
      </c>
    </row>
    <row r="60" spans="1:5" ht="15" customHeight="1" x14ac:dyDescent="0.2">
      <c r="A60" s="2" t="s">
        <v>32</v>
      </c>
      <c r="B60" s="3">
        <v>37395</v>
      </c>
      <c r="C60" s="3">
        <v>32504</v>
      </c>
      <c r="D60" s="4">
        <f t="shared" ref="D60:D71" si="8">B60-C60</f>
        <v>4891</v>
      </c>
      <c r="E60" s="4">
        <f>E58+D60</f>
        <v>662856</v>
      </c>
    </row>
    <row r="61" spans="1:5" ht="15" customHeight="1" x14ac:dyDescent="0.2">
      <c r="A61" s="6" t="s">
        <v>9</v>
      </c>
      <c r="B61" s="8">
        <v>39417</v>
      </c>
      <c r="C61" s="8">
        <v>33447</v>
      </c>
      <c r="D61" s="5">
        <f t="shared" si="8"/>
        <v>5970</v>
      </c>
      <c r="E61" s="5">
        <f t="shared" ref="E61:E71" si="9">E60+D61</f>
        <v>668826</v>
      </c>
    </row>
    <row r="62" spans="1:5" ht="15" customHeight="1" x14ac:dyDescent="0.2">
      <c r="A62" s="6" t="s">
        <v>10</v>
      </c>
      <c r="B62" s="8">
        <v>39672</v>
      </c>
      <c r="C62" s="8">
        <v>35410</v>
      </c>
      <c r="D62" s="5">
        <f t="shared" si="8"/>
        <v>4262</v>
      </c>
      <c r="E62" s="5">
        <f t="shared" si="9"/>
        <v>673088</v>
      </c>
    </row>
    <row r="63" spans="1:5" ht="15" customHeight="1" x14ac:dyDescent="0.2">
      <c r="A63" s="6" t="s">
        <v>11</v>
      </c>
      <c r="B63" s="8">
        <v>38171</v>
      </c>
      <c r="C63" s="8">
        <v>35531</v>
      </c>
      <c r="D63" s="5">
        <f t="shared" si="8"/>
        <v>2640</v>
      </c>
      <c r="E63" s="5">
        <f t="shared" si="9"/>
        <v>675728</v>
      </c>
    </row>
    <row r="64" spans="1:5" ht="15" customHeight="1" x14ac:dyDescent="0.2">
      <c r="A64" s="6" t="s">
        <v>12</v>
      </c>
      <c r="B64" s="8">
        <v>34224</v>
      </c>
      <c r="C64" s="8">
        <v>32289</v>
      </c>
      <c r="D64" s="5">
        <f t="shared" si="8"/>
        <v>1935</v>
      </c>
      <c r="E64" s="5">
        <f t="shared" si="9"/>
        <v>677663</v>
      </c>
    </row>
    <row r="65" spans="1:5" ht="15" customHeight="1" x14ac:dyDescent="0.2">
      <c r="A65" s="6" t="s">
        <v>13</v>
      </c>
      <c r="B65" s="8">
        <v>33223</v>
      </c>
      <c r="C65" s="8">
        <v>31610</v>
      </c>
      <c r="D65" s="5">
        <f t="shared" si="8"/>
        <v>1613</v>
      </c>
      <c r="E65" s="5">
        <f t="shared" si="9"/>
        <v>679276</v>
      </c>
    </row>
    <row r="66" spans="1:5" ht="15" customHeight="1" x14ac:dyDescent="0.2">
      <c r="A66" s="6" t="s">
        <v>14</v>
      </c>
      <c r="B66" s="8">
        <v>34928</v>
      </c>
      <c r="C66" s="8">
        <v>33893</v>
      </c>
      <c r="D66" s="5">
        <f t="shared" si="8"/>
        <v>1035</v>
      </c>
      <c r="E66" s="5">
        <f t="shared" si="9"/>
        <v>680311</v>
      </c>
    </row>
    <row r="67" spans="1:5" ht="15" customHeight="1" x14ac:dyDescent="0.2">
      <c r="A67" s="6" t="s">
        <v>15</v>
      </c>
      <c r="B67" s="8">
        <v>34711</v>
      </c>
      <c r="C67" s="8">
        <v>32678</v>
      </c>
      <c r="D67" s="5">
        <f t="shared" si="8"/>
        <v>2033</v>
      </c>
      <c r="E67" s="5">
        <f t="shared" si="9"/>
        <v>682344</v>
      </c>
    </row>
    <row r="68" spans="1:5" ht="14.25" customHeight="1" x14ac:dyDescent="0.2">
      <c r="A68" s="6" t="s">
        <v>16</v>
      </c>
      <c r="B68" s="8">
        <v>33522</v>
      </c>
      <c r="C68" s="8">
        <v>31576</v>
      </c>
      <c r="D68" s="5">
        <f t="shared" si="8"/>
        <v>1946</v>
      </c>
      <c r="E68" s="5">
        <f t="shared" si="9"/>
        <v>684290</v>
      </c>
    </row>
    <row r="69" spans="1:5" ht="15" customHeight="1" x14ac:dyDescent="0.2">
      <c r="A69" s="6" t="s">
        <v>17</v>
      </c>
      <c r="B69" s="8">
        <v>33558</v>
      </c>
      <c r="C69" s="8">
        <v>32766</v>
      </c>
      <c r="D69" s="5">
        <f t="shared" si="8"/>
        <v>792</v>
      </c>
      <c r="E69" s="5">
        <f t="shared" si="9"/>
        <v>685082</v>
      </c>
    </row>
    <row r="70" spans="1:5" ht="15" customHeight="1" x14ac:dyDescent="0.2">
      <c r="A70" s="6" t="s">
        <v>18</v>
      </c>
      <c r="B70" s="8">
        <v>30764</v>
      </c>
      <c r="C70" s="8">
        <v>30987</v>
      </c>
      <c r="D70" s="5">
        <f t="shared" si="8"/>
        <v>-223</v>
      </c>
      <c r="E70" s="5">
        <f t="shared" si="9"/>
        <v>684859</v>
      </c>
    </row>
    <row r="71" spans="1:5" ht="15" customHeight="1" x14ac:dyDescent="0.2">
      <c r="A71" s="6" t="s">
        <v>19</v>
      </c>
      <c r="B71" s="8">
        <v>22850</v>
      </c>
      <c r="C71" s="12">
        <v>37404</v>
      </c>
      <c r="D71" s="5">
        <f t="shared" si="8"/>
        <v>-14554</v>
      </c>
      <c r="E71" s="5">
        <f t="shared" si="9"/>
        <v>670305</v>
      </c>
    </row>
    <row r="72" spans="1:5" ht="15" customHeight="1" x14ac:dyDescent="0.2">
      <c r="A72" s="9" t="s">
        <v>35</v>
      </c>
      <c r="B72" s="10">
        <v>412435</v>
      </c>
      <c r="C72" s="10">
        <v>400095</v>
      </c>
      <c r="D72" s="11">
        <f>SUM(D60:D71)</f>
        <v>12340</v>
      </c>
      <c r="E72" s="11">
        <f>E71</f>
        <v>670305</v>
      </c>
    </row>
    <row r="73" spans="1:5" ht="15" customHeight="1" x14ac:dyDescent="0.2">
      <c r="A73" s="2" t="s">
        <v>36</v>
      </c>
      <c r="B73" s="3">
        <v>37415</v>
      </c>
      <c r="C73" s="3">
        <v>34128</v>
      </c>
      <c r="D73" s="4">
        <f t="shared" ref="D73:D84" si="10">B73-C73</f>
        <v>3287</v>
      </c>
      <c r="E73" s="4">
        <f>E71+D73</f>
        <v>673592</v>
      </c>
    </row>
    <row r="74" spans="1:5" ht="15" customHeight="1" x14ac:dyDescent="0.2">
      <c r="A74" s="6" t="s">
        <v>9</v>
      </c>
      <c r="B74" s="8">
        <v>41656</v>
      </c>
      <c r="C74" s="8">
        <v>33428</v>
      </c>
      <c r="D74" s="5">
        <f t="shared" si="10"/>
        <v>8228</v>
      </c>
      <c r="E74" s="5">
        <f t="shared" ref="E74:E84" si="11">E73+D74</f>
        <v>681820</v>
      </c>
    </row>
    <row r="75" spans="1:5" ht="15" customHeight="1" x14ac:dyDescent="0.2">
      <c r="A75" s="6" t="s">
        <v>10</v>
      </c>
      <c r="B75" s="8">
        <v>37404</v>
      </c>
      <c r="C75" s="8">
        <v>36112</v>
      </c>
      <c r="D75" s="5">
        <f t="shared" si="10"/>
        <v>1292</v>
      </c>
      <c r="E75" s="5">
        <f t="shared" si="11"/>
        <v>683112</v>
      </c>
    </row>
    <row r="76" spans="1:5" ht="15" customHeight="1" x14ac:dyDescent="0.2">
      <c r="A76" s="6" t="s">
        <v>11</v>
      </c>
      <c r="B76" s="8">
        <v>37614</v>
      </c>
      <c r="C76" s="8">
        <v>31913</v>
      </c>
      <c r="D76" s="5">
        <f t="shared" si="10"/>
        <v>5701</v>
      </c>
      <c r="E76" s="5">
        <f t="shared" si="11"/>
        <v>688813</v>
      </c>
    </row>
    <row r="77" spans="1:5" ht="15" hidden="1" customHeight="1" x14ac:dyDescent="0.2">
      <c r="A77" s="6" t="s">
        <v>12</v>
      </c>
      <c r="B77" s="8">
        <v>0</v>
      </c>
      <c r="C77" s="8">
        <v>0</v>
      </c>
      <c r="D77" s="5">
        <f t="shared" si="10"/>
        <v>0</v>
      </c>
      <c r="E77" s="5">
        <f t="shared" si="11"/>
        <v>688813</v>
      </c>
    </row>
    <row r="78" spans="1:5" ht="15" hidden="1" customHeight="1" x14ac:dyDescent="0.2">
      <c r="A78" s="6" t="s">
        <v>13</v>
      </c>
      <c r="B78" s="8">
        <v>0</v>
      </c>
      <c r="C78" s="8">
        <v>0</v>
      </c>
      <c r="D78" s="5">
        <f t="shared" si="10"/>
        <v>0</v>
      </c>
      <c r="E78" s="5">
        <f t="shared" si="11"/>
        <v>688813</v>
      </c>
    </row>
    <row r="79" spans="1:5" ht="15" hidden="1" customHeight="1" x14ac:dyDescent="0.2">
      <c r="A79" s="6" t="s">
        <v>14</v>
      </c>
      <c r="B79" s="8">
        <v>0</v>
      </c>
      <c r="C79" s="8">
        <v>0</v>
      </c>
      <c r="D79" s="5">
        <f t="shared" si="10"/>
        <v>0</v>
      </c>
      <c r="E79" s="5">
        <f t="shared" si="11"/>
        <v>688813</v>
      </c>
    </row>
    <row r="80" spans="1:5" ht="15" hidden="1" customHeight="1" x14ac:dyDescent="0.2">
      <c r="A80" s="6" t="s">
        <v>15</v>
      </c>
      <c r="B80" s="8">
        <v>0</v>
      </c>
      <c r="C80" s="8">
        <v>0</v>
      </c>
      <c r="D80" s="5">
        <f t="shared" si="10"/>
        <v>0</v>
      </c>
      <c r="E80" s="5">
        <f t="shared" si="11"/>
        <v>688813</v>
      </c>
    </row>
    <row r="81" spans="1:5" ht="14.25" hidden="1" customHeight="1" x14ac:dyDescent="0.2">
      <c r="A81" s="6" t="s">
        <v>16</v>
      </c>
      <c r="B81" s="8">
        <v>0</v>
      </c>
      <c r="C81" s="8">
        <v>0</v>
      </c>
      <c r="D81" s="5">
        <f t="shared" si="10"/>
        <v>0</v>
      </c>
      <c r="E81" s="5">
        <f t="shared" si="11"/>
        <v>688813</v>
      </c>
    </row>
    <row r="82" spans="1:5" ht="15" hidden="1" customHeight="1" x14ac:dyDescent="0.2">
      <c r="A82" s="6" t="s">
        <v>17</v>
      </c>
      <c r="B82" s="8">
        <v>0</v>
      </c>
      <c r="C82" s="8">
        <v>0</v>
      </c>
      <c r="D82" s="5">
        <f t="shared" si="10"/>
        <v>0</v>
      </c>
      <c r="E82" s="5">
        <f t="shared" si="11"/>
        <v>688813</v>
      </c>
    </row>
    <row r="83" spans="1:5" ht="15" hidden="1" customHeight="1" x14ac:dyDescent="0.2">
      <c r="A83" s="6" t="s">
        <v>18</v>
      </c>
      <c r="B83" s="8">
        <v>0</v>
      </c>
      <c r="C83" s="8">
        <v>0</v>
      </c>
      <c r="D83" s="5">
        <f t="shared" si="10"/>
        <v>0</v>
      </c>
      <c r="E83" s="5">
        <f t="shared" si="11"/>
        <v>688813</v>
      </c>
    </row>
    <row r="84" spans="1:5" ht="15" hidden="1" customHeight="1" x14ac:dyDescent="0.2">
      <c r="A84" s="6" t="s">
        <v>33</v>
      </c>
      <c r="B84" s="8">
        <v>0</v>
      </c>
      <c r="C84" s="12">
        <v>0</v>
      </c>
      <c r="D84" s="5">
        <f t="shared" si="10"/>
        <v>0</v>
      </c>
      <c r="E84" s="5">
        <f t="shared" si="11"/>
        <v>688813</v>
      </c>
    </row>
    <row r="85" spans="1:5" ht="15" customHeight="1" x14ac:dyDescent="0.2">
      <c r="A85" s="9" t="s">
        <v>34</v>
      </c>
      <c r="B85" s="10">
        <v>154089</v>
      </c>
      <c r="C85" s="10">
        <v>135581</v>
      </c>
      <c r="D85" s="11">
        <f>SUM(D73:D84)</f>
        <v>18508</v>
      </c>
      <c r="E85" s="11">
        <f>E84</f>
        <v>688813</v>
      </c>
    </row>
    <row r="86" spans="1:5" x14ac:dyDescent="0.2">
      <c r="A86" s="13" t="s">
        <v>26</v>
      </c>
    </row>
    <row r="87" spans="1:5" x14ac:dyDescent="0.2">
      <c r="A87" s="14" t="s">
        <v>27</v>
      </c>
    </row>
    <row r="88" spans="1:5" ht="21.75" customHeight="1" x14ac:dyDescent="0.2">
      <c r="A88" s="19" t="s">
        <v>37</v>
      </c>
      <c r="B88" s="19"/>
      <c r="C88" s="19"/>
      <c r="D88" s="19"/>
      <c r="E88" s="19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71" activePane="bottomLeft" state="frozen"/>
      <selection pane="bottomLeft" activeCell="B91" sqref="B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28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43704</v>
      </c>
      <c r="C8" s="3">
        <v>31208</v>
      </c>
      <c r="D8" s="4">
        <f t="shared" ref="D8:D19" si="0">B8-C8</f>
        <v>12496</v>
      </c>
      <c r="E8" s="5">
        <v>752055</v>
      </c>
    </row>
    <row r="9" spans="1:5" ht="15" customHeight="1" x14ac:dyDescent="0.2">
      <c r="A9" s="6" t="s">
        <v>9</v>
      </c>
      <c r="B9" s="8">
        <v>36589</v>
      </c>
      <c r="C9" s="8">
        <v>32839</v>
      </c>
      <c r="D9" s="5">
        <f t="shared" si="0"/>
        <v>3750</v>
      </c>
      <c r="E9" s="5">
        <f t="shared" ref="E9:E19" si="1">E8+D9</f>
        <v>755805</v>
      </c>
    </row>
    <row r="10" spans="1:5" ht="15" customHeight="1" x14ac:dyDescent="0.2">
      <c r="A10" s="6" t="s">
        <v>10</v>
      </c>
      <c r="B10" s="8">
        <v>32629</v>
      </c>
      <c r="C10" s="8">
        <v>37454</v>
      </c>
      <c r="D10" s="5">
        <f t="shared" si="0"/>
        <v>-4825</v>
      </c>
      <c r="E10" s="5">
        <f t="shared" si="1"/>
        <v>750980</v>
      </c>
    </row>
    <row r="11" spans="1:5" ht="15" customHeight="1" x14ac:dyDescent="0.2">
      <c r="A11" s="6" t="s">
        <v>11</v>
      </c>
      <c r="B11" s="8">
        <v>17277</v>
      </c>
      <c r="C11" s="8">
        <v>31623</v>
      </c>
      <c r="D11" s="5">
        <f t="shared" si="0"/>
        <v>-14346</v>
      </c>
      <c r="E11" s="5">
        <f t="shared" si="1"/>
        <v>736634</v>
      </c>
    </row>
    <row r="12" spans="1:5" ht="15" customHeight="1" x14ac:dyDescent="0.2">
      <c r="A12" s="6" t="s">
        <v>12</v>
      </c>
      <c r="B12" s="8">
        <v>24491</v>
      </c>
      <c r="C12" s="8">
        <v>26667</v>
      </c>
      <c r="D12" s="5">
        <f t="shared" si="0"/>
        <v>-2176</v>
      </c>
      <c r="E12" s="5">
        <f t="shared" si="1"/>
        <v>734458</v>
      </c>
    </row>
    <row r="13" spans="1:5" ht="15" customHeight="1" x14ac:dyDescent="0.2">
      <c r="A13" s="6" t="s">
        <v>13</v>
      </c>
      <c r="B13" s="8">
        <v>31562</v>
      </c>
      <c r="C13" s="8">
        <v>24720</v>
      </c>
      <c r="D13" s="5">
        <f t="shared" si="0"/>
        <v>6842</v>
      </c>
      <c r="E13" s="5">
        <f t="shared" si="1"/>
        <v>741300</v>
      </c>
    </row>
    <row r="14" spans="1:5" ht="15" customHeight="1" x14ac:dyDescent="0.2">
      <c r="A14" s="6" t="s">
        <v>14</v>
      </c>
      <c r="B14" s="8">
        <v>32874</v>
      </c>
      <c r="C14" s="8">
        <v>27343</v>
      </c>
      <c r="D14" s="5">
        <f t="shared" si="0"/>
        <v>5531</v>
      </c>
      <c r="E14" s="5">
        <f t="shared" si="1"/>
        <v>746831</v>
      </c>
    </row>
    <row r="15" spans="1:5" ht="15" customHeight="1" x14ac:dyDescent="0.2">
      <c r="A15" s="6" t="s">
        <v>15</v>
      </c>
      <c r="B15" s="8">
        <v>32533</v>
      </c>
      <c r="C15" s="8">
        <v>29981</v>
      </c>
      <c r="D15" s="5">
        <f t="shared" si="0"/>
        <v>2552</v>
      </c>
      <c r="E15" s="5">
        <f t="shared" si="1"/>
        <v>749383</v>
      </c>
    </row>
    <row r="16" spans="1:5" ht="13.5" customHeight="1" x14ac:dyDescent="0.2">
      <c r="A16" s="6" t="s">
        <v>16</v>
      </c>
      <c r="B16" s="8">
        <v>36969</v>
      </c>
      <c r="C16" s="8">
        <v>32190</v>
      </c>
      <c r="D16" s="5">
        <f t="shared" si="0"/>
        <v>4779</v>
      </c>
      <c r="E16" s="5">
        <f t="shared" si="1"/>
        <v>754162</v>
      </c>
    </row>
    <row r="17" spans="1:5" ht="15" customHeight="1" x14ac:dyDescent="0.2">
      <c r="A17" s="6" t="s">
        <v>17</v>
      </c>
      <c r="B17" s="8">
        <v>38770</v>
      </c>
      <c r="C17" s="8">
        <v>32880</v>
      </c>
      <c r="D17" s="5">
        <f t="shared" si="0"/>
        <v>5890</v>
      </c>
      <c r="E17" s="5">
        <f t="shared" si="1"/>
        <v>760052</v>
      </c>
    </row>
    <row r="18" spans="1:5" ht="15" customHeight="1" x14ac:dyDescent="0.2">
      <c r="A18" s="6" t="s">
        <v>18</v>
      </c>
      <c r="B18" s="8">
        <v>34363</v>
      </c>
      <c r="C18" s="8">
        <v>34049</v>
      </c>
      <c r="D18" s="5">
        <f t="shared" si="0"/>
        <v>314</v>
      </c>
      <c r="E18" s="5">
        <f t="shared" si="1"/>
        <v>760366</v>
      </c>
    </row>
    <row r="19" spans="1:5" ht="15" customHeight="1" x14ac:dyDescent="0.2">
      <c r="A19" s="6" t="s">
        <v>19</v>
      </c>
      <c r="B19" s="8">
        <v>28914</v>
      </c>
      <c r="C19" s="8">
        <v>35687</v>
      </c>
      <c r="D19" s="5">
        <f t="shared" si="0"/>
        <v>-6773</v>
      </c>
      <c r="E19" s="5">
        <f t="shared" si="1"/>
        <v>753593</v>
      </c>
    </row>
    <row r="20" spans="1:5" ht="15" customHeight="1" x14ac:dyDescent="0.2">
      <c r="A20" s="9" t="s">
        <v>20</v>
      </c>
      <c r="B20" s="10">
        <v>390675</v>
      </c>
      <c r="C20" s="10">
        <v>376641</v>
      </c>
      <c r="D20" s="11">
        <f>SUM(D8:D19)</f>
        <v>14034</v>
      </c>
      <c r="E20" s="11">
        <f>E19</f>
        <v>753593</v>
      </c>
    </row>
    <row r="21" spans="1:5" ht="15" customHeight="1" x14ac:dyDescent="0.2">
      <c r="A21" s="2" t="s">
        <v>21</v>
      </c>
      <c r="B21" s="3">
        <v>49224</v>
      </c>
      <c r="C21" s="3">
        <v>33700</v>
      </c>
      <c r="D21" s="4">
        <f t="shared" ref="D21:D32" si="2">B21-C21</f>
        <v>15524</v>
      </c>
      <c r="E21" s="4">
        <f>E19+D21</f>
        <v>769117</v>
      </c>
    </row>
    <row r="22" spans="1:5" ht="15" customHeight="1" x14ac:dyDescent="0.2">
      <c r="A22" s="6" t="s">
        <v>9</v>
      </c>
      <c r="B22" s="8">
        <v>47895</v>
      </c>
      <c r="C22" s="8">
        <v>34797</v>
      </c>
      <c r="D22" s="5">
        <f t="shared" si="2"/>
        <v>13098</v>
      </c>
      <c r="E22" s="5">
        <f t="shared" ref="E22:E32" si="3">E21+D22</f>
        <v>782215</v>
      </c>
    </row>
    <row r="23" spans="1:5" ht="15" customHeight="1" x14ac:dyDescent="0.2">
      <c r="A23" s="6" t="s">
        <v>10</v>
      </c>
      <c r="B23" s="8">
        <v>41963</v>
      </c>
      <c r="C23" s="8">
        <v>41402</v>
      </c>
      <c r="D23" s="5">
        <f t="shared" si="2"/>
        <v>561</v>
      </c>
      <c r="E23" s="5">
        <f t="shared" si="3"/>
        <v>782776</v>
      </c>
    </row>
    <row r="24" spans="1:5" ht="15" customHeight="1" x14ac:dyDescent="0.2">
      <c r="A24" s="6" t="s">
        <v>11</v>
      </c>
      <c r="B24" s="8">
        <v>37202</v>
      </c>
      <c r="C24" s="8">
        <v>37106</v>
      </c>
      <c r="D24" s="5">
        <f t="shared" si="2"/>
        <v>96</v>
      </c>
      <c r="E24" s="5">
        <f t="shared" si="3"/>
        <v>782872</v>
      </c>
    </row>
    <row r="25" spans="1:5" ht="15" customHeight="1" x14ac:dyDescent="0.2">
      <c r="A25" s="6" t="s">
        <v>12</v>
      </c>
      <c r="B25" s="8">
        <v>42530</v>
      </c>
      <c r="C25" s="8">
        <v>35217</v>
      </c>
      <c r="D25" s="5">
        <f t="shared" si="2"/>
        <v>7313</v>
      </c>
      <c r="E25" s="5">
        <f t="shared" si="3"/>
        <v>790185</v>
      </c>
    </row>
    <row r="26" spans="1:5" ht="15" customHeight="1" x14ac:dyDescent="0.2">
      <c r="A26" s="6" t="s">
        <v>13</v>
      </c>
      <c r="B26" s="8">
        <v>49201</v>
      </c>
      <c r="C26" s="8">
        <v>35036</v>
      </c>
      <c r="D26" s="5">
        <f t="shared" si="2"/>
        <v>14165</v>
      </c>
      <c r="E26" s="5">
        <f t="shared" si="3"/>
        <v>804350</v>
      </c>
    </row>
    <row r="27" spans="1:5" ht="15" customHeight="1" x14ac:dyDescent="0.2">
      <c r="A27" s="6" t="s">
        <v>14</v>
      </c>
      <c r="B27" s="8">
        <v>50002</v>
      </c>
      <c r="C27" s="8">
        <v>37748</v>
      </c>
      <c r="D27" s="5">
        <f t="shared" si="2"/>
        <v>12254</v>
      </c>
      <c r="E27" s="5">
        <f t="shared" si="3"/>
        <v>816604</v>
      </c>
    </row>
    <row r="28" spans="1:5" ht="15" customHeight="1" x14ac:dyDescent="0.2">
      <c r="A28" s="6" t="s">
        <v>15</v>
      </c>
      <c r="B28" s="8">
        <v>47102</v>
      </c>
      <c r="C28" s="8">
        <v>40901</v>
      </c>
      <c r="D28" s="5">
        <f t="shared" si="2"/>
        <v>6201</v>
      </c>
      <c r="E28" s="5">
        <f t="shared" si="3"/>
        <v>822805</v>
      </c>
    </row>
    <row r="29" spans="1:5" ht="15" customHeight="1" x14ac:dyDescent="0.2">
      <c r="A29" s="6" t="s">
        <v>16</v>
      </c>
      <c r="B29" s="8">
        <v>47918</v>
      </c>
      <c r="C29" s="8">
        <v>42510</v>
      </c>
      <c r="D29" s="5">
        <f t="shared" si="2"/>
        <v>5408</v>
      </c>
      <c r="E29" s="5">
        <f t="shared" si="3"/>
        <v>828213</v>
      </c>
    </row>
    <row r="30" spans="1:5" ht="15" customHeight="1" x14ac:dyDescent="0.2">
      <c r="A30" s="6" t="s">
        <v>17</v>
      </c>
      <c r="B30" s="8">
        <v>45438</v>
      </c>
      <c r="C30" s="8">
        <v>42134</v>
      </c>
      <c r="D30" s="5">
        <f t="shared" si="2"/>
        <v>3304</v>
      </c>
      <c r="E30" s="5">
        <f t="shared" si="3"/>
        <v>831517</v>
      </c>
    </row>
    <row r="31" spans="1:5" ht="15" customHeight="1" x14ac:dyDescent="0.2">
      <c r="A31" s="6" t="s">
        <v>18</v>
      </c>
      <c r="B31" s="8">
        <v>41955</v>
      </c>
      <c r="C31" s="8">
        <v>41657</v>
      </c>
      <c r="D31" s="5">
        <f t="shared" si="2"/>
        <v>298</v>
      </c>
      <c r="E31" s="5">
        <f t="shared" si="3"/>
        <v>831815</v>
      </c>
    </row>
    <row r="32" spans="1:5" ht="15" customHeight="1" x14ac:dyDescent="0.2">
      <c r="A32" s="6" t="s">
        <v>19</v>
      </c>
      <c r="B32" s="8">
        <v>34595</v>
      </c>
      <c r="C32" s="8">
        <v>43198</v>
      </c>
      <c r="D32" s="5">
        <f t="shared" si="2"/>
        <v>-8603</v>
      </c>
      <c r="E32" s="5">
        <f t="shared" si="3"/>
        <v>823212</v>
      </c>
    </row>
    <row r="33" spans="1:5" ht="15" customHeight="1" x14ac:dyDescent="0.2">
      <c r="A33" s="9" t="s">
        <v>22</v>
      </c>
      <c r="B33" s="10">
        <v>535025</v>
      </c>
      <c r="C33" s="10">
        <v>465406</v>
      </c>
      <c r="D33" s="11">
        <f>SUM(D21:D32)</f>
        <v>69619</v>
      </c>
      <c r="E33" s="11">
        <f>E32</f>
        <v>823212</v>
      </c>
    </row>
    <row r="34" spans="1:5" ht="15" customHeight="1" x14ac:dyDescent="0.2">
      <c r="A34" s="2" t="s">
        <v>23</v>
      </c>
      <c r="B34" s="3">
        <v>57616</v>
      </c>
      <c r="C34" s="3">
        <v>40941</v>
      </c>
      <c r="D34" s="4">
        <f t="shared" ref="D34:D45" si="4">B34-C34</f>
        <v>16675</v>
      </c>
      <c r="E34" s="4">
        <f>E32+D34</f>
        <v>839887</v>
      </c>
    </row>
    <row r="35" spans="1:5" ht="15" customHeight="1" x14ac:dyDescent="0.2">
      <c r="A35" s="6" t="s">
        <v>9</v>
      </c>
      <c r="B35" s="8">
        <v>52568</v>
      </c>
      <c r="C35" s="8">
        <v>43278</v>
      </c>
      <c r="D35" s="5">
        <f t="shared" si="4"/>
        <v>9290</v>
      </c>
      <c r="E35" s="5">
        <f t="shared" ref="E35:E45" si="5">E34+D35</f>
        <v>849177</v>
      </c>
    </row>
    <row r="36" spans="1:5" ht="15" customHeight="1" x14ac:dyDescent="0.2">
      <c r="A36" s="6" t="s">
        <v>10</v>
      </c>
      <c r="B36" s="8">
        <v>50491</v>
      </c>
      <c r="C36" s="8">
        <v>51435</v>
      </c>
      <c r="D36" s="5">
        <f t="shared" si="4"/>
        <v>-944</v>
      </c>
      <c r="E36" s="5">
        <f t="shared" si="5"/>
        <v>848233</v>
      </c>
    </row>
    <row r="37" spans="1:5" ht="15" customHeight="1" x14ac:dyDescent="0.2">
      <c r="A37" s="6" t="s">
        <v>11</v>
      </c>
      <c r="B37" s="8">
        <v>48304</v>
      </c>
      <c r="C37" s="8">
        <v>43832</v>
      </c>
      <c r="D37" s="5">
        <f t="shared" si="4"/>
        <v>4472</v>
      </c>
      <c r="E37" s="5">
        <f t="shared" si="5"/>
        <v>852705</v>
      </c>
    </row>
    <row r="38" spans="1:5" ht="15" customHeight="1" x14ac:dyDescent="0.2">
      <c r="A38" s="6" t="s">
        <v>12</v>
      </c>
      <c r="B38" s="8">
        <v>53029</v>
      </c>
      <c r="C38" s="8">
        <v>44608</v>
      </c>
      <c r="D38" s="5">
        <f t="shared" si="4"/>
        <v>8421</v>
      </c>
      <c r="E38" s="5">
        <f t="shared" si="5"/>
        <v>861126</v>
      </c>
    </row>
    <row r="39" spans="1:5" ht="15" customHeight="1" x14ac:dyDescent="0.2">
      <c r="A39" s="6" t="s">
        <v>13</v>
      </c>
      <c r="B39" s="8">
        <v>55867</v>
      </c>
      <c r="C39" s="8">
        <v>41981</v>
      </c>
      <c r="D39" s="5">
        <f t="shared" si="4"/>
        <v>13886</v>
      </c>
      <c r="E39" s="5">
        <f t="shared" si="5"/>
        <v>875012</v>
      </c>
    </row>
    <row r="40" spans="1:5" ht="15" customHeight="1" x14ac:dyDescent="0.2">
      <c r="A40" s="6" t="s">
        <v>14</v>
      </c>
      <c r="B40" s="8">
        <v>53213</v>
      </c>
      <c r="C40" s="8">
        <v>45134</v>
      </c>
      <c r="D40" s="5">
        <f t="shared" si="4"/>
        <v>8079</v>
      </c>
      <c r="E40" s="5">
        <f t="shared" si="5"/>
        <v>883091</v>
      </c>
    </row>
    <row r="41" spans="1:5" ht="15" customHeight="1" x14ac:dyDescent="0.2">
      <c r="A41" s="6" t="s">
        <v>15</v>
      </c>
      <c r="B41" s="8">
        <v>53195</v>
      </c>
      <c r="C41" s="8">
        <v>49062</v>
      </c>
      <c r="D41" s="5">
        <f t="shared" si="4"/>
        <v>4133</v>
      </c>
      <c r="E41" s="5">
        <f t="shared" si="5"/>
        <v>887224</v>
      </c>
    </row>
    <row r="42" spans="1:5" ht="15" customHeight="1" x14ac:dyDescent="0.2">
      <c r="A42" s="6" t="s">
        <v>16</v>
      </c>
      <c r="B42" s="8">
        <v>51372</v>
      </c>
      <c r="C42" s="8">
        <v>45065</v>
      </c>
      <c r="D42" s="5">
        <f t="shared" si="4"/>
        <v>6307</v>
      </c>
      <c r="E42" s="5">
        <f t="shared" si="5"/>
        <v>893531</v>
      </c>
    </row>
    <row r="43" spans="1:5" ht="15" customHeight="1" x14ac:dyDescent="0.2">
      <c r="A43" s="6" t="s">
        <v>17</v>
      </c>
      <c r="B43" s="8">
        <v>46901</v>
      </c>
      <c r="C43" s="8">
        <v>46102</v>
      </c>
      <c r="D43" s="5">
        <f t="shared" si="4"/>
        <v>799</v>
      </c>
      <c r="E43" s="5">
        <f t="shared" si="5"/>
        <v>894330</v>
      </c>
    </row>
    <row r="44" spans="1:5" ht="15" customHeight="1" x14ac:dyDescent="0.2">
      <c r="A44" s="6" t="s">
        <v>18</v>
      </c>
      <c r="B44" s="8">
        <v>41252</v>
      </c>
      <c r="C44" s="8">
        <v>45999</v>
      </c>
      <c r="D44" s="5">
        <f t="shared" si="4"/>
        <v>-4747</v>
      </c>
      <c r="E44" s="5">
        <f t="shared" si="5"/>
        <v>889583</v>
      </c>
    </row>
    <row r="45" spans="1:5" ht="15" customHeight="1" x14ac:dyDescent="0.2">
      <c r="A45" s="6" t="s">
        <v>19</v>
      </c>
      <c r="B45" s="8">
        <v>36683</v>
      </c>
      <c r="C45" s="12">
        <v>46822</v>
      </c>
      <c r="D45" s="5">
        <f t="shared" si="4"/>
        <v>-10139</v>
      </c>
      <c r="E45" s="5">
        <f t="shared" si="5"/>
        <v>879444</v>
      </c>
    </row>
    <row r="46" spans="1:5" ht="15" customHeight="1" x14ac:dyDescent="0.2">
      <c r="A46" s="9" t="s">
        <v>24</v>
      </c>
      <c r="B46" s="10">
        <v>600491</v>
      </c>
      <c r="C46" s="10">
        <v>544259</v>
      </c>
      <c r="D46" s="11">
        <f>SUM(D34:D45)</f>
        <v>56232</v>
      </c>
      <c r="E46" s="11">
        <f>E45</f>
        <v>879444</v>
      </c>
    </row>
    <row r="47" spans="1:5" ht="15" customHeight="1" x14ac:dyDescent="0.2">
      <c r="A47" s="2" t="s">
        <v>25</v>
      </c>
      <c r="B47" s="3">
        <v>61626</v>
      </c>
      <c r="C47" s="3">
        <v>45111</v>
      </c>
      <c r="D47" s="4">
        <f t="shared" ref="D47:D58" si="6">B47-C47</f>
        <v>16515</v>
      </c>
      <c r="E47" s="4">
        <f>E45+D47</f>
        <v>895959</v>
      </c>
    </row>
    <row r="48" spans="1:5" ht="15" customHeight="1" x14ac:dyDescent="0.2">
      <c r="A48" s="6" t="s">
        <v>9</v>
      </c>
      <c r="B48" s="8">
        <v>52453</v>
      </c>
      <c r="C48" s="8">
        <v>46782</v>
      </c>
      <c r="D48" s="5">
        <f t="shared" si="6"/>
        <v>5671</v>
      </c>
      <c r="E48" s="5">
        <f t="shared" ref="E48:E58" si="7">E47+D48</f>
        <v>901630</v>
      </c>
    </row>
    <row r="49" spans="1:5" ht="15" customHeight="1" x14ac:dyDescent="0.2">
      <c r="A49" s="6" t="s">
        <v>10</v>
      </c>
      <c r="B49" s="8">
        <v>53746</v>
      </c>
      <c r="C49" s="8">
        <v>53662</v>
      </c>
      <c r="D49" s="5">
        <f t="shared" si="6"/>
        <v>84</v>
      </c>
      <c r="E49" s="5">
        <f t="shared" si="7"/>
        <v>901714</v>
      </c>
    </row>
    <row r="50" spans="1:5" ht="15" customHeight="1" x14ac:dyDescent="0.2">
      <c r="A50" s="6" t="s">
        <v>11</v>
      </c>
      <c r="B50" s="8">
        <v>48997</v>
      </c>
      <c r="C50" s="8">
        <v>44953</v>
      </c>
      <c r="D50" s="5">
        <f t="shared" si="6"/>
        <v>4044</v>
      </c>
      <c r="E50" s="5">
        <f t="shared" si="7"/>
        <v>905758</v>
      </c>
    </row>
    <row r="51" spans="1:5" ht="15" customHeight="1" x14ac:dyDescent="0.2">
      <c r="A51" s="6" t="s">
        <v>12</v>
      </c>
      <c r="B51" s="8">
        <v>53118</v>
      </c>
      <c r="C51" s="8">
        <v>49917</v>
      </c>
      <c r="D51" s="5">
        <f t="shared" si="6"/>
        <v>3201</v>
      </c>
      <c r="E51" s="5">
        <f t="shared" si="7"/>
        <v>908959</v>
      </c>
    </row>
    <row r="52" spans="1:5" ht="15" customHeight="1" x14ac:dyDescent="0.2">
      <c r="A52" s="6" t="s">
        <v>13</v>
      </c>
      <c r="B52" s="8">
        <v>55946</v>
      </c>
      <c r="C52" s="8">
        <v>45133</v>
      </c>
      <c r="D52" s="5">
        <f t="shared" si="6"/>
        <v>10813</v>
      </c>
      <c r="E52" s="5">
        <f t="shared" si="7"/>
        <v>919772</v>
      </c>
    </row>
    <row r="53" spans="1:5" ht="15" customHeight="1" x14ac:dyDescent="0.2">
      <c r="A53" s="6" t="s">
        <v>14</v>
      </c>
      <c r="B53" s="8">
        <v>53351</v>
      </c>
      <c r="C53" s="8">
        <v>47084</v>
      </c>
      <c r="D53" s="5">
        <f t="shared" si="6"/>
        <v>6267</v>
      </c>
      <c r="E53" s="5">
        <f t="shared" si="7"/>
        <v>926039</v>
      </c>
    </row>
    <row r="54" spans="1:5" ht="15" customHeight="1" x14ac:dyDescent="0.2">
      <c r="A54" s="6" t="s">
        <v>15</v>
      </c>
      <c r="B54" s="8">
        <v>55279</v>
      </c>
      <c r="C54" s="8">
        <v>50701</v>
      </c>
      <c r="D54" s="5">
        <f t="shared" si="6"/>
        <v>4578</v>
      </c>
      <c r="E54" s="5">
        <f t="shared" si="7"/>
        <v>930617</v>
      </c>
    </row>
    <row r="55" spans="1:5" ht="15" customHeight="1" x14ac:dyDescent="0.2">
      <c r="A55" s="6" t="s">
        <v>16</v>
      </c>
      <c r="B55" s="8">
        <v>52216</v>
      </c>
      <c r="C55" s="8">
        <v>47802</v>
      </c>
      <c r="D55" s="5">
        <f t="shared" si="6"/>
        <v>4414</v>
      </c>
      <c r="E55" s="5">
        <f t="shared" si="7"/>
        <v>935031</v>
      </c>
    </row>
    <row r="56" spans="1:5" ht="15" customHeight="1" x14ac:dyDescent="0.2">
      <c r="A56" s="6" t="s">
        <v>17</v>
      </c>
      <c r="B56" s="8">
        <v>50653</v>
      </c>
      <c r="C56" s="8">
        <v>48988</v>
      </c>
      <c r="D56" s="5">
        <f t="shared" si="6"/>
        <v>1665</v>
      </c>
      <c r="E56" s="5">
        <f t="shared" si="7"/>
        <v>936696</v>
      </c>
    </row>
    <row r="57" spans="1:5" ht="15" customHeight="1" x14ac:dyDescent="0.2">
      <c r="A57" s="6" t="s">
        <v>18</v>
      </c>
      <c r="B57" s="8">
        <v>45024</v>
      </c>
      <c r="C57" s="8">
        <v>50544</v>
      </c>
      <c r="D57" s="5">
        <f t="shared" si="6"/>
        <v>-5520</v>
      </c>
      <c r="E57" s="5">
        <f t="shared" si="7"/>
        <v>931176</v>
      </c>
    </row>
    <row r="58" spans="1:5" ht="15" customHeight="1" x14ac:dyDescent="0.2">
      <c r="A58" s="6" t="s">
        <v>19</v>
      </c>
      <c r="B58" s="8">
        <v>38574</v>
      </c>
      <c r="C58" s="12">
        <v>51172</v>
      </c>
      <c r="D58" s="5">
        <f t="shared" si="6"/>
        <v>-12598</v>
      </c>
      <c r="E58" s="5">
        <f t="shared" si="7"/>
        <v>918578</v>
      </c>
    </row>
    <row r="59" spans="1:5" ht="15" customHeight="1" x14ac:dyDescent="0.2">
      <c r="A59" s="9" t="s">
        <v>31</v>
      </c>
      <c r="B59" s="10">
        <v>620983</v>
      </c>
      <c r="C59" s="10">
        <v>581849</v>
      </c>
      <c r="D59" s="11">
        <f>SUM(D47:D58)</f>
        <v>39134</v>
      </c>
      <c r="E59" s="11">
        <f>E58</f>
        <v>918578</v>
      </c>
    </row>
    <row r="60" spans="1:5" ht="15" customHeight="1" x14ac:dyDescent="0.2">
      <c r="A60" s="2" t="s">
        <v>32</v>
      </c>
      <c r="B60" s="3">
        <v>66931</v>
      </c>
      <c r="C60" s="3">
        <v>49569</v>
      </c>
      <c r="D60" s="4">
        <f t="shared" ref="D60:D71" si="8">B60-C60</f>
        <v>17362</v>
      </c>
      <c r="E60" s="4">
        <f>E58+D60</f>
        <v>935940</v>
      </c>
    </row>
    <row r="61" spans="1:5" ht="15" customHeight="1" x14ac:dyDescent="0.2">
      <c r="A61" s="6" t="s">
        <v>9</v>
      </c>
      <c r="B61" s="8">
        <v>60107</v>
      </c>
      <c r="C61" s="8">
        <v>52692</v>
      </c>
      <c r="D61" s="5">
        <f t="shared" si="8"/>
        <v>7415</v>
      </c>
      <c r="E61" s="5">
        <f t="shared" ref="E61:E71" si="9">E60+D61</f>
        <v>943355</v>
      </c>
    </row>
    <row r="62" spans="1:5" ht="15" customHeight="1" x14ac:dyDescent="0.2">
      <c r="A62" s="6" t="s">
        <v>10</v>
      </c>
      <c r="B62" s="8">
        <v>55760</v>
      </c>
      <c r="C62" s="8">
        <v>54764</v>
      </c>
      <c r="D62" s="5">
        <f t="shared" si="8"/>
        <v>996</v>
      </c>
      <c r="E62" s="5">
        <f t="shared" si="9"/>
        <v>944351</v>
      </c>
    </row>
    <row r="63" spans="1:5" ht="15" customHeight="1" x14ac:dyDescent="0.2">
      <c r="A63" s="6" t="s">
        <v>11</v>
      </c>
      <c r="B63" s="8">
        <v>57316</v>
      </c>
      <c r="C63" s="8">
        <v>54192</v>
      </c>
      <c r="D63" s="5">
        <f t="shared" si="8"/>
        <v>3124</v>
      </c>
      <c r="E63" s="5">
        <f t="shared" si="9"/>
        <v>947475</v>
      </c>
    </row>
    <row r="64" spans="1:5" ht="15" customHeight="1" x14ac:dyDescent="0.2">
      <c r="A64" s="6" t="s">
        <v>12</v>
      </c>
      <c r="B64" s="8">
        <v>55459</v>
      </c>
      <c r="C64" s="8">
        <v>52078</v>
      </c>
      <c r="D64" s="5">
        <f t="shared" si="8"/>
        <v>3381</v>
      </c>
      <c r="E64" s="5">
        <f t="shared" si="9"/>
        <v>950856</v>
      </c>
    </row>
    <row r="65" spans="1:5" ht="15" customHeight="1" x14ac:dyDescent="0.2">
      <c r="A65" s="6" t="s">
        <v>13</v>
      </c>
      <c r="B65" s="8">
        <v>58210</v>
      </c>
      <c r="C65" s="8">
        <v>48511</v>
      </c>
      <c r="D65" s="5">
        <f t="shared" si="8"/>
        <v>9699</v>
      </c>
      <c r="E65" s="5">
        <f t="shared" si="9"/>
        <v>960555</v>
      </c>
    </row>
    <row r="66" spans="1:5" ht="15" customHeight="1" x14ac:dyDescent="0.2">
      <c r="A66" s="6" t="s">
        <v>14</v>
      </c>
      <c r="B66" s="8">
        <v>58489</v>
      </c>
      <c r="C66" s="8">
        <v>52659</v>
      </c>
      <c r="D66" s="5">
        <f t="shared" si="8"/>
        <v>5830</v>
      </c>
      <c r="E66" s="5">
        <f t="shared" si="9"/>
        <v>966385</v>
      </c>
    </row>
    <row r="67" spans="1:5" ht="15" customHeight="1" x14ac:dyDescent="0.2">
      <c r="A67" s="6" t="s">
        <v>15</v>
      </c>
      <c r="B67" s="8">
        <v>55253</v>
      </c>
      <c r="C67" s="8">
        <v>51460</v>
      </c>
      <c r="D67" s="5">
        <f t="shared" si="8"/>
        <v>3793</v>
      </c>
      <c r="E67" s="5">
        <f t="shared" si="9"/>
        <v>970178</v>
      </c>
    </row>
    <row r="68" spans="1:5" ht="15" customHeight="1" x14ac:dyDescent="0.2">
      <c r="A68" s="6" t="s">
        <v>16</v>
      </c>
      <c r="B68" s="8">
        <v>52253</v>
      </c>
      <c r="C68" s="8">
        <v>50476</v>
      </c>
      <c r="D68" s="5">
        <f t="shared" si="8"/>
        <v>1777</v>
      </c>
      <c r="E68" s="5">
        <f t="shared" si="9"/>
        <v>971955</v>
      </c>
    </row>
    <row r="69" spans="1:5" ht="15" customHeight="1" x14ac:dyDescent="0.2">
      <c r="A69" s="6" t="s">
        <v>17</v>
      </c>
      <c r="B69" s="8">
        <v>52792</v>
      </c>
      <c r="C69" s="8">
        <v>52952</v>
      </c>
      <c r="D69" s="5">
        <f t="shared" si="8"/>
        <v>-160</v>
      </c>
      <c r="E69" s="5">
        <f t="shared" si="9"/>
        <v>971795</v>
      </c>
    </row>
    <row r="70" spans="1:5" ht="15" customHeight="1" x14ac:dyDescent="0.2">
      <c r="A70" s="6" t="s">
        <v>18</v>
      </c>
      <c r="B70" s="8">
        <v>44228</v>
      </c>
      <c r="C70" s="8">
        <v>52088</v>
      </c>
      <c r="D70" s="5">
        <f t="shared" si="8"/>
        <v>-7860</v>
      </c>
      <c r="E70" s="5">
        <f t="shared" si="9"/>
        <v>963935</v>
      </c>
    </row>
    <row r="71" spans="1:5" ht="15" customHeight="1" x14ac:dyDescent="0.2">
      <c r="A71" s="6" t="s">
        <v>19</v>
      </c>
      <c r="B71" s="8">
        <v>35663</v>
      </c>
      <c r="C71" s="12">
        <v>55479</v>
      </c>
      <c r="D71" s="5">
        <f t="shared" si="8"/>
        <v>-19816</v>
      </c>
      <c r="E71" s="5">
        <f t="shared" si="9"/>
        <v>944119</v>
      </c>
    </row>
    <row r="72" spans="1:5" ht="15" customHeight="1" x14ac:dyDescent="0.2">
      <c r="A72" s="9" t="s">
        <v>35</v>
      </c>
      <c r="B72" s="10">
        <v>652461</v>
      </c>
      <c r="C72" s="10">
        <v>626920</v>
      </c>
      <c r="D72" s="11">
        <f>SUM(D60:D71)</f>
        <v>25541</v>
      </c>
      <c r="E72" s="11">
        <f>E71</f>
        <v>944119</v>
      </c>
    </row>
    <row r="73" spans="1:5" ht="15" customHeight="1" x14ac:dyDescent="0.2">
      <c r="A73" s="2" t="s">
        <v>36</v>
      </c>
      <c r="B73" s="3">
        <v>71389</v>
      </c>
      <c r="C73" s="3">
        <v>51700</v>
      </c>
      <c r="D73" s="4">
        <f t="shared" ref="D73:D84" si="10">B73-C73</f>
        <v>19689</v>
      </c>
      <c r="E73" s="4">
        <f>E71+D73</f>
        <v>963808</v>
      </c>
    </row>
    <row r="74" spans="1:5" ht="15" customHeight="1" x14ac:dyDescent="0.2">
      <c r="A74" s="6" t="s">
        <v>9</v>
      </c>
      <c r="B74" s="8">
        <v>63178</v>
      </c>
      <c r="C74" s="8">
        <v>53400</v>
      </c>
      <c r="D74" s="5">
        <f t="shared" si="10"/>
        <v>9778</v>
      </c>
      <c r="E74" s="5">
        <f t="shared" ref="E74:E84" si="11">E73+D74</f>
        <v>973586</v>
      </c>
    </row>
    <row r="75" spans="1:5" ht="15" customHeight="1" x14ac:dyDescent="0.2">
      <c r="A75" s="6" t="s">
        <v>10</v>
      </c>
      <c r="B75" s="8">
        <v>54164</v>
      </c>
      <c r="C75" s="8">
        <v>57548</v>
      </c>
      <c r="D75" s="5">
        <f t="shared" si="10"/>
        <v>-3384</v>
      </c>
      <c r="E75" s="5">
        <f t="shared" si="11"/>
        <v>970202</v>
      </c>
    </row>
    <row r="76" spans="1:5" ht="15" customHeight="1" x14ac:dyDescent="0.2">
      <c r="A76" s="6" t="s">
        <v>11</v>
      </c>
      <c r="B76" s="8">
        <v>55636</v>
      </c>
      <c r="C76" s="8">
        <v>51494</v>
      </c>
      <c r="D76" s="5">
        <f t="shared" si="10"/>
        <v>4142</v>
      </c>
      <c r="E76" s="5">
        <f t="shared" si="11"/>
        <v>974344</v>
      </c>
    </row>
    <row r="77" spans="1:5" ht="15" hidden="1" customHeight="1" x14ac:dyDescent="0.2">
      <c r="A77" s="6" t="s">
        <v>12</v>
      </c>
      <c r="B77" s="8">
        <v>0</v>
      </c>
      <c r="C77" s="8">
        <v>0</v>
      </c>
      <c r="D77" s="5">
        <f t="shared" si="10"/>
        <v>0</v>
      </c>
      <c r="E77" s="5">
        <f t="shared" si="11"/>
        <v>974344</v>
      </c>
    </row>
    <row r="78" spans="1:5" ht="15" hidden="1" customHeight="1" x14ac:dyDescent="0.2">
      <c r="A78" s="6" t="s">
        <v>13</v>
      </c>
      <c r="B78" s="8">
        <v>0</v>
      </c>
      <c r="C78" s="8">
        <v>0</v>
      </c>
      <c r="D78" s="5">
        <f t="shared" si="10"/>
        <v>0</v>
      </c>
      <c r="E78" s="5">
        <f t="shared" si="11"/>
        <v>974344</v>
      </c>
    </row>
    <row r="79" spans="1:5" ht="15" hidden="1" customHeight="1" x14ac:dyDescent="0.2">
      <c r="A79" s="6" t="s">
        <v>14</v>
      </c>
      <c r="B79" s="8">
        <v>0</v>
      </c>
      <c r="C79" s="8">
        <v>0</v>
      </c>
      <c r="D79" s="5">
        <f t="shared" si="10"/>
        <v>0</v>
      </c>
      <c r="E79" s="5">
        <f t="shared" si="11"/>
        <v>974344</v>
      </c>
    </row>
    <row r="80" spans="1:5" ht="15" hidden="1" customHeight="1" x14ac:dyDescent="0.2">
      <c r="A80" s="6" t="s">
        <v>15</v>
      </c>
      <c r="B80" s="8">
        <v>0</v>
      </c>
      <c r="C80" s="8">
        <v>0</v>
      </c>
      <c r="D80" s="5">
        <f t="shared" si="10"/>
        <v>0</v>
      </c>
      <c r="E80" s="5">
        <f t="shared" si="11"/>
        <v>974344</v>
      </c>
    </row>
    <row r="81" spans="1:5" ht="15" hidden="1" customHeight="1" x14ac:dyDescent="0.2">
      <c r="A81" s="6" t="s">
        <v>16</v>
      </c>
      <c r="B81" s="8">
        <v>0</v>
      </c>
      <c r="C81" s="8">
        <v>0</v>
      </c>
      <c r="D81" s="5">
        <f t="shared" si="10"/>
        <v>0</v>
      </c>
      <c r="E81" s="5">
        <f t="shared" si="11"/>
        <v>974344</v>
      </c>
    </row>
    <row r="82" spans="1:5" ht="15" hidden="1" customHeight="1" x14ac:dyDescent="0.2">
      <c r="A82" s="6" t="s">
        <v>17</v>
      </c>
      <c r="B82" s="8">
        <v>0</v>
      </c>
      <c r="C82" s="8">
        <v>0</v>
      </c>
      <c r="D82" s="5">
        <f t="shared" si="10"/>
        <v>0</v>
      </c>
      <c r="E82" s="5">
        <f t="shared" si="11"/>
        <v>974344</v>
      </c>
    </row>
    <row r="83" spans="1:5" ht="15" hidden="1" customHeight="1" x14ac:dyDescent="0.2">
      <c r="A83" s="6" t="s">
        <v>18</v>
      </c>
      <c r="B83" s="8">
        <v>0</v>
      </c>
      <c r="C83" s="8">
        <v>0</v>
      </c>
      <c r="D83" s="5">
        <f t="shared" si="10"/>
        <v>0</v>
      </c>
      <c r="E83" s="5">
        <f t="shared" si="11"/>
        <v>974344</v>
      </c>
    </row>
    <row r="84" spans="1:5" ht="15" hidden="1" customHeight="1" x14ac:dyDescent="0.2">
      <c r="A84" s="6" t="s">
        <v>33</v>
      </c>
      <c r="B84" s="8">
        <v>0</v>
      </c>
      <c r="C84" s="12">
        <v>0</v>
      </c>
      <c r="D84" s="5">
        <f t="shared" si="10"/>
        <v>0</v>
      </c>
      <c r="E84" s="5">
        <f t="shared" si="11"/>
        <v>974344</v>
      </c>
    </row>
    <row r="85" spans="1:5" ht="15" customHeight="1" x14ac:dyDescent="0.2">
      <c r="A85" s="9" t="s">
        <v>34</v>
      </c>
      <c r="B85" s="10">
        <v>244367</v>
      </c>
      <c r="C85" s="10">
        <v>214142</v>
      </c>
      <c r="D85" s="11">
        <f>SUM(D73:D84)</f>
        <v>30225</v>
      </c>
      <c r="E85" s="11">
        <f>E84</f>
        <v>974344</v>
      </c>
    </row>
    <row r="86" spans="1:5" x14ac:dyDescent="0.2">
      <c r="A86" s="13" t="s">
        <v>26</v>
      </c>
    </row>
    <row r="87" spans="1:5" x14ac:dyDescent="0.2">
      <c r="A87" s="14" t="s">
        <v>27</v>
      </c>
    </row>
    <row r="88" spans="1:5" ht="23.25" customHeight="1" x14ac:dyDescent="0.2">
      <c r="A88" s="19" t="s">
        <v>37</v>
      </c>
      <c r="B88" s="19"/>
      <c r="C88" s="19"/>
      <c r="D88" s="19"/>
      <c r="E88" s="19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71" activePane="bottomLeft" state="frozen"/>
      <selection pane="bottomLeft" activeCell="B91" sqref="B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29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7">
        <v>56762</v>
      </c>
      <c r="C8" s="3">
        <v>48461</v>
      </c>
      <c r="D8" s="4">
        <f t="shared" ref="D8:D19" si="0">B8-C8</f>
        <v>8301</v>
      </c>
      <c r="E8" s="5">
        <v>1264486</v>
      </c>
    </row>
    <row r="9" spans="1:5" ht="15" customHeight="1" x14ac:dyDescent="0.2">
      <c r="A9" s="6" t="s">
        <v>9</v>
      </c>
      <c r="B9" s="8">
        <v>57732</v>
      </c>
      <c r="C9" s="8">
        <v>45996</v>
      </c>
      <c r="D9" s="5">
        <f t="shared" si="0"/>
        <v>11736</v>
      </c>
      <c r="E9" s="5">
        <f t="shared" ref="E9:E19" si="1">E8+D9</f>
        <v>1276222</v>
      </c>
    </row>
    <row r="10" spans="1:5" ht="15" customHeight="1" x14ac:dyDescent="0.2">
      <c r="A10" s="6" t="s">
        <v>10</v>
      </c>
      <c r="B10" s="8">
        <v>50918</v>
      </c>
      <c r="C10" s="8">
        <v>53280</v>
      </c>
      <c r="D10" s="5">
        <f t="shared" si="0"/>
        <v>-2362</v>
      </c>
      <c r="E10" s="5">
        <f t="shared" si="1"/>
        <v>1273860</v>
      </c>
    </row>
    <row r="11" spans="1:5" ht="15" customHeight="1" x14ac:dyDescent="0.2">
      <c r="A11" s="6" t="s">
        <v>11</v>
      </c>
      <c r="B11" s="8">
        <v>27966</v>
      </c>
      <c r="C11" s="8">
        <v>51767</v>
      </c>
      <c r="D11" s="5">
        <f t="shared" si="0"/>
        <v>-23801</v>
      </c>
      <c r="E11" s="5">
        <f t="shared" si="1"/>
        <v>1250059</v>
      </c>
    </row>
    <row r="12" spans="1:5" ht="15" customHeight="1" x14ac:dyDescent="0.2">
      <c r="A12" s="6" t="s">
        <v>12</v>
      </c>
      <c r="B12" s="8">
        <v>31576</v>
      </c>
      <c r="C12" s="8">
        <v>38485</v>
      </c>
      <c r="D12" s="5">
        <f t="shared" si="0"/>
        <v>-6909</v>
      </c>
      <c r="E12" s="5">
        <f t="shared" si="1"/>
        <v>1243150</v>
      </c>
    </row>
    <row r="13" spans="1:5" ht="15" customHeight="1" x14ac:dyDescent="0.2">
      <c r="A13" s="6" t="s">
        <v>13</v>
      </c>
      <c r="B13" s="8">
        <v>39611</v>
      </c>
      <c r="C13" s="8">
        <v>36516</v>
      </c>
      <c r="D13" s="5">
        <f t="shared" si="0"/>
        <v>3095</v>
      </c>
      <c r="E13" s="5">
        <f t="shared" si="1"/>
        <v>1246245</v>
      </c>
    </row>
    <row r="14" spans="1:5" ht="15" customHeight="1" x14ac:dyDescent="0.2">
      <c r="A14" s="6" t="s">
        <v>14</v>
      </c>
      <c r="B14" s="8">
        <v>43614</v>
      </c>
      <c r="C14" s="8">
        <v>38228</v>
      </c>
      <c r="D14" s="5">
        <f t="shared" si="0"/>
        <v>5386</v>
      </c>
      <c r="E14" s="5">
        <f t="shared" si="1"/>
        <v>1251631</v>
      </c>
    </row>
    <row r="15" spans="1:5" ht="15" customHeight="1" x14ac:dyDescent="0.2">
      <c r="A15" s="6" t="s">
        <v>15</v>
      </c>
      <c r="B15" s="8">
        <v>47736</v>
      </c>
      <c r="C15" s="8">
        <v>41617</v>
      </c>
      <c r="D15" s="5">
        <f t="shared" si="0"/>
        <v>6119</v>
      </c>
      <c r="E15" s="5">
        <f t="shared" si="1"/>
        <v>1257750</v>
      </c>
    </row>
    <row r="16" spans="1:5" ht="15" customHeight="1" x14ac:dyDescent="0.2">
      <c r="A16" s="6" t="s">
        <v>16</v>
      </c>
      <c r="B16" s="8">
        <v>51568</v>
      </c>
      <c r="C16" s="8">
        <v>45731</v>
      </c>
      <c r="D16" s="5">
        <f t="shared" si="0"/>
        <v>5837</v>
      </c>
      <c r="E16" s="5">
        <f t="shared" si="1"/>
        <v>1263587</v>
      </c>
    </row>
    <row r="17" spans="1:5" ht="12.75" customHeight="1" x14ac:dyDescent="0.2">
      <c r="A17" s="6" t="s">
        <v>17</v>
      </c>
      <c r="B17" s="8">
        <v>57033</v>
      </c>
      <c r="C17" s="8">
        <v>50111</v>
      </c>
      <c r="D17" s="5">
        <f t="shared" si="0"/>
        <v>6922</v>
      </c>
      <c r="E17" s="5">
        <f t="shared" si="1"/>
        <v>1270509</v>
      </c>
    </row>
    <row r="18" spans="1:5" ht="12.75" customHeight="1" x14ac:dyDescent="0.2">
      <c r="A18" s="6" t="s">
        <v>18</v>
      </c>
      <c r="B18" s="8">
        <v>55917</v>
      </c>
      <c r="C18" s="8">
        <v>53620</v>
      </c>
      <c r="D18" s="5">
        <f t="shared" si="0"/>
        <v>2297</v>
      </c>
      <c r="E18" s="5">
        <f t="shared" si="1"/>
        <v>1272806</v>
      </c>
    </row>
    <row r="19" spans="1:5" ht="12.75" customHeight="1" x14ac:dyDescent="0.2">
      <c r="A19" s="6" t="s">
        <v>19</v>
      </c>
      <c r="B19" s="8">
        <v>48007</v>
      </c>
      <c r="C19" s="8">
        <v>52972</v>
      </c>
      <c r="D19" s="5">
        <f t="shared" si="0"/>
        <v>-4965</v>
      </c>
      <c r="E19" s="5">
        <f t="shared" si="1"/>
        <v>1267841</v>
      </c>
    </row>
    <row r="20" spans="1:5" ht="19.5" customHeight="1" x14ac:dyDescent="0.2">
      <c r="A20" s="9" t="s">
        <v>20</v>
      </c>
      <c r="B20" s="10">
        <v>568440</v>
      </c>
      <c r="C20" s="10">
        <v>556784</v>
      </c>
      <c r="D20" s="11">
        <f>SUM(D8:D19)</f>
        <v>11656</v>
      </c>
      <c r="E20" s="11">
        <f>E19</f>
        <v>1267841</v>
      </c>
    </row>
    <row r="21" spans="1:5" ht="15" customHeight="1" x14ac:dyDescent="0.2">
      <c r="A21" s="2" t="s">
        <v>21</v>
      </c>
      <c r="B21" s="3">
        <v>68042</v>
      </c>
      <c r="C21" s="3">
        <v>50521</v>
      </c>
      <c r="D21" s="4">
        <f t="shared" ref="D21:D32" si="2">B21-C21</f>
        <v>17521</v>
      </c>
      <c r="E21" s="4">
        <f>E19+D21</f>
        <v>1285362</v>
      </c>
    </row>
    <row r="22" spans="1:5" ht="15" customHeight="1" x14ac:dyDescent="0.2">
      <c r="A22" s="6" t="s">
        <v>9</v>
      </c>
      <c r="B22" s="8">
        <v>70443</v>
      </c>
      <c r="C22" s="8">
        <v>49633</v>
      </c>
      <c r="D22" s="5">
        <f t="shared" si="2"/>
        <v>20810</v>
      </c>
      <c r="E22" s="5">
        <f t="shared" ref="E22:E32" si="3">E21+D22</f>
        <v>1306172</v>
      </c>
    </row>
    <row r="23" spans="1:5" ht="15" customHeight="1" x14ac:dyDescent="0.2">
      <c r="A23" s="6" t="s">
        <v>10</v>
      </c>
      <c r="B23" s="8">
        <v>61108</v>
      </c>
      <c r="C23" s="8">
        <v>55333</v>
      </c>
      <c r="D23" s="5">
        <f t="shared" si="2"/>
        <v>5775</v>
      </c>
      <c r="E23" s="5">
        <f t="shared" si="3"/>
        <v>1311947</v>
      </c>
    </row>
    <row r="24" spans="1:5" ht="15" customHeight="1" x14ac:dyDescent="0.2">
      <c r="A24" s="6" t="s">
        <v>11</v>
      </c>
      <c r="B24" s="8">
        <v>61520</v>
      </c>
      <c r="C24" s="8">
        <v>51305</v>
      </c>
      <c r="D24" s="5">
        <f t="shared" si="2"/>
        <v>10215</v>
      </c>
      <c r="E24" s="5">
        <f t="shared" si="3"/>
        <v>1322162</v>
      </c>
    </row>
    <row r="25" spans="1:5" ht="15" customHeight="1" x14ac:dyDescent="0.2">
      <c r="A25" s="6" t="s">
        <v>12</v>
      </c>
      <c r="B25" s="8">
        <v>64147</v>
      </c>
      <c r="C25" s="8">
        <v>51402</v>
      </c>
      <c r="D25" s="5">
        <f t="shared" si="2"/>
        <v>12745</v>
      </c>
      <c r="E25" s="5">
        <f t="shared" si="3"/>
        <v>1334907</v>
      </c>
    </row>
    <row r="26" spans="1:5" ht="15" customHeight="1" x14ac:dyDescent="0.2">
      <c r="A26" s="6" t="s">
        <v>13</v>
      </c>
      <c r="B26" s="8">
        <v>67610</v>
      </c>
      <c r="C26" s="7">
        <v>50269</v>
      </c>
      <c r="D26" s="5">
        <f t="shared" si="2"/>
        <v>17341</v>
      </c>
      <c r="E26" s="5">
        <f t="shared" si="3"/>
        <v>1352248</v>
      </c>
    </row>
    <row r="27" spans="1:5" ht="15" customHeight="1" x14ac:dyDescent="0.2">
      <c r="A27" s="6" t="s">
        <v>14</v>
      </c>
      <c r="B27" s="8">
        <v>68840</v>
      </c>
      <c r="C27" s="8">
        <v>55031</v>
      </c>
      <c r="D27" s="5">
        <f t="shared" si="2"/>
        <v>13809</v>
      </c>
      <c r="E27" s="5">
        <f t="shared" si="3"/>
        <v>1366057</v>
      </c>
    </row>
    <row r="28" spans="1:5" ht="15" customHeight="1" x14ac:dyDescent="0.2">
      <c r="A28" s="6" t="s">
        <v>15</v>
      </c>
      <c r="B28" s="8">
        <v>70702</v>
      </c>
      <c r="C28" s="8">
        <v>58125</v>
      </c>
      <c r="D28" s="5">
        <f t="shared" si="2"/>
        <v>12577</v>
      </c>
      <c r="E28" s="5">
        <f t="shared" si="3"/>
        <v>1378634</v>
      </c>
    </row>
    <row r="29" spans="1:5" ht="15" customHeight="1" x14ac:dyDescent="0.2">
      <c r="A29" s="6" t="s">
        <v>16</v>
      </c>
      <c r="B29" s="8">
        <v>69748</v>
      </c>
      <c r="C29" s="8">
        <v>62155</v>
      </c>
      <c r="D29" s="5">
        <f t="shared" si="2"/>
        <v>7593</v>
      </c>
      <c r="E29" s="5">
        <f t="shared" si="3"/>
        <v>1386227</v>
      </c>
    </row>
    <row r="30" spans="1:5" ht="15" customHeight="1" x14ac:dyDescent="0.2">
      <c r="A30" s="6" t="s">
        <v>17</v>
      </c>
      <c r="B30" s="8">
        <v>68861</v>
      </c>
      <c r="C30" s="8">
        <v>65755</v>
      </c>
      <c r="D30" s="5">
        <f t="shared" si="2"/>
        <v>3106</v>
      </c>
      <c r="E30" s="5">
        <f t="shared" si="3"/>
        <v>1389333</v>
      </c>
    </row>
    <row r="31" spans="1:5" ht="15" customHeight="1" x14ac:dyDescent="0.2">
      <c r="A31" s="6" t="s">
        <v>18</v>
      </c>
      <c r="B31" s="8">
        <v>66445</v>
      </c>
      <c r="C31" s="8">
        <v>65066</v>
      </c>
      <c r="D31" s="5">
        <f t="shared" si="2"/>
        <v>1379</v>
      </c>
      <c r="E31" s="5">
        <f t="shared" si="3"/>
        <v>1390712</v>
      </c>
    </row>
    <row r="32" spans="1:5" ht="15" customHeight="1" x14ac:dyDescent="0.2">
      <c r="A32" s="6" t="s">
        <v>19</v>
      </c>
      <c r="B32" s="8">
        <v>55819</v>
      </c>
      <c r="C32" s="8">
        <v>64185</v>
      </c>
      <c r="D32" s="5">
        <f t="shared" si="2"/>
        <v>-8366</v>
      </c>
      <c r="E32" s="5">
        <f t="shared" si="3"/>
        <v>1382346</v>
      </c>
    </row>
    <row r="33" spans="1:5" ht="15" customHeight="1" x14ac:dyDescent="0.2">
      <c r="A33" s="9" t="s">
        <v>22</v>
      </c>
      <c r="B33" s="10">
        <v>793285</v>
      </c>
      <c r="C33" s="10">
        <v>678780</v>
      </c>
      <c r="D33" s="11">
        <f>SUM(D21:D32)</f>
        <v>114505</v>
      </c>
      <c r="E33" s="11">
        <f>E32</f>
        <v>1382346</v>
      </c>
    </row>
    <row r="34" spans="1:5" ht="15" customHeight="1" x14ac:dyDescent="0.2">
      <c r="A34" s="2" t="s">
        <v>23</v>
      </c>
      <c r="B34" s="3">
        <v>74619</v>
      </c>
      <c r="C34" s="3">
        <v>61672</v>
      </c>
      <c r="D34" s="4">
        <f t="shared" ref="D34:D45" si="4">B34-C34</f>
        <v>12947</v>
      </c>
      <c r="E34" s="4">
        <f>E32+D34</f>
        <v>1395293</v>
      </c>
    </row>
    <row r="35" spans="1:5" ht="15" customHeight="1" x14ac:dyDescent="0.2">
      <c r="A35" s="6" t="s">
        <v>9</v>
      </c>
      <c r="B35" s="8">
        <v>79516</v>
      </c>
      <c r="C35" s="8">
        <v>62076</v>
      </c>
      <c r="D35" s="5">
        <f t="shared" si="4"/>
        <v>17440</v>
      </c>
      <c r="E35" s="5">
        <f t="shared" ref="E35:E45" si="5">E34+D35</f>
        <v>1412733</v>
      </c>
    </row>
    <row r="36" spans="1:5" ht="15" customHeight="1" x14ac:dyDescent="0.2">
      <c r="A36" s="6" t="s">
        <v>10</v>
      </c>
      <c r="B36" s="8">
        <v>77327</v>
      </c>
      <c r="C36" s="8">
        <v>70623</v>
      </c>
      <c r="D36" s="5">
        <f t="shared" si="4"/>
        <v>6704</v>
      </c>
      <c r="E36" s="5">
        <f t="shared" si="5"/>
        <v>1419437</v>
      </c>
    </row>
    <row r="37" spans="1:5" ht="15" customHeight="1" x14ac:dyDescent="0.2">
      <c r="A37" s="6" t="s">
        <v>11</v>
      </c>
      <c r="B37" s="7">
        <v>78736</v>
      </c>
      <c r="C37" s="8">
        <v>65437</v>
      </c>
      <c r="D37" s="5">
        <f t="shared" si="4"/>
        <v>13299</v>
      </c>
      <c r="E37" s="5">
        <f t="shared" si="5"/>
        <v>1432736</v>
      </c>
    </row>
    <row r="38" spans="1:5" ht="15" customHeight="1" x14ac:dyDescent="0.2">
      <c r="A38" s="6" t="s">
        <v>12</v>
      </c>
      <c r="B38" s="8">
        <v>80350</v>
      </c>
      <c r="C38" s="8">
        <v>65480</v>
      </c>
      <c r="D38" s="5">
        <f t="shared" si="4"/>
        <v>14870</v>
      </c>
      <c r="E38" s="5">
        <f t="shared" si="5"/>
        <v>1447606</v>
      </c>
    </row>
    <row r="39" spans="1:5" ht="15" customHeight="1" x14ac:dyDescent="0.2">
      <c r="A39" s="6" t="s">
        <v>13</v>
      </c>
      <c r="B39" s="8">
        <v>78857</v>
      </c>
      <c r="C39" s="8">
        <v>66357</v>
      </c>
      <c r="D39" s="5">
        <f t="shared" si="4"/>
        <v>12500</v>
      </c>
      <c r="E39" s="5">
        <f t="shared" si="5"/>
        <v>1460106</v>
      </c>
    </row>
    <row r="40" spans="1:5" ht="15" customHeight="1" x14ac:dyDescent="0.2">
      <c r="A40" s="6" t="s">
        <v>14</v>
      </c>
      <c r="B40" s="8">
        <v>74710</v>
      </c>
      <c r="C40" s="8">
        <v>65672</v>
      </c>
      <c r="D40" s="5">
        <f t="shared" si="4"/>
        <v>9038</v>
      </c>
      <c r="E40" s="5">
        <f t="shared" si="5"/>
        <v>1469144</v>
      </c>
    </row>
    <row r="41" spans="1:5" ht="15" customHeight="1" x14ac:dyDescent="0.2">
      <c r="A41" s="6" t="s">
        <v>15</v>
      </c>
      <c r="B41" s="8">
        <v>79418</v>
      </c>
      <c r="C41" s="8">
        <v>71310</v>
      </c>
      <c r="D41" s="5">
        <f t="shared" si="4"/>
        <v>8108</v>
      </c>
      <c r="E41" s="5">
        <f t="shared" si="5"/>
        <v>1477252</v>
      </c>
    </row>
    <row r="42" spans="1:5" ht="15" customHeight="1" x14ac:dyDescent="0.2">
      <c r="A42" s="6" t="s">
        <v>16</v>
      </c>
      <c r="B42" s="8">
        <v>75135</v>
      </c>
      <c r="C42" s="8">
        <v>67022</v>
      </c>
      <c r="D42" s="5">
        <f t="shared" si="4"/>
        <v>8113</v>
      </c>
      <c r="E42" s="5">
        <f t="shared" si="5"/>
        <v>1485365</v>
      </c>
    </row>
    <row r="43" spans="1:5" ht="15" customHeight="1" x14ac:dyDescent="0.2">
      <c r="A43" s="6" t="s">
        <v>17</v>
      </c>
      <c r="B43" s="8">
        <v>70174</v>
      </c>
      <c r="C43" s="8">
        <v>69463</v>
      </c>
      <c r="D43" s="5">
        <f t="shared" si="4"/>
        <v>711</v>
      </c>
      <c r="E43" s="5">
        <f t="shared" si="5"/>
        <v>1486076</v>
      </c>
    </row>
    <row r="44" spans="1:5" ht="15" customHeight="1" x14ac:dyDescent="0.2">
      <c r="A44" s="6" t="s">
        <v>18</v>
      </c>
      <c r="B44" s="8">
        <v>64657</v>
      </c>
      <c r="C44" s="8">
        <v>67757</v>
      </c>
      <c r="D44" s="5">
        <f t="shared" si="4"/>
        <v>-3100</v>
      </c>
      <c r="E44" s="5">
        <f t="shared" si="5"/>
        <v>1482976</v>
      </c>
    </row>
    <row r="45" spans="1:5" ht="15" customHeight="1" x14ac:dyDescent="0.2">
      <c r="A45" s="6" t="s">
        <v>19</v>
      </c>
      <c r="B45" s="8">
        <v>54747</v>
      </c>
      <c r="C45" s="12">
        <v>67884</v>
      </c>
      <c r="D45" s="5">
        <f t="shared" si="4"/>
        <v>-13137</v>
      </c>
      <c r="E45" s="5">
        <f t="shared" si="5"/>
        <v>1469839</v>
      </c>
    </row>
    <row r="46" spans="1:5" ht="15" customHeight="1" x14ac:dyDescent="0.2">
      <c r="A46" s="9" t="s">
        <v>24</v>
      </c>
      <c r="B46" s="10">
        <v>888246</v>
      </c>
      <c r="C46" s="10">
        <v>800753</v>
      </c>
      <c r="D46" s="11">
        <f>SUM(D34:D45)</f>
        <v>87493</v>
      </c>
      <c r="E46" s="11">
        <f>E45</f>
        <v>1469839</v>
      </c>
    </row>
    <row r="47" spans="1:5" ht="15" customHeight="1" x14ac:dyDescent="0.2">
      <c r="A47" s="2" t="s">
        <v>25</v>
      </c>
      <c r="B47" s="3">
        <v>80474</v>
      </c>
      <c r="C47" s="3">
        <v>69289</v>
      </c>
      <c r="D47" s="4">
        <f t="shared" ref="D47:D58" si="6">B47-C47</f>
        <v>11185</v>
      </c>
      <c r="E47" s="4">
        <f>E45+D47</f>
        <v>1481024</v>
      </c>
    </row>
    <row r="48" spans="1:5" ht="15" customHeight="1" x14ac:dyDescent="0.2">
      <c r="A48" s="6" t="s">
        <v>9</v>
      </c>
      <c r="B48" s="8">
        <v>76547</v>
      </c>
      <c r="C48" s="8">
        <v>65246</v>
      </c>
      <c r="D48" s="5">
        <f t="shared" si="6"/>
        <v>11301</v>
      </c>
      <c r="E48" s="5">
        <f t="shared" ref="E48:E58" si="7">E47+D48</f>
        <v>1492325</v>
      </c>
    </row>
    <row r="49" spans="1:5" ht="13.5" customHeight="1" x14ac:dyDescent="0.2">
      <c r="A49" s="6" t="s">
        <v>10</v>
      </c>
      <c r="B49" s="8">
        <v>87558</v>
      </c>
      <c r="C49" s="8">
        <v>74196</v>
      </c>
      <c r="D49" s="5">
        <f t="shared" si="6"/>
        <v>13362</v>
      </c>
      <c r="E49" s="5">
        <f t="shared" si="7"/>
        <v>1505687</v>
      </c>
    </row>
    <row r="50" spans="1:5" ht="15" customHeight="1" x14ac:dyDescent="0.2">
      <c r="A50" s="6" t="s">
        <v>11</v>
      </c>
      <c r="B50" s="7">
        <v>79052</v>
      </c>
      <c r="C50" s="8">
        <v>67467</v>
      </c>
      <c r="D50" s="5">
        <f t="shared" si="6"/>
        <v>11585</v>
      </c>
      <c r="E50" s="5">
        <f t="shared" si="7"/>
        <v>1517272</v>
      </c>
    </row>
    <row r="51" spans="1:5" ht="15" customHeight="1" x14ac:dyDescent="0.2">
      <c r="A51" s="6" t="s">
        <v>12</v>
      </c>
      <c r="B51" s="8">
        <v>79154</v>
      </c>
      <c r="C51" s="8">
        <v>73119</v>
      </c>
      <c r="D51" s="5">
        <f t="shared" si="6"/>
        <v>6035</v>
      </c>
      <c r="E51" s="5">
        <f t="shared" si="7"/>
        <v>1523307</v>
      </c>
    </row>
    <row r="52" spans="1:5" ht="15" customHeight="1" x14ac:dyDescent="0.2">
      <c r="A52" s="6" t="s">
        <v>13</v>
      </c>
      <c r="B52" s="8">
        <v>77730</v>
      </c>
      <c r="C52" s="8">
        <v>73052</v>
      </c>
      <c r="D52" s="5">
        <f t="shared" si="6"/>
        <v>4678</v>
      </c>
      <c r="E52" s="5">
        <f t="shared" si="7"/>
        <v>1527985</v>
      </c>
    </row>
    <row r="53" spans="1:5" ht="15" customHeight="1" x14ac:dyDescent="0.2">
      <c r="A53" s="6" t="s">
        <v>14</v>
      </c>
      <c r="B53" s="8">
        <v>74873</v>
      </c>
      <c r="C53" s="8">
        <v>69596</v>
      </c>
      <c r="D53" s="5">
        <f t="shared" si="6"/>
        <v>5277</v>
      </c>
      <c r="E53" s="5">
        <f t="shared" si="7"/>
        <v>1533262</v>
      </c>
    </row>
    <row r="54" spans="1:5" ht="15" customHeight="1" x14ac:dyDescent="0.2">
      <c r="A54" s="6" t="s">
        <v>15</v>
      </c>
      <c r="B54" s="8">
        <v>81207</v>
      </c>
      <c r="C54" s="8">
        <v>75286</v>
      </c>
      <c r="D54" s="5">
        <f t="shared" si="6"/>
        <v>5921</v>
      </c>
      <c r="E54" s="5">
        <f t="shared" si="7"/>
        <v>1539183</v>
      </c>
    </row>
    <row r="55" spans="1:5" ht="15" customHeight="1" x14ac:dyDescent="0.2">
      <c r="A55" s="6" t="s">
        <v>16</v>
      </c>
      <c r="B55" s="8">
        <v>75509</v>
      </c>
      <c r="C55" s="8">
        <v>71442</v>
      </c>
      <c r="D55" s="5">
        <f t="shared" si="6"/>
        <v>4067</v>
      </c>
      <c r="E55" s="5">
        <f t="shared" si="7"/>
        <v>1543250</v>
      </c>
    </row>
    <row r="56" spans="1:5" ht="15" customHeight="1" x14ac:dyDescent="0.2">
      <c r="A56" s="6" t="s">
        <v>17</v>
      </c>
      <c r="B56" s="8">
        <v>75180</v>
      </c>
      <c r="C56" s="8">
        <v>75168</v>
      </c>
      <c r="D56" s="5">
        <f t="shared" si="6"/>
        <v>12</v>
      </c>
      <c r="E56" s="5">
        <f t="shared" si="7"/>
        <v>1543262</v>
      </c>
    </row>
    <row r="57" spans="1:5" ht="15" customHeight="1" x14ac:dyDescent="0.2">
      <c r="A57" s="6" t="s">
        <v>18</v>
      </c>
      <c r="B57" s="8">
        <v>70040</v>
      </c>
      <c r="C57" s="8">
        <v>77682</v>
      </c>
      <c r="D57" s="5">
        <f t="shared" si="6"/>
        <v>-7642</v>
      </c>
      <c r="E57" s="5">
        <f t="shared" si="7"/>
        <v>1535620</v>
      </c>
    </row>
    <row r="58" spans="1:5" ht="15" customHeight="1" x14ac:dyDescent="0.2">
      <c r="A58" s="6" t="s">
        <v>19</v>
      </c>
      <c r="B58" s="8">
        <v>57268</v>
      </c>
      <c r="C58" s="12">
        <v>74216</v>
      </c>
      <c r="D58" s="5">
        <f t="shared" si="6"/>
        <v>-16948</v>
      </c>
      <c r="E58" s="5">
        <f t="shared" si="7"/>
        <v>1518672</v>
      </c>
    </row>
    <row r="59" spans="1:5" ht="15" customHeight="1" x14ac:dyDescent="0.2">
      <c r="A59" s="9" t="s">
        <v>31</v>
      </c>
      <c r="B59" s="10">
        <v>914592</v>
      </c>
      <c r="C59" s="10">
        <v>865759</v>
      </c>
      <c r="D59" s="11">
        <f>SUM(D47:D58)</f>
        <v>48833</v>
      </c>
      <c r="E59" s="11">
        <f>E58</f>
        <v>1518672</v>
      </c>
    </row>
    <row r="60" spans="1:5" ht="15" customHeight="1" x14ac:dyDescent="0.2">
      <c r="A60" s="2" t="s">
        <v>32</v>
      </c>
      <c r="B60" s="3">
        <v>87851</v>
      </c>
      <c r="C60" s="3">
        <v>73477</v>
      </c>
      <c r="D60" s="4">
        <f t="shared" ref="D60:D71" si="8">B60-C60</f>
        <v>14374</v>
      </c>
      <c r="E60" s="4">
        <f>E58+D60</f>
        <v>1533046</v>
      </c>
    </row>
    <row r="61" spans="1:5" ht="15" customHeight="1" x14ac:dyDescent="0.2">
      <c r="A61" s="6" t="s">
        <v>9</v>
      </c>
      <c r="B61" s="8">
        <v>87816</v>
      </c>
      <c r="C61" s="8">
        <v>74102</v>
      </c>
      <c r="D61" s="5">
        <f t="shared" si="8"/>
        <v>13714</v>
      </c>
      <c r="E61" s="5">
        <f t="shared" ref="E61:E71" si="9">E60+D61</f>
        <v>1546760</v>
      </c>
    </row>
    <row r="62" spans="1:5" ht="13.5" customHeight="1" x14ac:dyDescent="0.2">
      <c r="A62" s="6" t="s">
        <v>10</v>
      </c>
      <c r="B62" s="8">
        <v>91811</v>
      </c>
      <c r="C62" s="8">
        <v>76192</v>
      </c>
      <c r="D62" s="5">
        <f t="shared" si="8"/>
        <v>15619</v>
      </c>
      <c r="E62" s="5">
        <f t="shared" si="9"/>
        <v>1562379</v>
      </c>
    </row>
    <row r="63" spans="1:5" ht="15.75" customHeight="1" x14ac:dyDescent="0.2">
      <c r="A63" s="6" t="s">
        <v>11</v>
      </c>
      <c r="B63" s="7">
        <v>92483</v>
      </c>
      <c r="C63" s="8">
        <v>79079</v>
      </c>
      <c r="D63" s="5">
        <f t="shared" si="8"/>
        <v>13404</v>
      </c>
      <c r="E63" s="5">
        <f t="shared" si="9"/>
        <v>1575783</v>
      </c>
    </row>
    <row r="64" spans="1:5" ht="15" customHeight="1" x14ac:dyDescent="0.2">
      <c r="A64" s="6" t="s">
        <v>12</v>
      </c>
      <c r="B64" s="8">
        <v>84027</v>
      </c>
      <c r="C64" s="8">
        <v>82548</v>
      </c>
      <c r="D64" s="5">
        <f t="shared" si="8"/>
        <v>1479</v>
      </c>
      <c r="E64" s="5">
        <f t="shared" si="9"/>
        <v>1577262</v>
      </c>
    </row>
    <row r="65" spans="1:5" ht="15" customHeight="1" x14ac:dyDescent="0.2">
      <c r="A65" s="6" t="s">
        <v>13</v>
      </c>
      <c r="B65" s="8">
        <v>82925</v>
      </c>
      <c r="C65" s="8">
        <v>74455</v>
      </c>
      <c r="D65" s="5">
        <f t="shared" si="8"/>
        <v>8470</v>
      </c>
      <c r="E65" s="5">
        <f t="shared" si="9"/>
        <v>1585732</v>
      </c>
    </row>
    <row r="66" spans="1:5" ht="15" customHeight="1" x14ac:dyDescent="0.2">
      <c r="A66" s="6" t="s">
        <v>14</v>
      </c>
      <c r="B66" s="8">
        <v>83871</v>
      </c>
      <c r="C66" s="8">
        <v>78556</v>
      </c>
      <c r="D66" s="5">
        <f t="shared" si="8"/>
        <v>5315</v>
      </c>
      <c r="E66" s="5">
        <f t="shared" si="9"/>
        <v>1591047</v>
      </c>
    </row>
    <row r="67" spans="1:5" ht="15" customHeight="1" x14ac:dyDescent="0.2">
      <c r="A67" s="6" t="s">
        <v>15</v>
      </c>
      <c r="B67" s="8">
        <v>83598</v>
      </c>
      <c r="C67" s="8">
        <v>78787</v>
      </c>
      <c r="D67" s="5">
        <f t="shared" si="8"/>
        <v>4811</v>
      </c>
      <c r="E67" s="5">
        <f t="shared" si="9"/>
        <v>1595858</v>
      </c>
    </row>
    <row r="68" spans="1:5" ht="15" customHeight="1" x14ac:dyDescent="0.2">
      <c r="A68" s="6" t="s">
        <v>16</v>
      </c>
      <c r="B68" s="8">
        <v>80380</v>
      </c>
      <c r="C68" s="8">
        <v>75000</v>
      </c>
      <c r="D68" s="5">
        <f t="shared" si="8"/>
        <v>5380</v>
      </c>
      <c r="E68" s="5">
        <f t="shared" si="9"/>
        <v>1601238</v>
      </c>
    </row>
    <row r="69" spans="1:5" ht="15" customHeight="1" x14ac:dyDescent="0.2">
      <c r="A69" s="6" t="s">
        <v>17</v>
      </c>
      <c r="B69" s="8">
        <v>82835</v>
      </c>
      <c r="C69" s="8">
        <v>82982</v>
      </c>
      <c r="D69" s="5">
        <f t="shared" si="8"/>
        <v>-147</v>
      </c>
      <c r="E69" s="5">
        <f t="shared" si="9"/>
        <v>1601091</v>
      </c>
    </row>
    <row r="70" spans="1:5" ht="15" customHeight="1" x14ac:dyDescent="0.2">
      <c r="A70" s="6" t="s">
        <v>18</v>
      </c>
      <c r="B70" s="8">
        <v>73307</v>
      </c>
      <c r="C70" s="8">
        <v>76797</v>
      </c>
      <c r="D70" s="5">
        <f t="shared" si="8"/>
        <v>-3490</v>
      </c>
      <c r="E70" s="5">
        <f t="shared" si="9"/>
        <v>1597601</v>
      </c>
    </row>
    <row r="71" spans="1:5" ht="15" customHeight="1" x14ac:dyDescent="0.2">
      <c r="A71" s="6" t="s">
        <v>19</v>
      </c>
      <c r="B71" s="8">
        <v>59448</v>
      </c>
      <c r="C71" s="12">
        <v>82278</v>
      </c>
      <c r="D71" s="5">
        <f t="shared" si="8"/>
        <v>-22830</v>
      </c>
      <c r="E71" s="5">
        <f t="shared" si="9"/>
        <v>1574771</v>
      </c>
    </row>
    <row r="72" spans="1:5" ht="15" customHeight="1" x14ac:dyDescent="0.2">
      <c r="A72" s="9" t="s">
        <v>35</v>
      </c>
      <c r="B72" s="10">
        <v>990352</v>
      </c>
      <c r="C72" s="10">
        <v>934253</v>
      </c>
      <c r="D72" s="11">
        <f>SUM(D60:D71)</f>
        <v>56099</v>
      </c>
      <c r="E72" s="11">
        <f>E71</f>
        <v>1574771</v>
      </c>
    </row>
    <row r="73" spans="1:5" ht="15" customHeight="1" x14ac:dyDescent="0.2">
      <c r="A73" s="2" t="s">
        <v>36</v>
      </c>
      <c r="B73" s="3">
        <v>95971</v>
      </c>
      <c r="C73" s="3">
        <v>81577</v>
      </c>
      <c r="D73" s="4">
        <f t="shared" ref="D73:D84" si="10">B73-C73</f>
        <v>14394</v>
      </c>
      <c r="E73" s="4">
        <f>E71+D73</f>
        <v>1589165</v>
      </c>
    </row>
    <row r="74" spans="1:5" ht="15" customHeight="1" x14ac:dyDescent="0.2">
      <c r="A74" s="6" t="s">
        <v>9</v>
      </c>
      <c r="B74" s="8">
        <v>98942</v>
      </c>
      <c r="C74" s="8">
        <v>78502</v>
      </c>
      <c r="D74" s="5">
        <f t="shared" si="10"/>
        <v>20440</v>
      </c>
      <c r="E74" s="5">
        <f t="shared" ref="E74:E84" si="11">E73+D74</f>
        <v>1609605</v>
      </c>
    </row>
    <row r="75" spans="1:5" ht="13.5" customHeight="1" x14ac:dyDescent="0.2">
      <c r="A75" s="6" t="s">
        <v>10</v>
      </c>
      <c r="B75" s="8">
        <v>88471</v>
      </c>
      <c r="C75" s="8">
        <v>81999</v>
      </c>
      <c r="D75" s="5">
        <f t="shared" si="10"/>
        <v>6472</v>
      </c>
      <c r="E75" s="5">
        <f t="shared" si="11"/>
        <v>1616077</v>
      </c>
    </row>
    <row r="76" spans="1:5" ht="15.75" customHeight="1" x14ac:dyDescent="0.2">
      <c r="A76" s="6" t="s">
        <v>11</v>
      </c>
      <c r="B76" s="7">
        <v>92435</v>
      </c>
      <c r="C76" s="8">
        <v>77655</v>
      </c>
      <c r="D76" s="5">
        <f t="shared" si="10"/>
        <v>14780</v>
      </c>
      <c r="E76" s="5">
        <f t="shared" si="11"/>
        <v>1630857</v>
      </c>
    </row>
    <row r="77" spans="1:5" ht="15" hidden="1" customHeight="1" x14ac:dyDescent="0.2">
      <c r="A77" s="6" t="s">
        <v>12</v>
      </c>
      <c r="B77" s="8">
        <v>0</v>
      </c>
      <c r="C77" s="8">
        <v>0</v>
      </c>
      <c r="D77" s="5">
        <f t="shared" si="10"/>
        <v>0</v>
      </c>
      <c r="E77" s="5">
        <f t="shared" si="11"/>
        <v>1630857</v>
      </c>
    </row>
    <row r="78" spans="1:5" ht="15" hidden="1" customHeight="1" x14ac:dyDescent="0.2">
      <c r="A78" s="6" t="s">
        <v>13</v>
      </c>
      <c r="B78" s="8">
        <v>0</v>
      </c>
      <c r="C78" s="8">
        <v>0</v>
      </c>
      <c r="D78" s="5">
        <f t="shared" si="10"/>
        <v>0</v>
      </c>
      <c r="E78" s="5">
        <f t="shared" si="11"/>
        <v>1630857</v>
      </c>
    </row>
    <row r="79" spans="1:5" ht="15" hidden="1" customHeight="1" x14ac:dyDescent="0.2">
      <c r="A79" s="6" t="s">
        <v>14</v>
      </c>
      <c r="B79" s="8">
        <v>0</v>
      </c>
      <c r="C79" s="8">
        <v>0</v>
      </c>
      <c r="D79" s="5">
        <f t="shared" si="10"/>
        <v>0</v>
      </c>
      <c r="E79" s="5">
        <f t="shared" si="11"/>
        <v>1630857</v>
      </c>
    </row>
    <row r="80" spans="1:5" ht="15" hidden="1" customHeight="1" x14ac:dyDescent="0.2">
      <c r="A80" s="6" t="s">
        <v>15</v>
      </c>
      <c r="B80" s="8">
        <v>0</v>
      </c>
      <c r="C80" s="8">
        <v>0</v>
      </c>
      <c r="D80" s="5">
        <f t="shared" si="10"/>
        <v>0</v>
      </c>
      <c r="E80" s="5">
        <f t="shared" si="11"/>
        <v>1630857</v>
      </c>
    </row>
    <row r="81" spans="1:5" ht="15" hidden="1" customHeight="1" x14ac:dyDescent="0.2">
      <c r="A81" s="6" t="s">
        <v>16</v>
      </c>
      <c r="B81" s="8">
        <v>0</v>
      </c>
      <c r="C81" s="8">
        <v>0</v>
      </c>
      <c r="D81" s="5">
        <f t="shared" si="10"/>
        <v>0</v>
      </c>
      <c r="E81" s="5">
        <f t="shared" si="11"/>
        <v>1630857</v>
      </c>
    </row>
    <row r="82" spans="1:5" ht="15" hidden="1" customHeight="1" x14ac:dyDescent="0.2">
      <c r="A82" s="6" t="s">
        <v>17</v>
      </c>
      <c r="B82" s="8">
        <v>0</v>
      </c>
      <c r="C82" s="8">
        <v>0</v>
      </c>
      <c r="D82" s="5">
        <f t="shared" si="10"/>
        <v>0</v>
      </c>
      <c r="E82" s="5">
        <f t="shared" si="11"/>
        <v>1630857</v>
      </c>
    </row>
    <row r="83" spans="1:5" ht="15" hidden="1" customHeight="1" x14ac:dyDescent="0.2">
      <c r="A83" s="6" t="s">
        <v>18</v>
      </c>
      <c r="B83" s="8">
        <v>0</v>
      </c>
      <c r="C83" s="8">
        <v>0</v>
      </c>
      <c r="D83" s="5">
        <f t="shared" si="10"/>
        <v>0</v>
      </c>
      <c r="E83" s="5">
        <f t="shared" si="11"/>
        <v>1630857</v>
      </c>
    </row>
    <row r="84" spans="1:5" ht="15" hidden="1" customHeight="1" x14ac:dyDescent="0.2">
      <c r="A84" s="6" t="s">
        <v>33</v>
      </c>
      <c r="B84" s="8">
        <v>0</v>
      </c>
      <c r="C84" s="12">
        <v>0</v>
      </c>
      <c r="D84" s="5">
        <f t="shared" si="10"/>
        <v>0</v>
      </c>
      <c r="E84" s="5">
        <f t="shared" si="11"/>
        <v>1630857</v>
      </c>
    </row>
    <row r="85" spans="1:5" ht="15" customHeight="1" x14ac:dyDescent="0.2">
      <c r="A85" s="9" t="s">
        <v>34</v>
      </c>
      <c r="B85" s="10">
        <v>375819</v>
      </c>
      <c r="C85" s="10">
        <v>319733</v>
      </c>
      <c r="D85" s="11">
        <f>SUM(D73:D84)</f>
        <v>56086</v>
      </c>
      <c r="E85" s="11">
        <f>E84</f>
        <v>1630857</v>
      </c>
    </row>
    <row r="86" spans="1:5" x14ac:dyDescent="0.2">
      <c r="A86" s="13" t="s">
        <v>26</v>
      </c>
    </row>
    <row r="87" spans="1:5" x14ac:dyDescent="0.2">
      <c r="A87" s="14" t="s">
        <v>27</v>
      </c>
    </row>
    <row r="88" spans="1:5" ht="24" customHeight="1" x14ac:dyDescent="0.2">
      <c r="A88" s="19" t="s">
        <v>37</v>
      </c>
      <c r="B88" s="19"/>
      <c r="C88" s="19"/>
      <c r="D88" s="19"/>
      <c r="E88" s="19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tabSelected="1" zoomScaleNormal="100" workbookViewId="0">
      <pane ySplit="7" topLeftCell="A71" activePane="bottomLeft" state="frozen"/>
      <selection pane="bottomLeft" activeCell="D90" sqref="D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30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7">
        <v>28373</v>
      </c>
      <c r="C8" s="17">
        <v>27000</v>
      </c>
      <c r="D8" s="4">
        <f t="shared" ref="D8:D19" si="0">B8-C8</f>
        <v>1373</v>
      </c>
      <c r="E8" s="5">
        <v>845186</v>
      </c>
    </row>
    <row r="9" spans="1:5" ht="15" customHeight="1" x14ac:dyDescent="0.2">
      <c r="A9" s="6" t="s">
        <v>9</v>
      </c>
      <c r="B9" s="7">
        <v>30691</v>
      </c>
      <c r="C9" s="8">
        <v>24656</v>
      </c>
      <c r="D9" s="5">
        <f t="shared" si="0"/>
        <v>6035</v>
      </c>
      <c r="E9" s="5">
        <f t="shared" ref="E9:E19" si="1">E8+D9</f>
        <v>851221</v>
      </c>
    </row>
    <row r="10" spans="1:5" ht="15" customHeight="1" x14ac:dyDescent="0.2">
      <c r="A10" s="6" t="s">
        <v>10</v>
      </c>
      <c r="B10" s="8">
        <v>26582</v>
      </c>
      <c r="C10" s="8">
        <v>36411</v>
      </c>
      <c r="D10" s="5">
        <f t="shared" si="0"/>
        <v>-9829</v>
      </c>
      <c r="E10" s="5">
        <f t="shared" si="1"/>
        <v>841392</v>
      </c>
    </row>
    <row r="11" spans="1:5" ht="15" customHeight="1" x14ac:dyDescent="0.2">
      <c r="A11" s="6" t="s">
        <v>11</v>
      </c>
      <c r="B11" s="8">
        <v>11349</v>
      </c>
      <c r="C11" s="8">
        <v>29367</v>
      </c>
      <c r="D11" s="5">
        <f t="shared" si="0"/>
        <v>-18018</v>
      </c>
      <c r="E11" s="5">
        <f t="shared" si="1"/>
        <v>823374</v>
      </c>
    </row>
    <row r="12" spans="1:5" ht="15" customHeight="1" x14ac:dyDescent="0.2">
      <c r="A12" s="6" t="s">
        <v>12</v>
      </c>
      <c r="B12" s="8">
        <v>14189</v>
      </c>
      <c r="C12" s="8">
        <v>20247</v>
      </c>
      <c r="D12" s="5">
        <f t="shared" si="0"/>
        <v>-6058</v>
      </c>
      <c r="E12" s="5">
        <f t="shared" si="1"/>
        <v>817316</v>
      </c>
    </row>
    <row r="13" spans="1:5" ht="15" customHeight="1" x14ac:dyDescent="0.2">
      <c r="A13" s="6" t="s">
        <v>13</v>
      </c>
      <c r="B13" s="8">
        <v>17262</v>
      </c>
      <c r="C13" s="8">
        <v>20551</v>
      </c>
      <c r="D13" s="5">
        <f t="shared" si="0"/>
        <v>-3289</v>
      </c>
      <c r="E13" s="5">
        <f t="shared" si="1"/>
        <v>814027</v>
      </c>
    </row>
    <row r="14" spans="1:5" ht="15" customHeight="1" x14ac:dyDescent="0.2">
      <c r="A14" s="6" t="s">
        <v>14</v>
      </c>
      <c r="B14" s="8">
        <v>21592</v>
      </c>
      <c r="C14" s="8">
        <v>20403</v>
      </c>
      <c r="D14" s="5">
        <f t="shared" si="0"/>
        <v>1189</v>
      </c>
      <c r="E14" s="5">
        <f t="shared" si="1"/>
        <v>815216</v>
      </c>
    </row>
    <row r="15" spans="1:5" ht="15" customHeight="1" x14ac:dyDescent="0.2">
      <c r="A15" s="6" t="s">
        <v>15</v>
      </c>
      <c r="B15" s="8">
        <v>23657</v>
      </c>
      <c r="C15" s="8">
        <v>20464</v>
      </c>
      <c r="D15" s="5">
        <f t="shared" si="0"/>
        <v>3193</v>
      </c>
      <c r="E15" s="5">
        <f t="shared" si="1"/>
        <v>818409</v>
      </c>
    </row>
    <row r="16" spans="1:5" ht="15" customHeight="1" x14ac:dyDescent="0.2">
      <c r="A16" s="6" t="s">
        <v>16</v>
      </c>
      <c r="B16" s="8">
        <v>23095</v>
      </c>
      <c r="C16" s="8">
        <v>21056</v>
      </c>
      <c r="D16" s="5">
        <f t="shared" si="0"/>
        <v>2039</v>
      </c>
      <c r="E16" s="5">
        <f t="shared" si="1"/>
        <v>820448</v>
      </c>
    </row>
    <row r="17" spans="1:5" ht="15" customHeight="1" x14ac:dyDescent="0.2">
      <c r="A17" s="6" t="s">
        <v>17</v>
      </c>
      <c r="B17" s="8">
        <v>27250</v>
      </c>
      <c r="C17" s="8">
        <v>22334</v>
      </c>
      <c r="D17" s="5">
        <f t="shared" si="0"/>
        <v>4916</v>
      </c>
      <c r="E17" s="5">
        <f t="shared" si="1"/>
        <v>825364</v>
      </c>
    </row>
    <row r="18" spans="1:5" ht="15" customHeight="1" x14ac:dyDescent="0.2">
      <c r="A18" s="6" t="s">
        <v>18</v>
      </c>
      <c r="B18" s="8">
        <v>26142</v>
      </c>
      <c r="C18" s="8">
        <v>22346</v>
      </c>
      <c r="D18" s="5">
        <f t="shared" si="0"/>
        <v>3796</v>
      </c>
      <c r="E18" s="5">
        <f t="shared" si="1"/>
        <v>829160</v>
      </c>
    </row>
    <row r="19" spans="1:5" ht="15" customHeight="1" x14ac:dyDescent="0.2">
      <c r="A19" s="6" t="s">
        <v>19</v>
      </c>
      <c r="B19" s="8">
        <v>22912</v>
      </c>
      <c r="C19" s="8">
        <v>24707</v>
      </c>
      <c r="D19" s="5">
        <f t="shared" si="0"/>
        <v>-1795</v>
      </c>
      <c r="E19" s="5">
        <f t="shared" si="1"/>
        <v>827365</v>
      </c>
    </row>
    <row r="20" spans="1:5" ht="15" customHeight="1" x14ac:dyDescent="0.2">
      <c r="A20" s="9" t="s">
        <v>20</v>
      </c>
      <c r="B20" s="10">
        <v>273094</v>
      </c>
      <c r="C20" s="10">
        <v>289542</v>
      </c>
      <c r="D20" s="11">
        <f>SUM(D8:D19)</f>
        <v>-16448</v>
      </c>
      <c r="E20" s="11">
        <f>E19</f>
        <v>827365</v>
      </c>
    </row>
    <row r="21" spans="1:5" ht="15" customHeight="1" x14ac:dyDescent="0.2">
      <c r="A21" s="2" t="s">
        <v>21</v>
      </c>
      <c r="B21" s="3">
        <v>29577</v>
      </c>
      <c r="C21" s="3">
        <v>24375</v>
      </c>
      <c r="D21" s="4">
        <f t="shared" ref="D21:D32" si="2">B21-C21</f>
        <v>5202</v>
      </c>
      <c r="E21" s="4">
        <f>E19+D21</f>
        <v>832567</v>
      </c>
    </row>
    <row r="22" spans="1:5" ht="15" customHeight="1" x14ac:dyDescent="0.2">
      <c r="A22" s="6" t="s">
        <v>9</v>
      </c>
      <c r="B22" s="8">
        <v>29451</v>
      </c>
      <c r="C22" s="8">
        <v>24859</v>
      </c>
      <c r="D22" s="5">
        <f t="shared" si="2"/>
        <v>4592</v>
      </c>
      <c r="E22" s="5">
        <f t="shared" ref="E22:E32" si="3">E21+D22</f>
        <v>837159</v>
      </c>
    </row>
    <row r="23" spans="1:5" ht="15" customHeight="1" x14ac:dyDescent="0.2">
      <c r="A23" s="6" t="s">
        <v>10</v>
      </c>
      <c r="B23" s="8">
        <v>28003</v>
      </c>
      <c r="C23" s="8">
        <v>24584</v>
      </c>
      <c r="D23" s="5">
        <f t="shared" si="2"/>
        <v>3419</v>
      </c>
      <c r="E23" s="5">
        <f t="shared" si="3"/>
        <v>840578</v>
      </c>
    </row>
    <row r="24" spans="1:5" ht="15" customHeight="1" x14ac:dyDescent="0.2">
      <c r="A24" s="6" t="s">
        <v>11</v>
      </c>
      <c r="B24" s="8">
        <v>25968</v>
      </c>
      <c r="C24" s="8">
        <v>22064</v>
      </c>
      <c r="D24" s="5">
        <f t="shared" si="2"/>
        <v>3904</v>
      </c>
      <c r="E24" s="5">
        <f t="shared" si="3"/>
        <v>844482</v>
      </c>
    </row>
    <row r="25" spans="1:5" ht="15" customHeight="1" x14ac:dyDescent="0.2">
      <c r="A25" s="6" t="s">
        <v>12</v>
      </c>
      <c r="B25" s="8">
        <v>27428</v>
      </c>
      <c r="C25" s="8">
        <v>23346</v>
      </c>
      <c r="D25" s="5">
        <f t="shared" si="2"/>
        <v>4082</v>
      </c>
      <c r="E25" s="5">
        <f t="shared" si="3"/>
        <v>848564</v>
      </c>
    </row>
    <row r="26" spans="1:5" ht="15" customHeight="1" x14ac:dyDescent="0.2">
      <c r="A26" s="6" t="s">
        <v>13</v>
      </c>
      <c r="B26" s="8">
        <v>29582</v>
      </c>
      <c r="C26" s="8">
        <v>24309</v>
      </c>
      <c r="D26" s="5">
        <f t="shared" si="2"/>
        <v>5273</v>
      </c>
      <c r="E26" s="5">
        <f t="shared" si="3"/>
        <v>853837</v>
      </c>
    </row>
    <row r="27" spans="1:5" ht="15" customHeight="1" x14ac:dyDescent="0.2">
      <c r="A27" s="6" t="s">
        <v>14</v>
      </c>
      <c r="B27" s="8">
        <v>32415</v>
      </c>
      <c r="C27" s="8">
        <v>25999</v>
      </c>
      <c r="D27" s="5">
        <f t="shared" si="2"/>
        <v>6416</v>
      </c>
      <c r="E27" s="5">
        <f t="shared" si="3"/>
        <v>860253</v>
      </c>
    </row>
    <row r="28" spans="1:5" ht="15" customHeight="1" x14ac:dyDescent="0.2">
      <c r="A28" s="6" t="s">
        <v>15</v>
      </c>
      <c r="B28" s="8">
        <v>34615</v>
      </c>
      <c r="C28" s="8">
        <v>24962</v>
      </c>
      <c r="D28" s="5">
        <f t="shared" si="2"/>
        <v>9653</v>
      </c>
      <c r="E28" s="5">
        <f t="shared" si="3"/>
        <v>869906</v>
      </c>
    </row>
    <row r="29" spans="1:5" ht="15" customHeight="1" x14ac:dyDescent="0.2">
      <c r="A29" s="6" t="s">
        <v>16</v>
      </c>
      <c r="B29" s="8">
        <v>32579</v>
      </c>
      <c r="C29" s="8">
        <v>26282</v>
      </c>
      <c r="D29" s="5">
        <f t="shared" si="2"/>
        <v>6297</v>
      </c>
      <c r="E29" s="5">
        <f t="shared" si="3"/>
        <v>876203</v>
      </c>
    </row>
    <row r="30" spans="1:5" ht="15" customHeight="1" x14ac:dyDescent="0.2">
      <c r="A30" s="6" t="s">
        <v>17</v>
      </c>
      <c r="B30" s="8">
        <v>32091</v>
      </c>
      <c r="C30" s="8">
        <v>26636</v>
      </c>
      <c r="D30" s="5">
        <f t="shared" si="2"/>
        <v>5455</v>
      </c>
      <c r="E30" s="5">
        <f t="shared" si="3"/>
        <v>881658</v>
      </c>
    </row>
    <row r="31" spans="1:5" ht="15" customHeight="1" x14ac:dyDescent="0.2">
      <c r="A31" s="6" t="s">
        <v>18</v>
      </c>
      <c r="B31" s="8">
        <v>33617</v>
      </c>
      <c r="C31" s="8">
        <v>27259</v>
      </c>
      <c r="D31" s="5">
        <f t="shared" si="2"/>
        <v>6358</v>
      </c>
      <c r="E31" s="5">
        <f t="shared" si="3"/>
        <v>888016</v>
      </c>
    </row>
    <row r="32" spans="1:5" ht="15" customHeight="1" x14ac:dyDescent="0.2">
      <c r="A32" s="6" t="s">
        <v>19</v>
      </c>
      <c r="B32" s="8">
        <v>28055</v>
      </c>
      <c r="C32" s="12">
        <v>31358</v>
      </c>
      <c r="D32" s="5">
        <f t="shared" si="2"/>
        <v>-3303</v>
      </c>
      <c r="E32" s="5">
        <f t="shared" si="3"/>
        <v>884713</v>
      </c>
    </row>
    <row r="33" spans="1:5" ht="15" customHeight="1" x14ac:dyDescent="0.2">
      <c r="A33" s="9" t="s">
        <v>22</v>
      </c>
      <c r="B33" s="10">
        <v>363381</v>
      </c>
      <c r="C33" s="10">
        <v>306033</v>
      </c>
      <c r="D33" s="11">
        <f>SUM(D21:D32)</f>
        <v>57348</v>
      </c>
      <c r="E33" s="11">
        <f>E32</f>
        <v>884713</v>
      </c>
    </row>
    <row r="34" spans="1:5" ht="15" customHeight="1" x14ac:dyDescent="0.2">
      <c r="A34" s="2" t="s">
        <v>23</v>
      </c>
      <c r="B34" s="3">
        <v>33368</v>
      </c>
      <c r="C34" s="3">
        <v>29833</v>
      </c>
      <c r="D34" s="4">
        <f t="shared" ref="D34:D45" si="4">B34-C34</f>
        <v>3535</v>
      </c>
      <c r="E34" s="4">
        <f>E32+D34</f>
        <v>888248</v>
      </c>
    </row>
    <row r="35" spans="1:5" ht="15" customHeight="1" x14ac:dyDescent="0.2">
      <c r="A35" s="6" t="s">
        <v>9</v>
      </c>
      <c r="B35" s="8">
        <v>37450</v>
      </c>
      <c r="C35" s="8">
        <v>30028</v>
      </c>
      <c r="D35" s="5">
        <f t="shared" si="4"/>
        <v>7422</v>
      </c>
      <c r="E35" s="5">
        <f t="shared" ref="E35:E45" si="5">E34+D35</f>
        <v>895670</v>
      </c>
    </row>
    <row r="36" spans="1:5" ht="15" customHeight="1" x14ac:dyDescent="0.2">
      <c r="A36" s="6" t="s">
        <v>10</v>
      </c>
      <c r="B36" s="8">
        <v>34786</v>
      </c>
      <c r="C36" s="8">
        <v>30770</v>
      </c>
      <c r="D36" s="5">
        <f t="shared" si="4"/>
        <v>4016</v>
      </c>
      <c r="E36" s="5">
        <f t="shared" si="5"/>
        <v>899686</v>
      </c>
    </row>
    <row r="37" spans="1:5" ht="15" customHeight="1" x14ac:dyDescent="0.2">
      <c r="A37" s="6" t="s">
        <v>11</v>
      </c>
      <c r="B37" s="8">
        <v>33074</v>
      </c>
      <c r="C37" s="8">
        <v>27537</v>
      </c>
      <c r="D37" s="5">
        <f t="shared" si="4"/>
        <v>5537</v>
      </c>
      <c r="E37" s="5">
        <f t="shared" si="5"/>
        <v>905223</v>
      </c>
    </row>
    <row r="38" spans="1:5" ht="15" customHeight="1" x14ac:dyDescent="0.2">
      <c r="A38" s="6" t="s">
        <v>12</v>
      </c>
      <c r="B38" s="8">
        <v>35047</v>
      </c>
      <c r="C38" s="8">
        <v>30523</v>
      </c>
      <c r="D38" s="5">
        <f t="shared" si="4"/>
        <v>4524</v>
      </c>
      <c r="E38" s="5">
        <f t="shared" si="5"/>
        <v>909747</v>
      </c>
    </row>
    <row r="39" spans="1:5" ht="15" customHeight="1" x14ac:dyDescent="0.2">
      <c r="A39" s="6" t="s">
        <v>13</v>
      </c>
      <c r="B39" s="8">
        <v>33943</v>
      </c>
      <c r="C39" s="8">
        <v>29584</v>
      </c>
      <c r="D39" s="5">
        <f t="shared" si="4"/>
        <v>4359</v>
      </c>
      <c r="E39" s="5">
        <f t="shared" si="5"/>
        <v>914106</v>
      </c>
    </row>
    <row r="40" spans="1:5" ht="15" customHeight="1" x14ac:dyDescent="0.2">
      <c r="A40" s="6" t="s">
        <v>14</v>
      </c>
      <c r="B40" s="8">
        <v>34904</v>
      </c>
      <c r="C40" s="8">
        <v>30867</v>
      </c>
      <c r="D40" s="5">
        <f t="shared" si="4"/>
        <v>4037</v>
      </c>
      <c r="E40" s="5">
        <f t="shared" si="5"/>
        <v>918143</v>
      </c>
    </row>
    <row r="41" spans="1:5" ht="15" customHeight="1" x14ac:dyDescent="0.2">
      <c r="A41" s="6" t="s">
        <v>15</v>
      </c>
      <c r="B41" s="8">
        <v>36660</v>
      </c>
      <c r="C41" s="8">
        <v>31095</v>
      </c>
      <c r="D41" s="5">
        <f t="shared" si="4"/>
        <v>5565</v>
      </c>
      <c r="E41" s="5">
        <f t="shared" si="5"/>
        <v>923708</v>
      </c>
    </row>
    <row r="42" spans="1:5" ht="15" customHeight="1" x14ac:dyDescent="0.2">
      <c r="A42" s="6" t="s">
        <v>16</v>
      </c>
      <c r="B42" s="8">
        <v>36102</v>
      </c>
      <c r="C42" s="8">
        <v>29125</v>
      </c>
      <c r="D42" s="5">
        <f t="shared" si="4"/>
        <v>6977</v>
      </c>
      <c r="E42" s="5">
        <f t="shared" si="5"/>
        <v>930685</v>
      </c>
    </row>
    <row r="43" spans="1:5" ht="15" customHeight="1" x14ac:dyDescent="0.2">
      <c r="A43" s="6" t="s">
        <v>17</v>
      </c>
      <c r="B43" s="8">
        <v>33948</v>
      </c>
      <c r="C43" s="8">
        <v>28955</v>
      </c>
      <c r="D43" s="5">
        <f t="shared" si="4"/>
        <v>4993</v>
      </c>
      <c r="E43" s="5">
        <f t="shared" si="5"/>
        <v>935678</v>
      </c>
    </row>
    <row r="44" spans="1:5" ht="15" customHeight="1" x14ac:dyDescent="0.2">
      <c r="A44" s="6" t="s">
        <v>18</v>
      </c>
      <c r="B44" s="8">
        <v>32611</v>
      </c>
      <c r="C44" s="8">
        <v>28774</v>
      </c>
      <c r="D44" s="5">
        <f t="shared" si="4"/>
        <v>3837</v>
      </c>
      <c r="E44" s="5">
        <f t="shared" si="5"/>
        <v>939515</v>
      </c>
    </row>
    <row r="45" spans="1:5" ht="15" customHeight="1" x14ac:dyDescent="0.2">
      <c r="A45" s="6" t="s">
        <v>19</v>
      </c>
      <c r="B45" s="8">
        <v>26922</v>
      </c>
      <c r="C45" s="8">
        <v>35357</v>
      </c>
      <c r="D45" s="5">
        <f t="shared" si="4"/>
        <v>-8435</v>
      </c>
      <c r="E45" s="5">
        <f t="shared" si="5"/>
        <v>931080</v>
      </c>
    </row>
    <row r="46" spans="1:5" ht="15" customHeight="1" x14ac:dyDescent="0.2">
      <c r="A46" s="9" t="s">
        <v>24</v>
      </c>
      <c r="B46" s="10">
        <v>408815</v>
      </c>
      <c r="C46" s="10">
        <v>362448</v>
      </c>
      <c r="D46" s="11">
        <f>SUM(D34:D45)</f>
        <v>46367</v>
      </c>
      <c r="E46" s="11">
        <f>E45</f>
        <v>931080</v>
      </c>
    </row>
    <row r="47" spans="1:5" ht="15" customHeight="1" x14ac:dyDescent="0.2">
      <c r="A47" s="2" t="s">
        <v>25</v>
      </c>
      <c r="B47" s="3">
        <v>32816</v>
      </c>
      <c r="C47" s="3">
        <v>33796</v>
      </c>
      <c r="D47" s="4">
        <f t="shared" ref="D47:D58" si="6">B47-C47</f>
        <v>-980</v>
      </c>
      <c r="E47" s="4">
        <f>E45+D47</f>
        <v>930100</v>
      </c>
    </row>
    <row r="48" spans="1:5" ht="15" customHeight="1" x14ac:dyDescent="0.2">
      <c r="A48" s="6" t="s">
        <v>9</v>
      </c>
      <c r="B48" s="8">
        <v>37536</v>
      </c>
      <c r="C48" s="8">
        <v>29817</v>
      </c>
      <c r="D48" s="5">
        <f t="shared" si="6"/>
        <v>7719</v>
      </c>
      <c r="E48" s="5">
        <f t="shared" ref="E48:E58" si="7">E47+D48</f>
        <v>937819</v>
      </c>
    </row>
    <row r="49" spans="1:5" ht="15" customHeight="1" x14ac:dyDescent="0.2">
      <c r="A49" s="6" t="s">
        <v>10</v>
      </c>
      <c r="B49" s="8">
        <v>37047</v>
      </c>
      <c r="C49" s="8">
        <v>32096</v>
      </c>
      <c r="D49" s="5">
        <f t="shared" si="6"/>
        <v>4951</v>
      </c>
      <c r="E49" s="5">
        <f t="shared" si="7"/>
        <v>942770</v>
      </c>
    </row>
    <row r="50" spans="1:5" ht="15" customHeight="1" x14ac:dyDescent="0.2">
      <c r="A50" s="6" t="s">
        <v>11</v>
      </c>
      <c r="B50" s="8">
        <v>32567</v>
      </c>
      <c r="C50" s="8">
        <v>26915</v>
      </c>
      <c r="D50" s="5">
        <f t="shared" si="6"/>
        <v>5652</v>
      </c>
      <c r="E50" s="5">
        <f t="shared" si="7"/>
        <v>948422</v>
      </c>
    </row>
    <row r="51" spans="1:5" ht="15" customHeight="1" x14ac:dyDescent="0.2">
      <c r="A51" s="6" t="s">
        <v>12</v>
      </c>
      <c r="B51" s="8">
        <v>34021</v>
      </c>
      <c r="C51" s="8">
        <v>32488</v>
      </c>
      <c r="D51" s="5">
        <f t="shared" si="6"/>
        <v>1533</v>
      </c>
      <c r="E51" s="5">
        <f t="shared" si="7"/>
        <v>949955</v>
      </c>
    </row>
    <row r="52" spans="1:5" ht="15" customHeight="1" x14ac:dyDescent="0.2">
      <c r="A52" s="6" t="s">
        <v>13</v>
      </c>
      <c r="B52" s="8">
        <v>33973</v>
      </c>
      <c r="C52" s="8">
        <v>31328</v>
      </c>
      <c r="D52" s="5">
        <f t="shared" si="6"/>
        <v>2645</v>
      </c>
      <c r="E52" s="5">
        <f t="shared" si="7"/>
        <v>952600</v>
      </c>
    </row>
    <row r="53" spans="1:5" ht="15" customHeight="1" x14ac:dyDescent="0.2">
      <c r="A53" s="6" t="s">
        <v>14</v>
      </c>
      <c r="B53" s="8">
        <v>35666</v>
      </c>
      <c r="C53" s="8">
        <v>31227</v>
      </c>
      <c r="D53" s="5">
        <f t="shared" si="6"/>
        <v>4439</v>
      </c>
      <c r="E53" s="5">
        <f t="shared" si="7"/>
        <v>957039</v>
      </c>
    </row>
    <row r="54" spans="1:5" ht="15" customHeight="1" x14ac:dyDescent="0.2">
      <c r="A54" s="6" t="s">
        <v>15</v>
      </c>
      <c r="B54" s="8">
        <v>37738</v>
      </c>
      <c r="C54" s="8">
        <v>33827</v>
      </c>
      <c r="D54" s="5">
        <f t="shared" si="6"/>
        <v>3911</v>
      </c>
      <c r="E54" s="5">
        <f t="shared" si="7"/>
        <v>960950</v>
      </c>
    </row>
    <row r="55" spans="1:5" ht="15" customHeight="1" x14ac:dyDescent="0.2">
      <c r="A55" s="6" t="s">
        <v>16</v>
      </c>
      <c r="B55" s="8">
        <v>34726</v>
      </c>
      <c r="C55" s="8">
        <v>30904</v>
      </c>
      <c r="D55" s="5">
        <f t="shared" si="6"/>
        <v>3822</v>
      </c>
      <c r="E55" s="5">
        <f t="shared" si="7"/>
        <v>964772</v>
      </c>
    </row>
    <row r="56" spans="1:5" ht="15" customHeight="1" x14ac:dyDescent="0.2">
      <c r="A56" s="6" t="s">
        <v>17</v>
      </c>
      <c r="B56" s="8">
        <v>36515</v>
      </c>
      <c r="C56" s="8">
        <v>31309</v>
      </c>
      <c r="D56" s="5">
        <f t="shared" si="6"/>
        <v>5206</v>
      </c>
      <c r="E56" s="5">
        <f t="shared" si="7"/>
        <v>969978</v>
      </c>
    </row>
    <row r="57" spans="1:5" ht="15" customHeight="1" x14ac:dyDescent="0.2">
      <c r="A57" s="6" t="s">
        <v>18</v>
      </c>
      <c r="B57" s="8">
        <v>33768</v>
      </c>
      <c r="C57" s="8">
        <v>29738</v>
      </c>
      <c r="D57" s="5">
        <f t="shared" si="6"/>
        <v>4030</v>
      </c>
      <c r="E57" s="5">
        <f t="shared" si="7"/>
        <v>974008</v>
      </c>
    </row>
    <row r="58" spans="1:5" ht="15" customHeight="1" x14ac:dyDescent="0.2">
      <c r="A58" s="6" t="s">
        <v>19</v>
      </c>
      <c r="B58" s="8">
        <v>27885</v>
      </c>
      <c r="C58" s="12">
        <v>34111</v>
      </c>
      <c r="D58" s="5">
        <f t="shared" si="6"/>
        <v>-6226</v>
      </c>
      <c r="E58" s="5">
        <f t="shared" si="7"/>
        <v>967782</v>
      </c>
    </row>
    <row r="59" spans="1:5" ht="15" customHeight="1" x14ac:dyDescent="0.2">
      <c r="A59" s="9" t="s">
        <v>31</v>
      </c>
      <c r="B59" s="10">
        <v>414258</v>
      </c>
      <c r="C59" s="10">
        <v>377556</v>
      </c>
      <c r="D59" s="11">
        <f>SUM(D47:D58)</f>
        <v>36702</v>
      </c>
      <c r="E59" s="11">
        <f>E58</f>
        <v>967782</v>
      </c>
    </row>
    <row r="60" spans="1:5" ht="15" customHeight="1" x14ac:dyDescent="0.2">
      <c r="A60" s="2" t="s">
        <v>32</v>
      </c>
      <c r="B60" s="3">
        <v>36625</v>
      </c>
      <c r="C60" s="3">
        <v>33900</v>
      </c>
      <c r="D60" s="4">
        <f t="shared" ref="D60:D71" si="8">B60-C60</f>
        <v>2725</v>
      </c>
      <c r="E60" s="4">
        <f>E58+D60</f>
        <v>970507</v>
      </c>
    </row>
    <row r="61" spans="1:5" ht="15" customHeight="1" x14ac:dyDescent="0.2">
      <c r="A61" s="6" t="s">
        <v>9</v>
      </c>
      <c r="B61" s="8">
        <v>39384</v>
      </c>
      <c r="C61" s="8">
        <v>32781</v>
      </c>
      <c r="D61" s="5">
        <f t="shared" si="8"/>
        <v>6603</v>
      </c>
      <c r="E61" s="5">
        <f t="shared" ref="E61:E71" si="9">E60+D61</f>
        <v>977110</v>
      </c>
    </row>
    <row r="62" spans="1:5" ht="15" customHeight="1" x14ac:dyDescent="0.2">
      <c r="A62" s="6" t="s">
        <v>10</v>
      </c>
      <c r="B62" s="8">
        <v>40500</v>
      </c>
      <c r="C62" s="8">
        <v>33338</v>
      </c>
      <c r="D62" s="5">
        <f t="shared" si="8"/>
        <v>7162</v>
      </c>
      <c r="E62" s="5">
        <f t="shared" si="9"/>
        <v>984272</v>
      </c>
    </row>
    <row r="63" spans="1:5" ht="15" customHeight="1" x14ac:dyDescent="0.2">
      <c r="A63" s="6" t="s">
        <v>11</v>
      </c>
      <c r="B63" s="8">
        <v>38862</v>
      </c>
      <c r="C63" s="8">
        <v>33551</v>
      </c>
      <c r="D63" s="5">
        <f t="shared" si="8"/>
        <v>5311</v>
      </c>
      <c r="E63" s="5">
        <f t="shared" si="9"/>
        <v>989583</v>
      </c>
    </row>
    <row r="64" spans="1:5" ht="15" customHeight="1" x14ac:dyDescent="0.2">
      <c r="A64" s="6" t="s">
        <v>12</v>
      </c>
      <c r="B64" s="8">
        <v>37716</v>
      </c>
      <c r="C64" s="8">
        <v>34916</v>
      </c>
      <c r="D64" s="5">
        <f t="shared" si="8"/>
        <v>2800</v>
      </c>
      <c r="E64" s="5">
        <f t="shared" si="9"/>
        <v>992383</v>
      </c>
    </row>
    <row r="65" spans="1:5" ht="15" customHeight="1" x14ac:dyDescent="0.2">
      <c r="A65" s="6" t="s">
        <v>13</v>
      </c>
      <c r="B65" s="8">
        <v>36048</v>
      </c>
      <c r="C65" s="8">
        <v>32811</v>
      </c>
      <c r="D65" s="5">
        <f t="shared" si="8"/>
        <v>3237</v>
      </c>
      <c r="E65" s="5">
        <f t="shared" si="9"/>
        <v>995620</v>
      </c>
    </row>
    <row r="66" spans="1:5" ht="15" customHeight="1" x14ac:dyDescent="0.2">
      <c r="A66" s="6" t="s">
        <v>14</v>
      </c>
      <c r="B66" s="8">
        <v>38618</v>
      </c>
      <c r="C66" s="8">
        <v>35805</v>
      </c>
      <c r="D66" s="5">
        <f t="shared" si="8"/>
        <v>2813</v>
      </c>
      <c r="E66" s="5">
        <f t="shared" si="9"/>
        <v>998433</v>
      </c>
    </row>
    <row r="67" spans="1:5" ht="15" customHeight="1" x14ac:dyDescent="0.2">
      <c r="A67" s="6" t="s">
        <v>15</v>
      </c>
      <c r="B67" s="8">
        <v>40305</v>
      </c>
      <c r="C67" s="8">
        <v>36076</v>
      </c>
      <c r="D67" s="5">
        <f t="shared" si="8"/>
        <v>4229</v>
      </c>
      <c r="E67" s="5">
        <f t="shared" si="9"/>
        <v>1002662</v>
      </c>
    </row>
    <row r="68" spans="1:5" ht="15" customHeight="1" x14ac:dyDescent="0.2">
      <c r="A68" s="6" t="s">
        <v>16</v>
      </c>
      <c r="B68" s="8">
        <v>40096</v>
      </c>
      <c r="C68" s="8">
        <v>33728</v>
      </c>
      <c r="D68" s="5">
        <f t="shared" si="8"/>
        <v>6368</v>
      </c>
      <c r="E68" s="5">
        <f t="shared" si="9"/>
        <v>1009030</v>
      </c>
    </row>
    <row r="69" spans="1:5" ht="15" customHeight="1" x14ac:dyDescent="0.2">
      <c r="A69" s="6" t="s">
        <v>17</v>
      </c>
      <c r="B69" s="8">
        <v>41009</v>
      </c>
      <c r="C69" s="8">
        <v>37176</v>
      </c>
      <c r="D69" s="5">
        <f t="shared" si="8"/>
        <v>3833</v>
      </c>
      <c r="E69" s="5">
        <f t="shared" si="9"/>
        <v>1012863</v>
      </c>
    </row>
    <row r="70" spans="1:5" ht="15" customHeight="1" x14ac:dyDescent="0.2">
      <c r="A70" s="6" t="s">
        <v>18</v>
      </c>
      <c r="B70" s="8">
        <v>35488</v>
      </c>
      <c r="C70" s="8">
        <v>32235</v>
      </c>
      <c r="D70" s="5">
        <f t="shared" si="8"/>
        <v>3253</v>
      </c>
      <c r="E70" s="5">
        <f t="shared" si="9"/>
        <v>1016116</v>
      </c>
    </row>
    <row r="71" spans="1:5" ht="15" customHeight="1" x14ac:dyDescent="0.2">
      <c r="A71" s="6" t="s">
        <v>19</v>
      </c>
      <c r="B71" s="8">
        <v>33273</v>
      </c>
      <c r="C71" s="12">
        <v>39228</v>
      </c>
      <c r="D71" s="5">
        <f t="shared" si="8"/>
        <v>-5955</v>
      </c>
      <c r="E71" s="5">
        <f t="shared" si="9"/>
        <v>1010161</v>
      </c>
    </row>
    <row r="72" spans="1:5" ht="15" customHeight="1" x14ac:dyDescent="0.2">
      <c r="A72" s="9" t="s">
        <v>35</v>
      </c>
      <c r="B72" s="10">
        <v>457924</v>
      </c>
      <c r="C72" s="10">
        <v>415545</v>
      </c>
      <c r="D72" s="11">
        <f>SUM(D60:D71)</f>
        <v>42379</v>
      </c>
      <c r="E72" s="11">
        <f>E71</f>
        <v>1010161</v>
      </c>
    </row>
    <row r="73" spans="1:5" ht="15" customHeight="1" x14ac:dyDescent="0.2">
      <c r="A73" s="2" t="s">
        <v>36</v>
      </c>
      <c r="B73" s="3">
        <v>43968</v>
      </c>
      <c r="C73" s="3">
        <v>36376</v>
      </c>
      <c r="D73" s="4">
        <f t="shared" ref="D73:D84" si="10">B73-C73</f>
        <v>7592</v>
      </c>
      <c r="E73" s="4">
        <f>E71+D73</f>
        <v>1017753</v>
      </c>
    </row>
    <row r="74" spans="1:5" ht="15" customHeight="1" x14ac:dyDescent="0.2">
      <c r="A74" s="6" t="s">
        <v>9</v>
      </c>
      <c r="B74" s="8">
        <v>44417</v>
      </c>
      <c r="C74" s="8">
        <v>37252</v>
      </c>
      <c r="D74" s="5">
        <f t="shared" si="10"/>
        <v>7165</v>
      </c>
      <c r="E74" s="5">
        <f t="shared" ref="E74:E84" si="11">E73+D74</f>
        <v>1024918</v>
      </c>
    </row>
    <row r="75" spans="1:5" ht="15" customHeight="1" x14ac:dyDescent="0.2">
      <c r="A75" s="6" t="s">
        <v>10</v>
      </c>
      <c r="B75" s="8">
        <v>39002</v>
      </c>
      <c r="C75" s="8">
        <v>35817</v>
      </c>
      <c r="D75" s="5">
        <f t="shared" si="10"/>
        <v>3185</v>
      </c>
      <c r="E75" s="5">
        <f t="shared" si="11"/>
        <v>1028103</v>
      </c>
    </row>
    <row r="76" spans="1:5" ht="15.75" customHeight="1" x14ac:dyDescent="0.2">
      <c r="A76" s="6" t="s">
        <v>11</v>
      </c>
      <c r="B76" s="8">
        <v>38820</v>
      </c>
      <c r="C76" s="8">
        <v>32082</v>
      </c>
      <c r="D76" s="5">
        <f t="shared" si="10"/>
        <v>6738</v>
      </c>
      <c r="E76" s="5">
        <f t="shared" si="11"/>
        <v>1034841</v>
      </c>
    </row>
    <row r="77" spans="1:5" ht="15" hidden="1" customHeight="1" x14ac:dyDescent="0.2">
      <c r="A77" s="6" t="s">
        <v>12</v>
      </c>
      <c r="B77" s="8">
        <v>0</v>
      </c>
      <c r="C77" s="8">
        <v>0</v>
      </c>
      <c r="D77" s="5">
        <f t="shared" si="10"/>
        <v>0</v>
      </c>
      <c r="E77" s="5">
        <f t="shared" si="11"/>
        <v>1034841</v>
      </c>
    </row>
    <row r="78" spans="1:5" ht="15" hidden="1" customHeight="1" x14ac:dyDescent="0.2">
      <c r="A78" s="6" t="s">
        <v>13</v>
      </c>
      <c r="B78" s="8">
        <v>0</v>
      </c>
      <c r="C78" s="8">
        <v>0</v>
      </c>
      <c r="D78" s="5">
        <f t="shared" si="10"/>
        <v>0</v>
      </c>
      <c r="E78" s="5">
        <f t="shared" si="11"/>
        <v>1034841</v>
      </c>
    </row>
    <row r="79" spans="1:5" ht="15" hidden="1" customHeight="1" x14ac:dyDescent="0.2">
      <c r="A79" s="6" t="s">
        <v>14</v>
      </c>
      <c r="B79" s="8">
        <v>0</v>
      </c>
      <c r="C79" s="8">
        <v>0</v>
      </c>
      <c r="D79" s="5">
        <f t="shared" si="10"/>
        <v>0</v>
      </c>
      <c r="E79" s="5">
        <f t="shared" si="11"/>
        <v>1034841</v>
      </c>
    </row>
    <row r="80" spans="1:5" ht="15" hidden="1" customHeight="1" x14ac:dyDescent="0.2">
      <c r="A80" s="6" t="s">
        <v>15</v>
      </c>
      <c r="B80" s="8">
        <v>0</v>
      </c>
      <c r="C80" s="8">
        <v>0</v>
      </c>
      <c r="D80" s="5">
        <f t="shared" si="10"/>
        <v>0</v>
      </c>
      <c r="E80" s="5">
        <f t="shared" si="11"/>
        <v>1034841</v>
      </c>
    </row>
    <row r="81" spans="1:5" ht="15" hidden="1" customHeight="1" x14ac:dyDescent="0.2">
      <c r="A81" s="6" t="s">
        <v>16</v>
      </c>
      <c r="B81" s="8">
        <v>0</v>
      </c>
      <c r="C81" s="8">
        <v>0</v>
      </c>
      <c r="D81" s="5">
        <f t="shared" si="10"/>
        <v>0</v>
      </c>
      <c r="E81" s="5">
        <f t="shared" si="11"/>
        <v>1034841</v>
      </c>
    </row>
    <row r="82" spans="1:5" ht="15" hidden="1" customHeight="1" x14ac:dyDescent="0.2">
      <c r="A82" s="6" t="s">
        <v>17</v>
      </c>
      <c r="B82" s="8">
        <v>0</v>
      </c>
      <c r="C82" s="8">
        <v>0</v>
      </c>
      <c r="D82" s="5">
        <f t="shared" si="10"/>
        <v>0</v>
      </c>
      <c r="E82" s="5">
        <f t="shared" si="11"/>
        <v>1034841</v>
      </c>
    </row>
    <row r="83" spans="1:5" ht="15" hidden="1" customHeight="1" x14ac:dyDescent="0.2">
      <c r="A83" s="6" t="s">
        <v>18</v>
      </c>
      <c r="B83" s="8">
        <v>0</v>
      </c>
      <c r="C83" s="8">
        <v>0</v>
      </c>
      <c r="D83" s="5">
        <f t="shared" si="10"/>
        <v>0</v>
      </c>
      <c r="E83" s="5">
        <f t="shared" si="11"/>
        <v>1034841</v>
      </c>
    </row>
    <row r="84" spans="1:5" ht="15" hidden="1" customHeight="1" x14ac:dyDescent="0.2">
      <c r="A84" s="6" t="s">
        <v>33</v>
      </c>
      <c r="B84" s="8">
        <v>0</v>
      </c>
      <c r="C84" s="12">
        <v>0</v>
      </c>
      <c r="D84" s="5">
        <f t="shared" si="10"/>
        <v>0</v>
      </c>
      <c r="E84" s="5">
        <f t="shared" si="11"/>
        <v>1034841</v>
      </c>
    </row>
    <row r="85" spans="1:5" ht="15" customHeight="1" x14ac:dyDescent="0.2">
      <c r="A85" s="9" t="s">
        <v>34</v>
      </c>
      <c r="B85" s="10">
        <v>166207</v>
      </c>
      <c r="C85" s="10">
        <v>141527</v>
      </c>
      <c r="D85" s="11">
        <f>SUM(D73:D84)</f>
        <v>24680</v>
      </c>
      <c r="E85" s="11">
        <f>E84</f>
        <v>1034841</v>
      </c>
    </row>
    <row r="86" spans="1:5" x14ac:dyDescent="0.2">
      <c r="A86" s="13" t="s">
        <v>26</v>
      </c>
    </row>
    <row r="87" spans="1:5" x14ac:dyDescent="0.2">
      <c r="A87" s="14" t="s">
        <v>27</v>
      </c>
    </row>
    <row r="88" spans="1:5" ht="21.75" customHeight="1" x14ac:dyDescent="0.2">
      <c r="A88" s="19" t="s">
        <v>37</v>
      </c>
      <c r="B88" s="19"/>
      <c r="C88" s="19"/>
      <c r="D88" s="19"/>
      <c r="E88" s="19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Mato Grosso do Sul</vt:lpstr>
      <vt:lpstr>Mato Grosso</vt:lpstr>
      <vt:lpstr>Goiás</vt:lpstr>
      <vt:lpstr>Distrito Federal</vt:lpstr>
      <vt:lpstr>'Distrito Federal'!Area_de_impressao</vt:lpstr>
      <vt:lpstr>Goiás!Area_de_impressao</vt:lpstr>
      <vt:lpstr>'Mato Grosso'!Area_de_impressao</vt:lpstr>
      <vt:lpstr>'Mato Grosso do Sul'!Area_de_impressao</vt:lpstr>
      <vt:lpstr>'Distrito Federal'!Titulos_de_impressao</vt:lpstr>
      <vt:lpstr>Goiás!Titulos_de_impressao</vt:lpstr>
      <vt:lpstr>'Mato Grosso'!Titulos_de_impressao</vt:lpstr>
      <vt:lpstr>'Mato Grosso do Sul'!Titulos_de_impressao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14</cp:revision>
  <cp:lastPrinted>2020-07-02T18:34:50Z</cp:lastPrinted>
  <dcterms:created xsi:type="dcterms:W3CDTF">2011-05-23T13:24:33Z</dcterms:created>
  <dcterms:modified xsi:type="dcterms:W3CDTF">2025-06-02T15:47:21Z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