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NOVO CAGED - ano 2025/"/>
    </mc:Choice>
  </mc:AlternateContent>
  <xr:revisionPtr revIDLastSave="50" documentId="13_ncr:1_{F371440F-B161-40CA-ABBD-73651E4D46EC}" xr6:coauthVersionLast="47" xr6:coauthVersionMax="47" xr10:uidLastSave="{0E33F605-777E-45A4-911B-3199FE13F929}"/>
  <bookViews>
    <workbookView xWindow="-108" yWindow="-108" windowWidth="23256" windowHeight="12456" tabRatio="500" activeTab="3" xr2:uid="{00000000-000D-0000-FFFF-FFFF00000000}"/>
  </bookViews>
  <sheets>
    <sheet name="Mato Grosso do Sul" sheetId="1" r:id="rId1"/>
    <sheet name="Mato Grosso" sheetId="2" r:id="rId2"/>
    <sheet name="Goiás" sheetId="3" r:id="rId3"/>
    <sheet name="Distrito Federal" sheetId="4" r:id="rId4"/>
  </sheets>
  <definedNames>
    <definedName name="_xlnm.Print_Area" localSheetId="3">'Distrito Federal'!$A$1:$E$88</definedName>
    <definedName name="_xlnm.Print_Area" localSheetId="2">Goiás!$A$1:$E$88</definedName>
    <definedName name="_xlnm.Print_Area" localSheetId="1">'Mato Grosso'!$A$1:$E$88</definedName>
    <definedName name="_xlnm.Print_Area" localSheetId="0">'Mato Grosso do Sul'!$A$1:$E$88</definedName>
    <definedName name="_xlnm.Print_Titles" localSheetId="3">'Distrito Federal'!$1:$7</definedName>
    <definedName name="_xlnm.Print_Titles" localSheetId="2">Goiás!$1:$7</definedName>
    <definedName name="_xlnm.Print_Titles" localSheetId="1">'Mato Grosso'!$1:$7</definedName>
    <definedName name="_xlnm.Print_Titles" localSheetId="0">'Mato Grosso do Sul'!$1:$7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4" l="1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47" i="3"/>
  <c r="D34" i="2"/>
  <c r="D21" i="2"/>
  <c r="D60" i="3"/>
  <c r="D8" i="2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85" i="4" l="1"/>
  <c r="D85" i="3"/>
  <c r="D85" i="2"/>
  <c r="D85" i="1"/>
  <c r="D72" i="1"/>
  <c r="D72" i="4"/>
  <c r="D72" i="3"/>
  <c r="D72" i="2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46" i="4" l="1"/>
  <c r="E10" i="4"/>
  <c r="E11" i="4" s="1"/>
  <c r="E12" i="4" s="1"/>
  <c r="E13" i="4" s="1"/>
  <c r="E14" i="4" s="1"/>
  <c r="E15" i="4" s="1"/>
  <c r="E16" i="4" s="1"/>
  <c r="E17" i="4" s="1"/>
  <c r="E18" i="4" s="1"/>
  <c r="E19" i="4" s="1"/>
  <c r="D20" i="4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46" i="3"/>
  <c r="D33" i="3"/>
  <c r="D20" i="3"/>
  <c r="D59" i="2"/>
  <c r="D46" i="2"/>
  <c r="D33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1"/>
  <c r="D33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D59" i="3"/>
  <c r="D59" i="1"/>
  <c r="D20" i="1"/>
  <c r="D20" i="2"/>
  <c r="D33" i="4"/>
  <c r="D59" i="4"/>
  <c r="E21" i="2" l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3"/>
  <c r="E20" i="2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20" i="4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33" i="3"/>
  <c r="E34" i="2" l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33" i="2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46" i="3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7" i="2" l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4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72" i="3" l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4" l="1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</calcChain>
</file>

<file path=xl/sharedStrings.xml><?xml version="1.0" encoding="utf-8"?>
<sst xmlns="http://schemas.openxmlformats.org/spreadsheetml/2006/main" count="356" uniqueCount="38">
  <si>
    <t>ADMISSÕES, DESLIGAMENTOS E SALDOS DO EMPREGO FORMAL EM TODAS AS ATIVIDADES</t>
  </si>
  <si>
    <t>DADOS NOVO CAGED/MTP</t>
  </si>
  <si>
    <t>MATO GROSSO DO SUL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</si>
  <si>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</si>
  <si>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</si>
  <si>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</si>
  <si>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</si>
  <si>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</si>
  <si>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</si>
  <si>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</si>
  <si>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</si>
  <si>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</si>
  <si>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</si>
  <si>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</si>
  <si>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</si>
  <si>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</si>
  <si>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</si>
  <si>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</si>
  <si>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</si>
  <si>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</si>
  <si>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</si>
  <si>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</si>
  <si>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</si>
  <si>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</si>
  <si>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</si>
  <si>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</si>
  <si>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</si>
  <si>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</si>
  <si>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MATO GROSSO</t>
  </si>
  <si>
    <t>GOIÁS</t>
  </si>
  <si>
    <t>DISTRITO FEDERAL</t>
  </si>
  <si>
    <t>2023</t>
  </si>
  <si>
    <t>24 JAN</t>
  </si>
  <si>
    <t>DEZ*</t>
  </si>
  <si>
    <t>2025*</t>
  </si>
  <si>
    <t>2024</t>
  </si>
  <si>
    <t>25 JAN</t>
  </si>
  <si>
    <t>(*) Os totais de admissões, desligamentos e saldos referem-se ao somatório de janeiro a junho com ajustes somado aos valores de admissão, desligamento e saldo de julho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</si>
</sst>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2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3">
        <v>21374</v>
      </c>
      <c r="C8" s="18">
        <v>19157</v>
      </c>
      <c r="D8" s="4">
        <f t="shared" ref="D8:D19" si="0">B8-C8</f>
        <v>2217</v>
      </c>
      <c r="E8" s="5">
        <v>543285</v>
      </c>
    </row>
    <row r="9" spans="1:5" ht="15" customHeight="1" x14ac:dyDescent="0.25">
      <c r="A9" s="6" t="s">
        <v>9</v>
      </c>
      <c r="B9" s="7">
        <v>25702</v>
      </c>
      <c r="C9" s="8">
        <v>19266</v>
      </c>
      <c r="D9" s="5">
        <f t="shared" si="0"/>
        <v>6436</v>
      </c>
      <c r="E9" s="5">
        <f t="shared" ref="E9:E19" si="1">E8+D9</f>
        <v>549721</v>
      </c>
    </row>
    <row r="10" spans="1:5" ht="15" customHeight="1" x14ac:dyDescent="0.25">
      <c r="A10" s="6" t="s">
        <v>10</v>
      </c>
      <c r="B10" s="8">
        <v>23735</v>
      </c>
      <c r="C10" s="8">
        <v>24352</v>
      </c>
      <c r="D10" s="5">
        <f t="shared" si="0"/>
        <v>-617</v>
      </c>
      <c r="E10" s="5">
        <f t="shared" si="1"/>
        <v>549104</v>
      </c>
    </row>
    <row r="11" spans="1:5" ht="15" customHeight="1" x14ac:dyDescent="0.25">
      <c r="A11" s="6" t="s">
        <v>11</v>
      </c>
      <c r="B11" s="8">
        <v>11394</v>
      </c>
      <c r="C11" s="8">
        <v>19991</v>
      </c>
      <c r="D11" s="5">
        <f t="shared" si="0"/>
        <v>-8597</v>
      </c>
      <c r="E11" s="5">
        <f t="shared" si="1"/>
        <v>540507</v>
      </c>
    </row>
    <row r="12" spans="1:5" ht="15" customHeight="1" x14ac:dyDescent="0.25">
      <c r="A12" s="6" t="s">
        <v>12</v>
      </c>
      <c r="B12" s="8">
        <v>12976</v>
      </c>
      <c r="C12" s="8">
        <v>16109</v>
      </c>
      <c r="D12" s="5">
        <f t="shared" si="0"/>
        <v>-3133</v>
      </c>
      <c r="E12" s="5">
        <f t="shared" si="1"/>
        <v>537374</v>
      </c>
    </row>
    <row r="13" spans="1:5" ht="15" customHeight="1" x14ac:dyDescent="0.25">
      <c r="A13" s="6" t="s">
        <v>13</v>
      </c>
      <c r="B13" s="8">
        <v>15831</v>
      </c>
      <c r="C13" s="8">
        <v>15140</v>
      </c>
      <c r="D13" s="5">
        <f t="shared" si="0"/>
        <v>691</v>
      </c>
      <c r="E13" s="5">
        <f t="shared" si="1"/>
        <v>538065</v>
      </c>
    </row>
    <row r="14" spans="1:5" ht="15" customHeight="1" x14ac:dyDescent="0.25">
      <c r="A14" s="6" t="s">
        <v>14</v>
      </c>
      <c r="B14" s="8">
        <v>18949</v>
      </c>
      <c r="C14" s="8">
        <v>16438</v>
      </c>
      <c r="D14" s="5">
        <f t="shared" si="0"/>
        <v>2511</v>
      </c>
      <c r="E14" s="5">
        <f t="shared" si="1"/>
        <v>540576</v>
      </c>
    </row>
    <row r="15" spans="1:5" ht="15" customHeight="1" x14ac:dyDescent="0.25">
      <c r="A15" s="6" t="s">
        <v>15</v>
      </c>
      <c r="B15" s="8">
        <v>18717</v>
      </c>
      <c r="C15" s="8">
        <v>16794</v>
      </c>
      <c r="D15" s="5">
        <f t="shared" si="0"/>
        <v>1923</v>
      </c>
      <c r="E15" s="5">
        <f t="shared" si="1"/>
        <v>542499</v>
      </c>
    </row>
    <row r="16" spans="1:5" ht="15" customHeight="1" x14ac:dyDescent="0.25">
      <c r="A16" s="6" t="s">
        <v>16</v>
      </c>
      <c r="B16" s="8">
        <v>20632</v>
      </c>
      <c r="C16" s="8">
        <v>17972</v>
      </c>
      <c r="D16" s="5">
        <f t="shared" si="0"/>
        <v>2660</v>
      </c>
      <c r="E16" s="5">
        <f t="shared" si="1"/>
        <v>545159</v>
      </c>
    </row>
    <row r="17" spans="1:5" ht="15" customHeight="1" x14ac:dyDescent="0.25">
      <c r="A17" s="6" t="s">
        <v>17</v>
      </c>
      <c r="B17" s="8">
        <v>23627</v>
      </c>
      <c r="C17" s="8">
        <v>19571</v>
      </c>
      <c r="D17" s="5">
        <f t="shared" si="0"/>
        <v>4056</v>
      </c>
      <c r="E17" s="5">
        <f t="shared" si="1"/>
        <v>549215</v>
      </c>
    </row>
    <row r="18" spans="1:5" ht="15" customHeight="1" x14ac:dyDescent="0.25">
      <c r="A18" s="6" t="s">
        <v>18</v>
      </c>
      <c r="B18" s="8">
        <v>22997</v>
      </c>
      <c r="C18" s="8">
        <v>18397</v>
      </c>
      <c r="D18" s="5">
        <f t="shared" si="0"/>
        <v>4600</v>
      </c>
      <c r="E18" s="5">
        <f t="shared" si="1"/>
        <v>553815</v>
      </c>
    </row>
    <row r="19" spans="1:5" ht="15" customHeight="1" x14ac:dyDescent="0.25">
      <c r="A19" s="6" t="s">
        <v>19</v>
      </c>
      <c r="B19" s="8">
        <v>17427</v>
      </c>
      <c r="C19" s="8">
        <v>21698</v>
      </c>
      <c r="D19" s="5">
        <f t="shared" si="0"/>
        <v>-4271</v>
      </c>
      <c r="E19" s="5">
        <f t="shared" si="1"/>
        <v>549544</v>
      </c>
    </row>
    <row r="20" spans="1:5" ht="15" customHeight="1" x14ac:dyDescent="0.25">
      <c r="A20" s="9" t="s">
        <v>20</v>
      </c>
      <c r="B20" s="10">
        <v>233361</v>
      </c>
      <c r="C20" s="10">
        <v>224885</v>
      </c>
      <c r="D20" s="11">
        <f>SUM(D8:D19)</f>
        <v>8476</v>
      </c>
      <c r="E20" s="11">
        <f>E19</f>
        <v>549544</v>
      </c>
    </row>
    <row r="21" spans="1:5" ht="15" customHeight="1" x14ac:dyDescent="0.25">
      <c r="A21" s="2" t="s">
        <v>21</v>
      </c>
      <c r="B21" s="3">
        <v>24562</v>
      </c>
      <c r="C21" s="3">
        <v>20563</v>
      </c>
      <c r="D21" s="4">
        <f t="shared" ref="D21:D32" si="2">B21-C21</f>
        <v>3999</v>
      </c>
      <c r="E21" s="4">
        <f>E19+D21</f>
        <v>553543</v>
      </c>
    </row>
    <row r="22" spans="1:5" ht="15" customHeight="1" x14ac:dyDescent="0.25">
      <c r="A22" s="6" t="s">
        <v>9</v>
      </c>
      <c r="B22" s="8">
        <v>29097</v>
      </c>
      <c r="C22" s="8">
        <v>20975</v>
      </c>
      <c r="D22" s="5">
        <f t="shared" si="2"/>
        <v>8122</v>
      </c>
      <c r="E22" s="5">
        <f t="shared" ref="E22:E32" si="3">E21+D22</f>
        <v>561665</v>
      </c>
    </row>
    <row r="23" spans="1:5" ht="15" customHeight="1" x14ac:dyDescent="0.25">
      <c r="A23" s="6" t="s">
        <v>10</v>
      </c>
      <c r="B23" s="8">
        <v>28498</v>
      </c>
      <c r="C23" s="8">
        <v>23915</v>
      </c>
      <c r="D23" s="5">
        <f t="shared" si="2"/>
        <v>4583</v>
      </c>
      <c r="E23" s="5">
        <f t="shared" si="3"/>
        <v>566248</v>
      </c>
    </row>
    <row r="24" spans="1:5" ht="15" customHeight="1" x14ac:dyDescent="0.25">
      <c r="A24" s="6" t="s">
        <v>11</v>
      </c>
      <c r="B24" s="8">
        <v>25023</v>
      </c>
      <c r="C24" s="8">
        <v>21427</v>
      </c>
      <c r="D24" s="5">
        <f t="shared" si="2"/>
        <v>3596</v>
      </c>
      <c r="E24" s="5">
        <f t="shared" si="3"/>
        <v>569844</v>
      </c>
    </row>
    <row r="25" spans="1:5" ht="15" customHeight="1" x14ac:dyDescent="0.25">
      <c r="A25" s="6" t="s">
        <v>12</v>
      </c>
      <c r="B25" s="8">
        <v>25858</v>
      </c>
      <c r="C25" s="8">
        <v>21046</v>
      </c>
      <c r="D25" s="5">
        <f t="shared" si="2"/>
        <v>4812</v>
      </c>
      <c r="E25" s="5">
        <f t="shared" si="3"/>
        <v>574656</v>
      </c>
    </row>
    <row r="26" spans="1:5" ht="15" customHeight="1" x14ac:dyDescent="0.25">
      <c r="A26" s="6" t="s">
        <v>13</v>
      </c>
      <c r="B26" s="8">
        <v>24465</v>
      </c>
      <c r="C26" s="8">
        <v>19986</v>
      </c>
      <c r="D26" s="5">
        <f t="shared" si="2"/>
        <v>4479</v>
      </c>
      <c r="E26" s="5">
        <f t="shared" si="3"/>
        <v>579135</v>
      </c>
    </row>
    <row r="27" spans="1:5" ht="15" customHeight="1" x14ac:dyDescent="0.25">
      <c r="A27" s="6" t="s">
        <v>14</v>
      </c>
      <c r="B27" s="8">
        <v>26302</v>
      </c>
      <c r="C27" s="8">
        <v>22005</v>
      </c>
      <c r="D27" s="5">
        <f t="shared" si="2"/>
        <v>4297</v>
      </c>
      <c r="E27" s="5">
        <f t="shared" si="3"/>
        <v>583432</v>
      </c>
    </row>
    <row r="28" spans="1:5" ht="15" customHeight="1" x14ac:dyDescent="0.25">
      <c r="A28" s="6" t="s">
        <v>15</v>
      </c>
      <c r="B28" s="8">
        <v>27328</v>
      </c>
      <c r="C28" s="8">
        <v>24081</v>
      </c>
      <c r="D28" s="5">
        <f t="shared" si="2"/>
        <v>3247</v>
      </c>
      <c r="E28" s="5">
        <f t="shared" si="3"/>
        <v>586679</v>
      </c>
    </row>
    <row r="29" spans="1:5" ht="15" customHeight="1" x14ac:dyDescent="0.25">
      <c r="A29" s="6" t="s">
        <v>16</v>
      </c>
      <c r="B29" s="8">
        <v>27865</v>
      </c>
      <c r="C29" s="8">
        <v>24648</v>
      </c>
      <c r="D29" s="5">
        <f t="shared" si="2"/>
        <v>3217</v>
      </c>
      <c r="E29" s="5">
        <f t="shared" si="3"/>
        <v>589896</v>
      </c>
    </row>
    <row r="30" spans="1:5" ht="15" customHeight="1" x14ac:dyDescent="0.25">
      <c r="A30" s="6" t="s">
        <v>17</v>
      </c>
      <c r="B30" s="8">
        <v>27308</v>
      </c>
      <c r="C30" s="8">
        <v>23919</v>
      </c>
      <c r="D30" s="5">
        <f t="shared" si="2"/>
        <v>3389</v>
      </c>
      <c r="E30" s="5">
        <f t="shared" si="3"/>
        <v>593285</v>
      </c>
    </row>
    <row r="31" spans="1:5" ht="15" customHeight="1" x14ac:dyDescent="0.25">
      <c r="A31" s="6" t="s">
        <v>18</v>
      </c>
      <c r="B31" s="8">
        <v>26502</v>
      </c>
      <c r="C31" s="8">
        <v>24795</v>
      </c>
      <c r="D31" s="5">
        <f t="shared" si="2"/>
        <v>1707</v>
      </c>
      <c r="E31" s="5">
        <f t="shared" si="3"/>
        <v>594992</v>
      </c>
    </row>
    <row r="32" spans="1:5" ht="15" customHeight="1" x14ac:dyDescent="0.25">
      <c r="A32" s="6" t="s">
        <v>19</v>
      </c>
      <c r="B32" s="8">
        <v>20453</v>
      </c>
      <c r="C32" s="8">
        <v>25720</v>
      </c>
      <c r="D32" s="5">
        <f t="shared" si="2"/>
        <v>-5267</v>
      </c>
      <c r="E32" s="5">
        <f t="shared" si="3"/>
        <v>589725</v>
      </c>
    </row>
    <row r="33" spans="1:5" ht="15" customHeight="1" x14ac:dyDescent="0.25">
      <c r="A33" s="9" t="s">
        <v>22</v>
      </c>
      <c r="B33" s="10">
        <v>313261</v>
      </c>
      <c r="C33" s="10">
        <v>273080</v>
      </c>
      <c r="D33" s="11">
        <f>SUM(D21:D32)</f>
        <v>40181</v>
      </c>
      <c r="E33" s="11">
        <f>E32</f>
        <v>589725</v>
      </c>
    </row>
    <row r="34" spans="1:5" ht="15" customHeight="1" x14ac:dyDescent="0.25">
      <c r="A34" s="2" t="s">
        <v>23</v>
      </c>
      <c r="B34" s="3">
        <v>29660</v>
      </c>
      <c r="C34" s="3">
        <v>25807</v>
      </c>
      <c r="D34" s="4">
        <f t="shared" ref="D34:D45" si="4">B34-C34</f>
        <v>3853</v>
      </c>
      <c r="E34" s="4">
        <f>E32+D34</f>
        <v>593578</v>
      </c>
    </row>
    <row r="35" spans="1:5" ht="15" customHeight="1" x14ac:dyDescent="0.25">
      <c r="A35" s="6" t="s">
        <v>9</v>
      </c>
      <c r="B35" s="7">
        <v>33466</v>
      </c>
      <c r="C35" s="8">
        <v>25686</v>
      </c>
      <c r="D35" s="5">
        <f t="shared" si="4"/>
        <v>7780</v>
      </c>
      <c r="E35" s="5">
        <f t="shared" ref="E35:E45" si="5">E34+D35</f>
        <v>601358</v>
      </c>
    </row>
    <row r="36" spans="1:5" ht="15" customHeight="1" x14ac:dyDescent="0.25">
      <c r="A36" s="6" t="s">
        <v>10</v>
      </c>
      <c r="B36" s="8">
        <v>35302</v>
      </c>
      <c r="C36" s="8">
        <v>29833</v>
      </c>
      <c r="D36" s="5">
        <f t="shared" si="4"/>
        <v>5469</v>
      </c>
      <c r="E36" s="5">
        <f t="shared" si="5"/>
        <v>606827</v>
      </c>
    </row>
    <row r="37" spans="1:5" ht="15" customHeight="1" x14ac:dyDescent="0.25">
      <c r="A37" s="6" t="s">
        <v>11</v>
      </c>
      <c r="B37" s="8">
        <v>30022</v>
      </c>
      <c r="C37" s="8">
        <v>27215</v>
      </c>
      <c r="D37" s="5">
        <f t="shared" si="4"/>
        <v>2807</v>
      </c>
      <c r="E37" s="5">
        <f t="shared" si="5"/>
        <v>609634</v>
      </c>
    </row>
    <row r="38" spans="1:5" ht="15" customHeight="1" x14ac:dyDescent="0.25">
      <c r="A38" s="6" t="s">
        <v>12</v>
      </c>
      <c r="B38" s="8">
        <v>33435</v>
      </c>
      <c r="C38" s="8">
        <v>26414</v>
      </c>
      <c r="D38" s="5">
        <f t="shared" si="4"/>
        <v>7021</v>
      </c>
      <c r="E38" s="5">
        <f t="shared" si="5"/>
        <v>616655</v>
      </c>
    </row>
    <row r="39" spans="1:5" ht="15" customHeight="1" x14ac:dyDescent="0.25">
      <c r="A39" s="6" t="s">
        <v>13</v>
      </c>
      <c r="B39" s="8">
        <v>30695</v>
      </c>
      <c r="C39" s="8">
        <v>26252</v>
      </c>
      <c r="D39" s="5">
        <f t="shared" si="4"/>
        <v>4443</v>
      </c>
      <c r="E39" s="5">
        <f t="shared" si="5"/>
        <v>621098</v>
      </c>
    </row>
    <row r="40" spans="1:5" ht="15" customHeight="1" x14ac:dyDescent="0.25">
      <c r="A40" s="6" t="s">
        <v>14</v>
      </c>
      <c r="B40" s="8">
        <v>31895</v>
      </c>
      <c r="C40" s="8">
        <v>27743</v>
      </c>
      <c r="D40" s="5">
        <f t="shared" si="4"/>
        <v>4152</v>
      </c>
      <c r="E40" s="5">
        <f t="shared" si="5"/>
        <v>625250</v>
      </c>
    </row>
    <row r="41" spans="1:5" ht="15" customHeight="1" x14ac:dyDescent="0.25">
      <c r="A41" s="6" t="s">
        <v>15</v>
      </c>
      <c r="B41" s="8">
        <v>33495</v>
      </c>
      <c r="C41" s="8">
        <v>29040</v>
      </c>
      <c r="D41" s="5">
        <f t="shared" si="4"/>
        <v>4455</v>
      </c>
      <c r="E41" s="5">
        <f t="shared" si="5"/>
        <v>629705</v>
      </c>
    </row>
    <row r="42" spans="1:5" ht="15" customHeight="1" x14ac:dyDescent="0.25">
      <c r="A42" s="6" t="s">
        <v>16</v>
      </c>
      <c r="B42" s="8">
        <v>31441</v>
      </c>
      <c r="C42" s="8">
        <v>27488</v>
      </c>
      <c r="D42" s="5">
        <f t="shared" si="4"/>
        <v>3953</v>
      </c>
      <c r="E42" s="5">
        <f t="shared" si="5"/>
        <v>633658</v>
      </c>
    </row>
    <row r="43" spans="1:5" ht="15" customHeight="1" x14ac:dyDescent="0.25">
      <c r="A43" s="6" t="s">
        <v>17</v>
      </c>
      <c r="B43" s="8">
        <v>27594</v>
      </c>
      <c r="C43" s="8">
        <v>25799</v>
      </c>
      <c r="D43" s="5">
        <f t="shared" si="4"/>
        <v>1795</v>
      </c>
      <c r="E43" s="5">
        <f t="shared" si="5"/>
        <v>635453</v>
      </c>
    </row>
    <row r="44" spans="1:5" ht="15" customHeight="1" x14ac:dyDescent="0.25">
      <c r="A44" s="6" t="s">
        <v>18</v>
      </c>
      <c r="B44" s="8">
        <v>27895</v>
      </c>
      <c r="C44" s="8">
        <v>26337</v>
      </c>
      <c r="D44" s="5">
        <f t="shared" si="4"/>
        <v>1558</v>
      </c>
      <c r="E44" s="5">
        <f t="shared" si="5"/>
        <v>637011</v>
      </c>
    </row>
    <row r="45" spans="1:5" ht="15" customHeight="1" x14ac:dyDescent="0.25">
      <c r="A45" s="6" t="s">
        <v>19</v>
      </c>
      <c r="B45" s="8">
        <v>22317</v>
      </c>
      <c r="C45" s="8">
        <v>29002</v>
      </c>
      <c r="D45" s="5">
        <f t="shared" si="4"/>
        <v>-6685</v>
      </c>
      <c r="E45" s="5">
        <f t="shared" si="5"/>
        <v>630326</v>
      </c>
    </row>
    <row r="46" spans="1:5" ht="15" customHeight="1" x14ac:dyDescent="0.25">
      <c r="A46" s="9" t="s">
        <v>24</v>
      </c>
      <c r="B46" s="10">
        <v>367217</v>
      </c>
      <c r="C46" s="10">
        <v>326616</v>
      </c>
      <c r="D46" s="11">
        <f>SUM(D34:D45)</f>
        <v>40601</v>
      </c>
      <c r="E46" s="11">
        <f>E45</f>
        <v>630326</v>
      </c>
    </row>
    <row r="47" spans="1:5" ht="15" customHeight="1" x14ac:dyDescent="0.25">
      <c r="A47" s="2" t="s">
        <v>25</v>
      </c>
      <c r="B47" s="3">
        <v>34728</v>
      </c>
      <c r="C47" s="3">
        <v>29477</v>
      </c>
      <c r="D47" s="4">
        <f t="shared" ref="D47:D58" si="6">B47-C47</f>
        <v>5251</v>
      </c>
      <c r="E47" s="4">
        <f>E45+D47</f>
        <v>635577</v>
      </c>
    </row>
    <row r="48" spans="1:5" ht="15" customHeight="1" x14ac:dyDescent="0.25">
      <c r="A48" s="6" t="s">
        <v>9</v>
      </c>
      <c r="B48" s="8">
        <v>35042</v>
      </c>
      <c r="C48" s="8">
        <v>28995</v>
      </c>
      <c r="D48" s="5">
        <f t="shared" si="6"/>
        <v>6047</v>
      </c>
      <c r="E48" s="5">
        <f t="shared" ref="E48:E58" si="7">E47+D48</f>
        <v>641624</v>
      </c>
    </row>
    <row r="49" spans="1:5" ht="15" customHeight="1" x14ac:dyDescent="0.25">
      <c r="A49" s="6" t="s">
        <v>10</v>
      </c>
      <c r="B49" s="8">
        <v>37653</v>
      </c>
      <c r="C49" s="8">
        <v>33908</v>
      </c>
      <c r="D49" s="5">
        <f t="shared" si="6"/>
        <v>3745</v>
      </c>
      <c r="E49" s="5">
        <f t="shared" si="7"/>
        <v>645369</v>
      </c>
    </row>
    <row r="50" spans="1:5" ht="15" customHeight="1" x14ac:dyDescent="0.25">
      <c r="A50" s="6" t="s">
        <v>11</v>
      </c>
      <c r="B50" s="8">
        <v>32945</v>
      </c>
      <c r="C50" s="8">
        <v>29249</v>
      </c>
      <c r="D50" s="5">
        <f t="shared" si="6"/>
        <v>3696</v>
      </c>
      <c r="E50" s="5">
        <f t="shared" si="7"/>
        <v>649065</v>
      </c>
    </row>
    <row r="51" spans="1:5" ht="15" customHeight="1" x14ac:dyDescent="0.25">
      <c r="A51" s="6" t="s">
        <v>12</v>
      </c>
      <c r="B51" s="8">
        <v>34569</v>
      </c>
      <c r="C51" s="8">
        <v>31418</v>
      </c>
      <c r="D51" s="5">
        <f t="shared" si="6"/>
        <v>3151</v>
      </c>
      <c r="E51" s="5">
        <f t="shared" si="7"/>
        <v>652216</v>
      </c>
    </row>
    <row r="52" spans="1:5" ht="15" customHeight="1" x14ac:dyDescent="0.25">
      <c r="A52" s="6" t="s">
        <v>13</v>
      </c>
      <c r="B52" s="8">
        <v>32377</v>
      </c>
      <c r="C52" s="8">
        <v>29332</v>
      </c>
      <c r="D52" s="5">
        <f t="shared" si="6"/>
        <v>3045</v>
      </c>
      <c r="E52" s="5">
        <f t="shared" si="7"/>
        <v>655261</v>
      </c>
    </row>
    <row r="53" spans="1:5" ht="15" customHeight="1" x14ac:dyDescent="0.25">
      <c r="A53" s="6" t="s">
        <v>14</v>
      </c>
      <c r="B53" s="8">
        <v>32453</v>
      </c>
      <c r="C53" s="8">
        <v>30030</v>
      </c>
      <c r="D53" s="5">
        <f t="shared" si="6"/>
        <v>2423</v>
      </c>
      <c r="E53" s="5">
        <f t="shared" si="7"/>
        <v>657684</v>
      </c>
    </row>
    <row r="54" spans="1:5" ht="15" customHeight="1" x14ac:dyDescent="0.25">
      <c r="A54" s="6" t="s">
        <v>15</v>
      </c>
      <c r="B54" s="8">
        <v>35903</v>
      </c>
      <c r="C54" s="8">
        <v>32760</v>
      </c>
      <c r="D54" s="5">
        <f t="shared" si="6"/>
        <v>3143</v>
      </c>
      <c r="E54" s="5">
        <f t="shared" si="7"/>
        <v>660827</v>
      </c>
    </row>
    <row r="55" spans="1:5" ht="15" customHeight="1" x14ac:dyDescent="0.25">
      <c r="A55" s="6" t="s">
        <v>16</v>
      </c>
      <c r="B55" s="8">
        <v>32249</v>
      </c>
      <c r="C55" s="8">
        <v>30320</v>
      </c>
      <c r="D55" s="5">
        <f t="shared" si="6"/>
        <v>1929</v>
      </c>
      <c r="E55" s="5">
        <f t="shared" si="7"/>
        <v>662756</v>
      </c>
    </row>
    <row r="56" spans="1:5" ht="15" customHeight="1" x14ac:dyDescent="0.25">
      <c r="A56" s="6" t="s">
        <v>17</v>
      </c>
      <c r="B56" s="8">
        <v>31516</v>
      </c>
      <c r="C56" s="8">
        <v>29317</v>
      </c>
      <c r="D56" s="5">
        <f t="shared" si="6"/>
        <v>2199</v>
      </c>
      <c r="E56" s="5">
        <f t="shared" si="7"/>
        <v>664955</v>
      </c>
    </row>
    <row r="57" spans="1:5" ht="15" customHeight="1" x14ac:dyDescent="0.25">
      <c r="A57" s="6" t="s">
        <v>18</v>
      </c>
      <c r="B57" s="8">
        <v>31784</v>
      </c>
      <c r="C57" s="8">
        <v>29998</v>
      </c>
      <c r="D57" s="5">
        <f t="shared" si="6"/>
        <v>1786</v>
      </c>
      <c r="E57" s="5">
        <f t="shared" si="7"/>
        <v>666741</v>
      </c>
    </row>
    <row r="58" spans="1:5" ht="15" customHeight="1" x14ac:dyDescent="0.25">
      <c r="A58" s="6" t="s">
        <v>19</v>
      </c>
      <c r="B58" s="8">
        <v>23310</v>
      </c>
      <c r="C58" s="8">
        <v>32086</v>
      </c>
      <c r="D58" s="5">
        <f t="shared" si="6"/>
        <v>-8776</v>
      </c>
      <c r="E58" s="5">
        <f t="shared" si="7"/>
        <v>657965</v>
      </c>
    </row>
    <row r="59" spans="1:5" ht="15" customHeight="1" x14ac:dyDescent="0.25">
      <c r="A59" s="9" t="s">
        <v>31</v>
      </c>
      <c r="B59" s="10">
        <v>394529</v>
      </c>
      <c r="C59" s="10">
        <v>366890</v>
      </c>
      <c r="D59" s="11">
        <f>SUM(D47:D58)</f>
        <v>27639</v>
      </c>
      <c r="E59" s="11">
        <f>E58</f>
        <v>657965</v>
      </c>
    </row>
    <row r="60" spans="1:5" ht="15" customHeight="1" x14ac:dyDescent="0.25">
      <c r="A60" s="2" t="s">
        <v>32</v>
      </c>
      <c r="B60" s="3">
        <v>37388</v>
      </c>
      <c r="C60" s="3">
        <v>32502</v>
      </c>
      <c r="D60" s="4">
        <f t="shared" ref="D60:D71" si="8">B60-C60</f>
        <v>4886</v>
      </c>
      <c r="E60" s="4">
        <f>E58+D60</f>
        <v>662851</v>
      </c>
    </row>
    <row r="61" spans="1:5" ht="15" customHeight="1" x14ac:dyDescent="0.25">
      <c r="A61" s="6" t="s">
        <v>9</v>
      </c>
      <c r="B61" s="8">
        <v>39417</v>
      </c>
      <c r="C61" s="8">
        <v>33447</v>
      </c>
      <c r="D61" s="5">
        <f t="shared" si="8"/>
        <v>5970</v>
      </c>
      <c r="E61" s="5">
        <f t="shared" ref="E61:E71" si="9">E60+D61</f>
        <v>668821</v>
      </c>
    </row>
    <row r="62" spans="1:5" ht="15" customHeight="1" x14ac:dyDescent="0.25">
      <c r="A62" s="6" t="s">
        <v>10</v>
      </c>
      <c r="B62" s="8">
        <v>39664</v>
      </c>
      <c r="C62" s="8">
        <v>35407</v>
      </c>
      <c r="D62" s="5">
        <f t="shared" si="8"/>
        <v>4257</v>
      </c>
      <c r="E62" s="5">
        <f t="shared" si="9"/>
        <v>673078</v>
      </c>
    </row>
    <row r="63" spans="1:5" ht="15" customHeight="1" x14ac:dyDescent="0.25">
      <c r="A63" s="6" t="s">
        <v>11</v>
      </c>
      <c r="B63" s="8">
        <v>38167</v>
      </c>
      <c r="C63" s="8">
        <v>35525</v>
      </c>
      <c r="D63" s="5">
        <f t="shared" si="8"/>
        <v>2642</v>
      </c>
      <c r="E63" s="5">
        <f t="shared" si="9"/>
        <v>675720</v>
      </c>
    </row>
    <row r="64" spans="1:5" ht="15" customHeight="1" x14ac:dyDescent="0.25">
      <c r="A64" s="6" t="s">
        <v>12</v>
      </c>
      <c r="B64" s="8">
        <v>34231</v>
      </c>
      <c r="C64" s="8">
        <v>32292</v>
      </c>
      <c r="D64" s="5">
        <f t="shared" si="8"/>
        <v>1939</v>
      </c>
      <c r="E64" s="5">
        <f t="shared" si="9"/>
        <v>677659</v>
      </c>
    </row>
    <row r="65" spans="1:5" ht="15" customHeight="1" x14ac:dyDescent="0.25">
      <c r="A65" s="6" t="s">
        <v>13</v>
      </c>
      <c r="B65" s="8">
        <v>33249</v>
      </c>
      <c r="C65" s="8">
        <v>31614</v>
      </c>
      <c r="D65" s="5">
        <f t="shared" si="8"/>
        <v>1635</v>
      </c>
      <c r="E65" s="5">
        <f t="shared" si="9"/>
        <v>679294</v>
      </c>
    </row>
    <row r="66" spans="1:5" ht="15" customHeight="1" x14ac:dyDescent="0.25">
      <c r="A66" s="6" t="s">
        <v>14</v>
      </c>
      <c r="B66" s="8">
        <v>34945</v>
      </c>
      <c r="C66" s="8">
        <v>33904</v>
      </c>
      <c r="D66" s="5">
        <f t="shared" si="8"/>
        <v>1041</v>
      </c>
      <c r="E66" s="5">
        <f t="shared" si="9"/>
        <v>680335</v>
      </c>
    </row>
    <row r="67" spans="1:5" ht="15" customHeight="1" x14ac:dyDescent="0.25">
      <c r="A67" s="6" t="s">
        <v>15</v>
      </c>
      <c r="B67" s="8">
        <v>34732</v>
      </c>
      <c r="C67" s="8">
        <v>32689</v>
      </c>
      <c r="D67" s="5">
        <f t="shared" si="8"/>
        <v>2043</v>
      </c>
      <c r="E67" s="5">
        <f t="shared" si="9"/>
        <v>682378</v>
      </c>
    </row>
    <row r="68" spans="1:5" ht="14.25" customHeight="1" x14ac:dyDescent="0.25">
      <c r="A68" s="6" t="s">
        <v>16</v>
      </c>
      <c r="B68" s="8">
        <v>33529</v>
      </c>
      <c r="C68" s="8">
        <v>31599</v>
      </c>
      <c r="D68" s="5">
        <f t="shared" si="8"/>
        <v>1930</v>
      </c>
      <c r="E68" s="5">
        <f t="shared" si="9"/>
        <v>684308</v>
      </c>
    </row>
    <row r="69" spans="1:5" ht="15" customHeight="1" x14ac:dyDescent="0.25">
      <c r="A69" s="6" t="s">
        <v>17</v>
      </c>
      <c r="B69" s="8">
        <v>33568</v>
      </c>
      <c r="C69" s="8">
        <v>32797</v>
      </c>
      <c r="D69" s="5">
        <f t="shared" si="8"/>
        <v>771</v>
      </c>
      <c r="E69" s="5">
        <f t="shared" si="9"/>
        <v>685079</v>
      </c>
    </row>
    <row r="70" spans="1:5" ht="15" customHeight="1" x14ac:dyDescent="0.25">
      <c r="A70" s="6" t="s">
        <v>18</v>
      </c>
      <c r="B70" s="8">
        <v>30784</v>
      </c>
      <c r="C70" s="8">
        <v>31010</v>
      </c>
      <c r="D70" s="5">
        <f t="shared" si="8"/>
        <v>-226</v>
      </c>
      <c r="E70" s="5">
        <f t="shared" si="9"/>
        <v>684853</v>
      </c>
    </row>
    <row r="71" spans="1:5" ht="15" customHeight="1" x14ac:dyDescent="0.25">
      <c r="A71" s="6" t="s">
        <v>19</v>
      </c>
      <c r="B71" s="8">
        <v>22861</v>
      </c>
      <c r="C71" s="12">
        <v>37445</v>
      </c>
      <c r="D71" s="5">
        <f t="shared" si="8"/>
        <v>-14584</v>
      </c>
      <c r="E71" s="5">
        <f t="shared" si="9"/>
        <v>670269</v>
      </c>
    </row>
    <row r="72" spans="1:5" ht="15" customHeight="1" x14ac:dyDescent="0.25">
      <c r="A72" s="9" t="s">
        <v>35</v>
      </c>
      <c r="B72" s="10">
        <v>412535</v>
      </c>
      <c r="C72" s="10">
        <v>400231</v>
      </c>
      <c r="D72" s="11">
        <f>SUM(D60:D71)</f>
        <v>12304</v>
      </c>
      <c r="E72" s="11">
        <f>E71</f>
        <v>670269</v>
      </c>
    </row>
    <row r="73" spans="1:5" ht="15" customHeight="1" x14ac:dyDescent="0.25">
      <c r="A73" s="2" t="s">
        <v>36</v>
      </c>
      <c r="B73" s="3">
        <v>37479</v>
      </c>
      <c r="C73" s="3">
        <v>34184</v>
      </c>
      <c r="D73" s="4">
        <f t="shared" ref="D73:D84" si="10">B73-C73</f>
        <v>3295</v>
      </c>
      <c r="E73" s="4">
        <f>E71+D73</f>
        <v>673564</v>
      </c>
    </row>
    <row r="74" spans="1:5" ht="15" customHeight="1" x14ac:dyDescent="0.25">
      <c r="A74" s="6" t="s">
        <v>9</v>
      </c>
      <c r="B74" s="8">
        <v>41723</v>
      </c>
      <c r="C74" s="8">
        <v>33476</v>
      </c>
      <c r="D74" s="5">
        <f t="shared" si="10"/>
        <v>8247</v>
      </c>
      <c r="E74" s="5">
        <f t="shared" ref="E74:E84" si="11">E73+D74</f>
        <v>681811</v>
      </c>
    </row>
    <row r="75" spans="1:5" ht="15" customHeight="1" x14ac:dyDescent="0.25">
      <c r="A75" s="6" t="s">
        <v>10</v>
      </c>
      <c r="B75" s="8">
        <v>37491</v>
      </c>
      <c r="C75" s="8">
        <v>36187</v>
      </c>
      <c r="D75" s="5">
        <f t="shared" si="10"/>
        <v>1304</v>
      </c>
      <c r="E75" s="5">
        <f t="shared" si="11"/>
        <v>683115</v>
      </c>
    </row>
    <row r="76" spans="1:5" ht="15" customHeight="1" x14ac:dyDescent="0.25">
      <c r="A76" s="6" t="s">
        <v>11</v>
      </c>
      <c r="B76" s="8">
        <v>38339</v>
      </c>
      <c r="C76" s="8">
        <v>33269</v>
      </c>
      <c r="D76" s="5">
        <f t="shared" si="10"/>
        <v>5070</v>
      </c>
      <c r="E76" s="5">
        <f t="shared" si="11"/>
        <v>688185</v>
      </c>
    </row>
    <row r="77" spans="1:5" ht="15" customHeight="1" x14ac:dyDescent="0.25">
      <c r="A77" s="6" t="s">
        <v>12</v>
      </c>
      <c r="B77" s="8">
        <v>36083</v>
      </c>
      <c r="C77" s="8">
        <v>32961</v>
      </c>
      <c r="D77" s="5">
        <f t="shared" si="10"/>
        <v>3122</v>
      </c>
      <c r="E77" s="5">
        <f t="shared" si="11"/>
        <v>691307</v>
      </c>
    </row>
    <row r="78" spans="1:5" ht="15" customHeight="1" x14ac:dyDescent="0.25">
      <c r="A78" s="6" t="s">
        <v>13</v>
      </c>
      <c r="B78" s="8">
        <v>34025</v>
      </c>
      <c r="C78" s="8">
        <v>31331</v>
      </c>
      <c r="D78" s="5">
        <f t="shared" si="10"/>
        <v>2694</v>
      </c>
      <c r="E78" s="5">
        <f t="shared" si="11"/>
        <v>694001</v>
      </c>
    </row>
    <row r="79" spans="1:5" ht="15" customHeight="1" x14ac:dyDescent="0.25">
      <c r="A79" s="6" t="s">
        <v>14</v>
      </c>
      <c r="B79" s="8">
        <v>36395</v>
      </c>
      <c r="C79" s="8">
        <v>33372</v>
      </c>
      <c r="D79" s="5">
        <f t="shared" si="10"/>
        <v>3023</v>
      </c>
      <c r="E79" s="5">
        <f t="shared" si="11"/>
        <v>697024</v>
      </c>
    </row>
    <row r="80" spans="1:5" ht="15" hidden="1" customHeight="1" x14ac:dyDescent="0.25">
      <c r="A80" s="6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697024</v>
      </c>
    </row>
    <row r="81" spans="1:5" ht="14.25" hidden="1" customHeight="1" x14ac:dyDescent="0.25">
      <c r="A81" s="6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697024</v>
      </c>
    </row>
    <row r="82" spans="1:5" ht="15" hidden="1" customHeight="1" x14ac:dyDescent="0.25">
      <c r="A82" s="6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697024</v>
      </c>
    </row>
    <row r="83" spans="1:5" ht="15" hidden="1" customHeight="1" x14ac:dyDescent="0.25">
      <c r="A83" s="6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697024</v>
      </c>
    </row>
    <row r="84" spans="1:5" ht="15" hidden="1" customHeight="1" x14ac:dyDescent="0.25">
      <c r="A84" s="6" t="s">
        <v>33</v>
      </c>
      <c r="B84" s="8">
        <v>0</v>
      </c>
      <c r="C84" s="12">
        <v>0</v>
      </c>
      <c r="D84" s="5">
        <f t="shared" si="10"/>
        <v>0</v>
      </c>
      <c r="E84" s="5">
        <f t="shared" si="11"/>
        <v>697024</v>
      </c>
    </row>
    <row r="85" spans="1:5" ht="15" customHeight="1" x14ac:dyDescent="0.25">
      <c r="A85" s="9" t="s">
        <v>34</v>
      </c>
      <c r="B85" s="10">
        <v>261535</v>
      </c>
      <c r="C85" s="10">
        <v>234780</v>
      </c>
      <c r="D85" s="11">
        <f>SUM(D73:D84)</f>
        <v>26755</v>
      </c>
      <c r="E85" s="11">
        <f>E84</f>
        <v>697024</v>
      </c>
    </row>
    <row r="86" spans="1:5" x14ac:dyDescent="0.25">
      <c r="A86" s="13" t="s">
        <v>26</v>
      </c>
    </row>
    <row r="87" spans="1:5" x14ac:dyDescent="0.25">
      <c r="A87" s="14" t="s">
        <v>27</v>
      </c>
    </row>
    <row r="88" spans="1:5" ht="21.75" customHeight="1" x14ac:dyDescent="0.25">
      <c r="A88" s="19" t="s">
        <v>37</v>
      </c>
      <c r="B88" s="19"/>
      <c r="C88" s="19"/>
      <c r="D88" s="19"/>
      <c r="E88" s="19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C89" sqref="C89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28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3">
        <v>43703</v>
      </c>
      <c r="C8" s="3">
        <v>31207</v>
      </c>
      <c r="D8" s="4">
        <f t="shared" ref="D8:D19" si="0">B8-C8</f>
        <v>12496</v>
      </c>
      <c r="E8" s="5">
        <v>752080</v>
      </c>
    </row>
    <row r="9" spans="1:5" ht="15" customHeight="1" x14ac:dyDescent="0.25">
      <c r="A9" s="6" t="s">
        <v>9</v>
      </c>
      <c r="B9" s="8">
        <v>36586</v>
      </c>
      <c r="C9" s="8">
        <v>32838</v>
      </c>
      <c r="D9" s="5">
        <f t="shared" si="0"/>
        <v>3748</v>
      </c>
      <c r="E9" s="5">
        <f t="shared" ref="E9:E19" si="1">E8+D9</f>
        <v>755828</v>
      </c>
    </row>
    <row r="10" spans="1:5" ht="15" customHeight="1" x14ac:dyDescent="0.25">
      <c r="A10" s="6" t="s">
        <v>10</v>
      </c>
      <c r="B10" s="8">
        <v>32629</v>
      </c>
      <c r="C10" s="8">
        <v>37454</v>
      </c>
      <c r="D10" s="5">
        <f t="shared" si="0"/>
        <v>-4825</v>
      </c>
      <c r="E10" s="5">
        <f t="shared" si="1"/>
        <v>751003</v>
      </c>
    </row>
    <row r="11" spans="1:5" ht="15" customHeight="1" x14ac:dyDescent="0.25">
      <c r="A11" s="6" t="s">
        <v>11</v>
      </c>
      <c r="B11" s="8">
        <v>17276</v>
      </c>
      <c r="C11" s="8">
        <v>31623</v>
      </c>
      <c r="D11" s="5">
        <f t="shared" si="0"/>
        <v>-14347</v>
      </c>
      <c r="E11" s="5">
        <f t="shared" si="1"/>
        <v>736656</v>
      </c>
    </row>
    <row r="12" spans="1:5" ht="15" customHeight="1" x14ac:dyDescent="0.25">
      <c r="A12" s="6" t="s">
        <v>12</v>
      </c>
      <c r="B12" s="8">
        <v>24491</v>
      </c>
      <c r="C12" s="8">
        <v>26667</v>
      </c>
      <c r="D12" s="5">
        <f t="shared" si="0"/>
        <v>-2176</v>
      </c>
      <c r="E12" s="5">
        <f t="shared" si="1"/>
        <v>734480</v>
      </c>
    </row>
    <row r="13" spans="1:5" ht="15" customHeight="1" x14ac:dyDescent="0.25">
      <c r="A13" s="6" t="s">
        <v>13</v>
      </c>
      <c r="B13" s="8">
        <v>31561</v>
      </c>
      <c r="C13" s="8">
        <v>24720</v>
      </c>
      <c r="D13" s="5">
        <f t="shared" si="0"/>
        <v>6841</v>
      </c>
      <c r="E13" s="5">
        <f t="shared" si="1"/>
        <v>741321</v>
      </c>
    </row>
    <row r="14" spans="1:5" ht="15" customHeight="1" x14ac:dyDescent="0.25">
      <c r="A14" s="6" t="s">
        <v>14</v>
      </c>
      <c r="B14" s="8">
        <v>32874</v>
      </c>
      <c r="C14" s="8">
        <v>27343</v>
      </c>
      <c r="D14" s="5">
        <f t="shared" si="0"/>
        <v>5531</v>
      </c>
      <c r="E14" s="5">
        <f t="shared" si="1"/>
        <v>746852</v>
      </c>
    </row>
    <row r="15" spans="1:5" ht="15" customHeight="1" x14ac:dyDescent="0.25">
      <c r="A15" s="6" t="s">
        <v>15</v>
      </c>
      <c r="B15" s="8">
        <v>32533</v>
      </c>
      <c r="C15" s="8">
        <v>29981</v>
      </c>
      <c r="D15" s="5">
        <f t="shared" si="0"/>
        <v>2552</v>
      </c>
      <c r="E15" s="5">
        <f t="shared" si="1"/>
        <v>749404</v>
      </c>
    </row>
    <row r="16" spans="1:5" ht="13.5" customHeight="1" x14ac:dyDescent="0.25">
      <c r="A16" s="6" t="s">
        <v>16</v>
      </c>
      <c r="B16" s="8">
        <v>36969</v>
      </c>
      <c r="C16" s="8">
        <v>32190</v>
      </c>
      <c r="D16" s="5">
        <f t="shared" si="0"/>
        <v>4779</v>
      </c>
      <c r="E16" s="5">
        <f t="shared" si="1"/>
        <v>754183</v>
      </c>
    </row>
    <row r="17" spans="1:5" ht="15" customHeight="1" x14ac:dyDescent="0.25">
      <c r="A17" s="6" t="s">
        <v>17</v>
      </c>
      <c r="B17" s="8">
        <v>38770</v>
      </c>
      <c r="C17" s="8">
        <v>32880</v>
      </c>
      <c r="D17" s="5">
        <f t="shared" si="0"/>
        <v>5890</v>
      </c>
      <c r="E17" s="5">
        <f t="shared" si="1"/>
        <v>760073</v>
      </c>
    </row>
    <row r="18" spans="1:5" ht="15" customHeight="1" x14ac:dyDescent="0.25">
      <c r="A18" s="6" t="s">
        <v>18</v>
      </c>
      <c r="B18" s="8">
        <v>34363</v>
      </c>
      <c r="C18" s="8">
        <v>34048</v>
      </c>
      <c r="D18" s="5">
        <f t="shared" si="0"/>
        <v>315</v>
      </c>
      <c r="E18" s="5">
        <f t="shared" si="1"/>
        <v>760388</v>
      </c>
    </row>
    <row r="19" spans="1:5" ht="15" customHeight="1" x14ac:dyDescent="0.25">
      <c r="A19" s="6" t="s">
        <v>19</v>
      </c>
      <c r="B19" s="8">
        <v>28914</v>
      </c>
      <c r="C19" s="8">
        <v>35687</v>
      </c>
      <c r="D19" s="5">
        <f t="shared" si="0"/>
        <v>-6773</v>
      </c>
      <c r="E19" s="5">
        <f t="shared" si="1"/>
        <v>753615</v>
      </c>
    </row>
    <row r="20" spans="1:5" ht="15" customHeight="1" x14ac:dyDescent="0.25">
      <c r="A20" s="9" t="s">
        <v>20</v>
      </c>
      <c r="B20" s="10">
        <v>390669</v>
      </c>
      <c r="C20" s="10">
        <v>376638</v>
      </c>
      <c r="D20" s="11">
        <f>SUM(D8:D19)</f>
        <v>14031</v>
      </c>
      <c r="E20" s="11">
        <f>E19</f>
        <v>753615</v>
      </c>
    </row>
    <row r="21" spans="1:5" ht="15" customHeight="1" x14ac:dyDescent="0.25">
      <c r="A21" s="2" t="s">
        <v>21</v>
      </c>
      <c r="B21" s="3">
        <v>49224</v>
      </c>
      <c r="C21" s="3">
        <v>33699</v>
      </c>
      <c r="D21" s="4">
        <f t="shared" ref="D21:D32" si="2">B21-C21</f>
        <v>15525</v>
      </c>
      <c r="E21" s="4">
        <f>E19+D21</f>
        <v>769140</v>
      </c>
    </row>
    <row r="22" spans="1:5" ht="15" customHeight="1" x14ac:dyDescent="0.25">
      <c r="A22" s="6" t="s">
        <v>9</v>
      </c>
      <c r="B22" s="8">
        <v>47895</v>
      </c>
      <c r="C22" s="8">
        <v>34797</v>
      </c>
      <c r="D22" s="5">
        <f t="shared" si="2"/>
        <v>13098</v>
      </c>
      <c r="E22" s="5">
        <f t="shared" ref="E22:E32" si="3">E21+D22</f>
        <v>782238</v>
      </c>
    </row>
    <row r="23" spans="1:5" ht="15" customHeight="1" x14ac:dyDescent="0.25">
      <c r="A23" s="6" t="s">
        <v>10</v>
      </c>
      <c r="B23" s="8">
        <v>41963</v>
      </c>
      <c r="C23" s="8">
        <v>41402</v>
      </c>
      <c r="D23" s="5">
        <f t="shared" si="2"/>
        <v>561</v>
      </c>
      <c r="E23" s="5">
        <f t="shared" si="3"/>
        <v>782799</v>
      </c>
    </row>
    <row r="24" spans="1:5" ht="15" customHeight="1" x14ac:dyDescent="0.25">
      <c r="A24" s="6" t="s">
        <v>11</v>
      </c>
      <c r="B24" s="8">
        <v>37202</v>
      </c>
      <c r="C24" s="8">
        <v>37105</v>
      </c>
      <c r="D24" s="5">
        <f t="shared" si="2"/>
        <v>97</v>
      </c>
      <c r="E24" s="5">
        <f t="shared" si="3"/>
        <v>782896</v>
      </c>
    </row>
    <row r="25" spans="1:5" ht="15" customHeight="1" x14ac:dyDescent="0.25">
      <c r="A25" s="6" t="s">
        <v>12</v>
      </c>
      <c r="B25" s="8">
        <v>42530</v>
      </c>
      <c r="C25" s="8">
        <v>35216</v>
      </c>
      <c r="D25" s="5">
        <f t="shared" si="2"/>
        <v>7314</v>
      </c>
      <c r="E25" s="5">
        <f t="shared" si="3"/>
        <v>790210</v>
      </c>
    </row>
    <row r="26" spans="1:5" ht="15" customHeight="1" x14ac:dyDescent="0.25">
      <c r="A26" s="6" t="s">
        <v>13</v>
      </c>
      <c r="B26" s="8">
        <v>49201</v>
      </c>
      <c r="C26" s="8">
        <v>35035</v>
      </c>
      <c r="D26" s="5">
        <f t="shared" si="2"/>
        <v>14166</v>
      </c>
      <c r="E26" s="5">
        <f t="shared" si="3"/>
        <v>804376</v>
      </c>
    </row>
    <row r="27" spans="1:5" ht="15" customHeight="1" x14ac:dyDescent="0.25">
      <c r="A27" s="6" t="s">
        <v>14</v>
      </c>
      <c r="B27" s="8">
        <v>50002</v>
      </c>
      <c r="C27" s="8">
        <v>37748</v>
      </c>
      <c r="D27" s="5">
        <f t="shared" si="2"/>
        <v>12254</v>
      </c>
      <c r="E27" s="5">
        <f t="shared" si="3"/>
        <v>816630</v>
      </c>
    </row>
    <row r="28" spans="1:5" ht="15" customHeight="1" x14ac:dyDescent="0.25">
      <c r="A28" s="6" t="s">
        <v>15</v>
      </c>
      <c r="B28" s="8">
        <v>47102</v>
      </c>
      <c r="C28" s="8">
        <v>40901</v>
      </c>
      <c r="D28" s="5">
        <f t="shared" si="2"/>
        <v>6201</v>
      </c>
      <c r="E28" s="5">
        <f t="shared" si="3"/>
        <v>822831</v>
      </c>
    </row>
    <row r="29" spans="1:5" ht="15" customHeight="1" x14ac:dyDescent="0.25">
      <c r="A29" s="6" t="s">
        <v>16</v>
      </c>
      <c r="B29" s="8">
        <v>47917</v>
      </c>
      <c r="C29" s="8">
        <v>42510</v>
      </c>
      <c r="D29" s="5">
        <f t="shared" si="2"/>
        <v>5407</v>
      </c>
      <c r="E29" s="5">
        <f t="shared" si="3"/>
        <v>828238</v>
      </c>
    </row>
    <row r="30" spans="1:5" ht="15" customHeight="1" x14ac:dyDescent="0.25">
      <c r="A30" s="6" t="s">
        <v>17</v>
      </c>
      <c r="B30" s="8">
        <v>45438</v>
      </c>
      <c r="C30" s="8">
        <v>42134</v>
      </c>
      <c r="D30" s="5">
        <f t="shared" si="2"/>
        <v>3304</v>
      </c>
      <c r="E30" s="5">
        <f t="shared" si="3"/>
        <v>831542</v>
      </c>
    </row>
    <row r="31" spans="1:5" ht="15" customHeight="1" x14ac:dyDescent="0.25">
      <c r="A31" s="6" t="s">
        <v>18</v>
      </c>
      <c r="B31" s="8">
        <v>41950</v>
      </c>
      <c r="C31" s="8">
        <v>41656</v>
      </c>
      <c r="D31" s="5">
        <f t="shared" si="2"/>
        <v>294</v>
      </c>
      <c r="E31" s="5">
        <f t="shared" si="3"/>
        <v>831836</v>
      </c>
    </row>
    <row r="32" spans="1:5" ht="15" customHeight="1" x14ac:dyDescent="0.25">
      <c r="A32" s="6" t="s">
        <v>19</v>
      </c>
      <c r="B32" s="8">
        <v>34595</v>
      </c>
      <c r="C32" s="8">
        <v>43198</v>
      </c>
      <c r="D32" s="5">
        <f t="shared" si="2"/>
        <v>-8603</v>
      </c>
      <c r="E32" s="5">
        <f t="shared" si="3"/>
        <v>823233</v>
      </c>
    </row>
    <row r="33" spans="1:5" ht="15" customHeight="1" x14ac:dyDescent="0.25">
      <c r="A33" s="9" t="s">
        <v>22</v>
      </c>
      <c r="B33" s="10">
        <v>535019</v>
      </c>
      <c r="C33" s="10">
        <v>465401</v>
      </c>
      <c r="D33" s="11">
        <f>SUM(D21:D32)</f>
        <v>69618</v>
      </c>
      <c r="E33" s="11">
        <f>E32</f>
        <v>823233</v>
      </c>
    </row>
    <row r="34" spans="1:5" ht="15" customHeight="1" x14ac:dyDescent="0.25">
      <c r="A34" s="2" t="s">
        <v>23</v>
      </c>
      <c r="B34" s="3">
        <v>57616</v>
      </c>
      <c r="C34" s="3">
        <v>40941</v>
      </c>
      <c r="D34" s="4">
        <f t="shared" ref="D34:D45" si="4">B34-C34</f>
        <v>16675</v>
      </c>
      <c r="E34" s="4">
        <f>E32+D34</f>
        <v>839908</v>
      </c>
    </row>
    <row r="35" spans="1:5" ht="15" customHeight="1" x14ac:dyDescent="0.25">
      <c r="A35" s="6" t="s">
        <v>9</v>
      </c>
      <c r="B35" s="8">
        <v>52568</v>
      </c>
      <c r="C35" s="8">
        <v>43278</v>
      </c>
      <c r="D35" s="5">
        <f t="shared" si="4"/>
        <v>9290</v>
      </c>
      <c r="E35" s="5">
        <f t="shared" ref="E35:E45" si="5">E34+D35</f>
        <v>849198</v>
      </c>
    </row>
    <row r="36" spans="1:5" ht="15" customHeight="1" x14ac:dyDescent="0.25">
      <c r="A36" s="6" t="s">
        <v>10</v>
      </c>
      <c r="B36" s="8">
        <v>50488</v>
      </c>
      <c r="C36" s="8">
        <v>51434</v>
      </c>
      <c r="D36" s="5">
        <f t="shared" si="4"/>
        <v>-946</v>
      </c>
      <c r="E36" s="5">
        <f t="shared" si="5"/>
        <v>848252</v>
      </c>
    </row>
    <row r="37" spans="1:5" ht="15" customHeight="1" x14ac:dyDescent="0.25">
      <c r="A37" s="6" t="s">
        <v>11</v>
      </c>
      <c r="B37" s="8">
        <v>48304</v>
      </c>
      <c r="C37" s="8">
        <v>43832</v>
      </c>
      <c r="D37" s="5">
        <f t="shared" si="4"/>
        <v>4472</v>
      </c>
      <c r="E37" s="5">
        <f t="shared" si="5"/>
        <v>852724</v>
      </c>
    </row>
    <row r="38" spans="1:5" ht="15" customHeight="1" x14ac:dyDescent="0.25">
      <c r="A38" s="6" t="s">
        <v>12</v>
      </c>
      <c r="B38" s="8">
        <v>53027</v>
      </c>
      <c r="C38" s="8">
        <v>44608</v>
      </c>
      <c r="D38" s="5">
        <f t="shared" si="4"/>
        <v>8419</v>
      </c>
      <c r="E38" s="5">
        <f t="shared" si="5"/>
        <v>861143</v>
      </c>
    </row>
    <row r="39" spans="1:5" ht="15" customHeight="1" x14ac:dyDescent="0.25">
      <c r="A39" s="6" t="s">
        <v>13</v>
      </c>
      <c r="B39" s="8">
        <v>55866</v>
      </c>
      <c r="C39" s="8">
        <v>41981</v>
      </c>
      <c r="D39" s="5">
        <f t="shared" si="4"/>
        <v>13885</v>
      </c>
      <c r="E39" s="5">
        <f t="shared" si="5"/>
        <v>875028</v>
      </c>
    </row>
    <row r="40" spans="1:5" ht="15" customHeight="1" x14ac:dyDescent="0.25">
      <c r="A40" s="6" t="s">
        <v>14</v>
      </c>
      <c r="B40" s="8">
        <v>53213</v>
      </c>
      <c r="C40" s="8">
        <v>45133</v>
      </c>
      <c r="D40" s="5">
        <f t="shared" si="4"/>
        <v>8080</v>
      </c>
      <c r="E40" s="5">
        <f t="shared" si="5"/>
        <v>883108</v>
      </c>
    </row>
    <row r="41" spans="1:5" ht="15" customHeight="1" x14ac:dyDescent="0.25">
      <c r="A41" s="6" t="s">
        <v>15</v>
      </c>
      <c r="B41" s="8">
        <v>53193</v>
      </c>
      <c r="C41" s="8">
        <v>49062</v>
      </c>
      <c r="D41" s="5">
        <f t="shared" si="4"/>
        <v>4131</v>
      </c>
      <c r="E41" s="5">
        <f t="shared" si="5"/>
        <v>887239</v>
      </c>
    </row>
    <row r="42" spans="1:5" ht="15" customHeight="1" x14ac:dyDescent="0.25">
      <c r="A42" s="6" t="s">
        <v>16</v>
      </c>
      <c r="B42" s="8">
        <v>51371</v>
      </c>
      <c r="C42" s="8">
        <v>45064</v>
      </c>
      <c r="D42" s="5">
        <f t="shared" si="4"/>
        <v>6307</v>
      </c>
      <c r="E42" s="5">
        <f t="shared" si="5"/>
        <v>893546</v>
      </c>
    </row>
    <row r="43" spans="1:5" ht="15" customHeight="1" x14ac:dyDescent="0.25">
      <c r="A43" s="6" t="s">
        <v>17</v>
      </c>
      <c r="B43" s="8">
        <v>46900</v>
      </c>
      <c r="C43" s="8">
        <v>46102</v>
      </c>
      <c r="D43" s="5">
        <f t="shared" si="4"/>
        <v>798</v>
      </c>
      <c r="E43" s="5">
        <f t="shared" si="5"/>
        <v>894344</v>
      </c>
    </row>
    <row r="44" spans="1:5" ht="15" customHeight="1" x14ac:dyDescent="0.25">
      <c r="A44" s="6" t="s">
        <v>18</v>
      </c>
      <c r="B44" s="8">
        <v>41249</v>
      </c>
      <c r="C44" s="8">
        <v>45999</v>
      </c>
      <c r="D44" s="5">
        <f t="shared" si="4"/>
        <v>-4750</v>
      </c>
      <c r="E44" s="5">
        <f t="shared" si="5"/>
        <v>889594</v>
      </c>
    </row>
    <row r="45" spans="1:5" ht="15" customHeight="1" x14ac:dyDescent="0.25">
      <c r="A45" s="6" t="s">
        <v>19</v>
      </c>
      <c r="B45" s="8">
        <v>36682</v>
      </c>
      <c r="C45" s="12">
        <v>46822</v>
      </c>
      <c r="D45" s="5">
        <f t="shared" si="4"/>
        <v>-10140</v>
      </c>
      <c r="E45" s="5">
        <f t="shared" si="5"/>
        <v>879454</v>
      </c>
    </row>
    <row r="46" spans="1:5" ht="15" customHeight="1" x14ac:dyDescent="0.25">
      <c r="A46" s="9" t="s">
        <v>24</v>
      </c>
      <c r="B46" s="10">
        <v>600477</v>
      </c>
      <c r="C46" s="10">
        <v>544256</v>
      </c>
      <c r="D46" s="11">
        <f>SUM(D34:D45)</f>
        <v>56221</v>
      </c>
      <c r="E46" s="11">
        <f>E45</f>
        <v>879454</v>
      </c>
    </row>
    <row r="47" spans="1:5" ht="15" customHeight="1" x14ac:dyDescent="0.25">
      <c r="A47" s="2" t="s">
        <v>25</v>
      </c>
      <c r="B47" s="3">
        <v>61626</v>
      </c>
      <c r="C47" s="3">
        <v>45108</v>
      </c>
      <c r="D47" s="4">
        <f t="shared" ref="D47:D58" si="6">B47-C47</f>
        <v>16518</v>
      </c>
      <c r="E47" s="4">
        <f>E45+D47</f>
        <v>895972</v>
      </c>
    </row>
    <row r="48" spans="1:5" ht="15" customHeight="1" x14ac:dyDescent="0.25">
      <c r="A48" s="6" t="s">
        <v>9</v>
      </c>
      <c r="B48" s="8">
        <v>52452</v>
      </c>
      <c r="C48" s="8">
        <v>46781</v>
      </c>
      <c r="D48" s="5">
        <f t="shared" si="6"/>
        <v>5671</v>
      </c>
      <c r="E48" s="5">
        <f t="shared" ref="E48:E58" si="7">E47+D48</f>
        <v>901643</v>
      </c>
    </row>
    <row r="49" spans="1:5" ht="15" customHeight="1" x14ac:dyDescent="0.25">
      <c r="A49" s="6" t="s">
        <v>10</v>
      </c>
      <c r="B49" s="8">
        <v>53736</v>
      </c>
      <c r="C49" s="8">
        <v>53660</v>
      </c>
      <c r="D49" s="5">
        <f t="shared" si="6"/>
        <v>76</v>
      </c>
      <c r="E49" s="5">
        <f t="shared" si="7"/>
        <v>901719</v>
      </c>
    </row>
    <row r="50" spans="1:5" ht="15" customHeight="1" x14ac:dyDescent="0.25">
      <c r="A50" s="6" t="s">
        <v>11</v>
      </c>
      <c r="B50" s="8">
        <v>48993</v>
      </c>
      <c r="C50" s="8">
        <v>44953</v>
      </c>
      <c r="D50" s="5">
        <f t="shared" si="6"/>
        <v>4040</v>
      </c>
      <c r="E50" s="5">
        <f t="shared" si="7"/>
        <v>905759</v>
      </c>
    </row>
    <row r="51" spans="1:5" ht="15" customHeight="1" x14ac:dyDescent="0.25">
      <c r="A51" s="6" t="s">
        <v>12</v>
      </c>
      <c r="B51" s="8">
        <v>53114</v>
      </c>
      <c r="C51" s="8">
        <v>49912</v>
      </c>
      <c r="D51" s="5">
        <f t="shared" si="6"/>
        <v>3202</v>
      </c>
      <c r="E51" s="5">
        <f t="shared" si="7"/>
        <v>908961</v>
      </c>
    </row>
    <row r="52" spans="1:5" ht="15" customHeight="1" x14ac:dyDescent="0.25">
      <c r="A52" s="6" t="s">
        <v>13</v>
      </c>
      <c r="B52" s="8">
        <v>55936</v>
      </c>
      <c r="C52" s="8">
        <v>45131</v>
      </c>
      <c r="D52" s="5">
        <f t="shared" si="6"/>
        <v>10805</v>
      </c>
      <c r="E52" s="5">
        <f t="shared" si="7"/>
        <v>919766</v>
      </c>
    </row>
    <row r="53" spans="1:5" ht="15" customHeight="1" x14ac:dyDescent="0.25">
      <c r="A53" s="6" t="s">
        <v>14</v>
      </c>
      <c r="B53" s="8">
        <v>53346</v>
      </c>
      <c r="C53" s="8">
        <v>47080</v>
      </c>
      <c r="D53" s="5">
        <f t="shared" si="6"/>
        <v>6266</v>
      </c>
      <c r="E53" s="5">
        <f t="shared" si="7"/>
        <v>926032</v>
      </c>
    </row>
    <row r="54" spans="1:5" ht="15" customHeight="1" x14ac:dyDescent="0.25">
      <c r="A54" s="6" t="s">
        <v>15</v>
      </c>
      <c r="B54" s="8">
        <v>55273</v>
      </c>
      <c r="C54" s="8">
        <v>50695</v>
      </c>
      <c r="D54" s="5">
        <f t="shared" si="6"/>
        <v>4578</v>
      </c>
      <c r="E54" s="5">
        <f t="shared" si="7"/>
        <v>930610</v>
      </c>
    </row>
    <row r="55" spans="1:5" ht="15" customHeight="1" x14ac:dyDescent="0.25">
      <c r="A55" s="6" t="s">
        <v>16</v>
      </c>
      <c r="B55" s="8">
        <v>52213</v>
      </c>
      <c r="C55" s="8">
        <v>47796</v>
      </c>
      <c r="D55" s="5">
        <f t="shared" si="6"/>
        <v>4417</v>
      </c>
      <c r="E55" s="5">
        <f t="shared" si="7"/>
        <v>935027</v>
      </c>
    </row>
    <row r="56" spans="1:5" ht="15" customHeight="1" x14ac:dyDescent="0.25">
      <c r="A56" s="6" t="s">
        <v>17</v>
      </c>
      <c r="B56" s="8">
        <v>50651</v>
      </c>
      <c r="C56" s="8">
        <v>48984</v>
      </c>
      <c r="D56" s="5">
        <f t="shared" si="6"/>
        <v>1667</v>
      </c>
      <c r="E56" s="5">
        <f t="shared" si="7"/>
        <v>936694</v>
      </c>
    </row>
    <row r="57" spans="1:5" ht="15" customHeight="1" x14ac:dyDescent="0.25">
      <c r="A57" s="6" t="s">
        <v>18</v>
      </c>
      <c r="B57" s="8">
        <v>45022</v>
      </c>
      <c r="C57" s="8">
        <v>50541</v>
      </c>
      <c r="D57" s="5">
        <f t="shared" si="6"/>
        <v>-5519</v>
      </c>
      <c r="E57" s="5">
        <f t="shared" si="7"/>
        <v>931175</v>
      </c>
    </row>
    <row r="58" spans="1:5" ht="15" customHeight="1" x14ac:dyDescent="0.25">
      <c r="A58" s="6" t="s">
        <v>19</v>
      </c>
      <c r="B58" s="8">
        <v>38573</v>
      </c>
      <c r="C58" s="12">
        <v>51170</v>
      </c>
      <c r="D58" s="5">
        <f t="shared" si="6"/>
        <v>-12597</v>
      </c>
      <c r="E58" s="5">
        <f t="shared" si="7"/>
        <v>918578</v>
      </c>
    </row>
    <row r="59" spans="1:5" ht="15" customHeight="1" x14ac:dyDescent="0.25">
      <c r="A59" s="9" t="s">
        <v>31</v>
      </c>
      <c r="B59" s="10">
        <v>620935</v>
      </c>
      <c r="C59" s="10">
        <v>581811</v>
      </c>
      <c r="D59" s="11">
        <f>SUM(D47:D58)</f>
        <v>39124</v>
      </c>
      <c r="E59" s="11">
        <f>E58</f>
        <v>918578</v>
      </c>
    </row>
    <row r="60" spans="1:5" ht="15" customHeight="1" x14ac:dyDescent="0.25">
      <c r="A60" s="2" t="s">
        <v>32</v>
      </c>
      <c r="B60" s="3">
        <v>66928</v>
      </c>
      <c r="C60" s="3">
        <v>49565</v>
      </c>
      <c r="D60" s="4">
        <f t="shared" ref="D60:D71" si="8">B60-C60</f>
        <v>17363</v>
      </c>
      <c r="E60" s="4">
        <f>E58+D60</f>
        <v>935941</v>
      </c>
    </row>
    <row r="61" spans="1:5" ht="15" customHeight="1" x14ac:dyDescent="0.25">
      <c r="A61" s="6" t="s">
        <v>9</v>
      </c>
      <c r="B61" s="8">
        <v>60096</v>
      </c>
      <c r="C61" s="8">
        <v>52687</v>
      </c>
      <c r="D61" s="5">
        <f t="shared" si="8"/>
        <v>7409</v>
      </c>
      <c r="E61" s="5">
        <f t="shared" ref="E61:E71" si="9">E60+D61</f>
        <v>943350</v>
      </c>
    </row>
    <row r="62" spans="1:5" ht="15" customHeight="1" x14ac:dyDescent="0.25">
      <c r="A62" s="6" t="s">
        <v>10</v>
      </c>
      <c r="B62" s="8">
        <v>55731</v>
      </c>
      <c r="C62" s="8">
        <v>54760</v>
      </c>
      <c r="D62" s="5">
        <f t="shared" si="8"/>
        <v>971</v>
      </c>
      <c r="E62" s="5">
        <f t="shared" si="9"/>
        <v>944321</v>
      </c>
    </row>
    <row r="63" spans="1:5" ht="15" customHeight="1" x14ac:dyDescent="0.25">
      <c r="A63" s="6" t="s">
        <v>11</v>
      </c>
      <c r="B63" s="8">
        <v>57313</v>
      </c>
      <c r="C63" s="8">
        <v>54187</v>
      </c>
      <c r="D63" s="5">
        <f t="shared" si="8"/>
        <v>3126</v>
      </c>
      <c r="E63" s="5">
        <f t="shared" si="9"/>
        <v>947447</v>
      </c>
    </row>
    <row r="64" spans="1:5" ht="15" customHeight="1" x14ac:dyDescent="0.25">
      <c r="A64" s="6" t="s">
        <v>12</v>
      </c>
      <c r="B64" s="8">
        <v>55474</v>
      </c>
      <c r="C64" s="8">
        <v>52087</v>
      </c>
      <c r="D64" s="5">
        <f t="shared" si="8"/>
        <v>3387</v>
      </c>
      <c r="E64" s="5">
        <f t="shared" si="9"/>
        <v>950834</v>
      </c>
    </row>
    <row r="65" spans="1:5" ht="15" customHeight="1" x14ac:dyDescent="0.25">
      <c r="A65" s="6" t="s">
        <v>13</v>
      </c>
      <c r="B65" s="8">
        <v>58225</v>
      </c>
      <c r="C65" s="8">
        <v>48524</v>
      </c>
      <c r="D65" s="5">
        <f t="shared" si="8"/>
        <v>9701</v>
      </c>
      <c r="E65" s="5">
        <f t="shared" si="9"/>
        <v>960535</v>
      </c>
    </row>
    <row r="66" spans="1:5" ht="15" customHeight="1" x14ac:dyDescent="0.25">
      <c r="A66" s="6" t="s">
        <v>14</v>
      </c>
      <c r="B66" s="8">
        <v>58514</v>
      </c>
      <c r="C66" s="8">
        <v>52690</v>
      </c>
      <c r="D66" s="5">
        <f t="shared" si="8"/>
        <v>5824</v>
      </c>
      <c r="E66" s="5">
        <f t="shared" si="9"/>
        <v>966359</v>
      </c>
    </row>
    <row r="67" spans="1:5" ht="15" customHeight="1" x14ac:dyDescent="0.25">
      <c r="A67" s="6" t="s">
        <v>15</v>
      </c>
      <c r="B67" s="8">
        <v>55276</v>
      </c>
      <c r="C67" s="8">
        <v>51480</v>
      </c>
      <c r="D67" s="5">
        <f t="shared" si="8"/>
        <v>3796</v>
      </c>
      <c r="E67" s="5">
        <f t="shared" si="9"/>
        <v>970155</v>
      </c>
    </row>
    <row r="68" spans="1:5" ht="15" customHeight="1" x14ac:dyDescent="0.25">
      <c r="A68" s="6" t="s">
        <v>16</v>
      </c>
      <c r="B68" s="8">
        <v>52278</v>
      </c>
      <c r="C68" s="8">
        <v>50492</v>
      </c>
      <c r="D68" s="5">
        <f t="shared" si="8"/>
        <v>1786</v>
      </c>
      <c r="E68" s="5">
        <f t="shared" si="9"/>
        <v>971941</v>
      </c>
    </row>
    <row r="69" spans="1:5" ht="15" customHeight="1" x14ac:dyDescent="0.25">
      <c r="A69" s="6" t="s">
        <v>17</v>
      </c>
      <c r="B69" s="8">
        <v>52811</v>
      </c>
      <c r="C69" s="8">
        <v>52970</v>
      </c>
      <c r="D69" s="5">
        <f t="shared" si="8"/>
        <v>-159</v>
      </c>
      <c r="E69" s="5">
        <f t="shared" si="9"/>
        <v>971782</v>
      </c>
    </row>
    <row r="70" spans="1:5" ht="15" customHeight="1" x14ac:dyDescent="0.25">
      <c r="A70" s="6" t="s">
        <v>18</v>
      </c>
      <c r="B70" s="8">
        <v>44241</v>
      </c>
      <c r="C70" s="8">
        <v>52130</v>
      </c>
      <c r="D70" s="5">
        <f t="shared" si="8"/>
        <v>-7889</v>
      </c>
      <c r="E70" s="5">
        <f t="shared" si="9"/>
        <v>963893</v>
      </c>
    </row>
    <row r="71" spans="1:5" ht="15" customHeight="1" x14ac:dyDescent="0.25">
      <c r="A71" s="6" t="s">
        <v>19</v>
      </c>
      <c r="B71" s="8">
        <v>35687</v>
      </c>
      <c r="C71" s="12">
        <v>55518</v>
      </c>
      <c r="D71" s="5">
        <f t="shared" si="8"/>
        <v>-19831</v>
      </c>
      <c r="E71" s="5">
        <f t="shared" si="9"/>
        <v>944062</v>
      </c>
    </row>
    <row r="72" spans="1:5" ht="15" customHeight="1" x14ac:dyDescent="0.25">
      <c r="A72" s="9" t="s">
        <v>35</v>
      </c>
      <c r="B72" s="10">
        <v>652574</v>
      </c>
      <c r="C72" s="10">
        <v>627090</v>
      </c>
      <c r="D72" s="11">
        <f>SUM(D60:D71)</f>
        <v>25484</v>
      </c>
      <c r="E72" s="11">
        <f>E71</f>
        <v>944062</v>
      </c>
    </row>
    <row r="73" spans="1:5" ht="15" customHeight="1" x14ac:dyDescent="0.25">
      <c r="A73" s="2" t="s">
        <v>36</v>
      </c>
      <c r="B73" s="3">
        <v>71512</v>
      </c>
      <c r="C73" s="3">
        <v>51809</v>
      </c>
      <c r="D73" s="4">
        <f t="shared" ref="D73:D84" si="10">B73-C73</f>
        <v>19703</v>
      </c>
      <c r="E73" s="4">
        <f>E71+D73</f>
        <v>963765</v>
      </c>
    </row>
    <row r="74" spans="1:5" ht="15" customHeight="1" x14ac:dyDescent="0.25">
      <c r="A74" s="6" t="s">
        <v>9</v>
      </c>
      <c r="B74" s="8">
        <v>63277</v>
      </c>
      <c r="C74" s="8">
        <v>53487</v>
      </c>
      <c r="D74" s="5">
        <f t="shared" si="10"/>
        <v>9790</v>
      </c>
      <c r="E74" s="5">
        <f t="shared" ref="E74:E84" si="11">E73+D74</f>
        <v>973555</v>
      </c>
    </row>
    <row r="75" spans="1:5" ht="15" customHeight="1" x14ac:dyDescent="0.25">
      <c r="A75" s="6" t="s">
        <v>10</v>
      </c>
      <c r="B75" s="8">
        <v>54438</v>
      </c>
      <c r="C75" s="8">
        <v>57727</v>
      </c>
      <c r="D75" s="5">
        <f t="shared" si="10"/>
        <v>-3289</v>
      </c>
      <c r="E75" s="5">
        <f t="shared" si="11"/>
        <v>970266</v>
      </c>
    </row>
    <row r="76" spans="1:5" ht="15" customHeight="1" x14ac:dyDescent="0.25">
      <c r="A76" s="6" t="s">
        <v>11</v>
      </c>
      <c r="B76" s="8">
        <v>56467</v>
      </c>
      <c r="C76" s="8">
        <v>53263</v>
      </c>
      <c r="D76" s="5">
        <f t="shared" si="10"/>
        <v>3204</v>
      </c>
      <c r="E76" s="5">
        <f t="shared" si="11"/>
        <v>973470</v>
      </c>
    </row>
    <row r="77" spans="1:5" ht="15" customHeight="1" x14ac:dyDescent="0.25">
      <c r="A77" s="6" t="s">
        <v>12</v>
      </c>
      <c r="B77" s="8">
        <v>56477</v>
      </c>
      <c r="C77" s="8">
        <v>53319</v>
      </c>
      <c r="D77" s="5">
        <f t="shared" si="10"/>
        <v>3158</v>
      </c>
      <c r="E77" s="5">
        <f t="shared" si="11"/>
        <v>976628</v>
      </c>
    </row>
    <row r="78" spans="1:5" ht="15" customHeight="1" x14ac:dyDescent="0.25">
      <c r="A78" s="6" t="s">
        <v>13</v>
      </c>
      <c r="B78" s="8">
        <v>59131</v>
      </c>
      <c r="C78" s="8">
        <v>49763</v>
      </c>
      <c r="D78" s="5">
        <f t="shared" si="10"/>
        <v>9368</v>
      </c>
      <c r="E78" s="5">
        <f t="shared" si="11"/>
        <v>985996</v>
      </c>
    </row>
    <row r="79" spans="1:5" ht="15" customHeight="1" x14ac:dyDescent="0.25">
      <c r="A79" s="6" t="s">
        <v>14</v>
      </c>
      <c r="B79" s="8">
        <v>62082</v>
      </c>
      <c r="C79" s="8">
        <v>52542</v>
      </c>
      <c r="D79" s="5">
        <f t="shared" si="10"/>
        <v>9540</v>
      </c>
      <c r="E79" s="5">
        <f t="shared" si="11"/>
        <v>995536</v>
      </c>
    </row>
    <row r="80" spans="1:5" ht="15" hidden="1" customHeight="1" x14ac:dyDescent="0.25">
      <c r="A80" s="6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995536</v>
      </c>
    </row>
    <row r="81" spans="1:5" ht="15" hidden="1" customHeight="1" x14ac:dyDescent="0.25">
      <c r="A81" s="6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995536</v>
      </c>
    </row>
    <row r="82" spans="1:5" ht="15" hidden="1" customHeight="1" x14ac:dyDescent="0.25">
      <c r="A82" s="6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995536</v>
      </c>
    </row>
    <row r="83" spans="1:5" ht="15" hidden="1" customHeight="1" x14ac:dyDescent="0.25">
      <c r="A83" s="6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995536</v>
      </c>
    </row>
    <row r="84" spans="1:5" ht="15" hidden="1" customHeight="1" x14ac:dyDescent="0.25">
      <c r="A84" s="6" t="s">
        <v>33</v>
      </c>
      <c r="B84" s="8">
        <v>0</v>
      </c>
      <c r="C84" s="12">
        <v>0</v>
      </c>
      <c r="D84" s="5">
        <f t="shared" si="10"/>
        <v>0</v>
      </c>
      <c r="E84" s="5">
        <f t="shared" si="11"/>
        <v>995536</v>
      </c>
    </row>
    <row r="85" spans="1:5" ht="15" customHeight="1" x14ac:dyDescent="0.25">
      <c r="A85" s="9" t="s">
        <v>34</v>
      </c>
      <c r="B85" s="10">
        <v>423384</v>
      </c>
      <c r="C85" s="10">
        <v>371910</v>
      </c>
      <c r="D85" s="11">
        <f>SUM(D73:D84)</f>
        <v>51474</v>
      </c>
      <c r="E85" s="11">
        <f>E84</f>
        <v>995536</v>
      </c>
    </row>
    <row r="86" spans="1:5" x14ac:dyDescent="0.25">
      <c r="A86" s="13" t="s">
        <v>26</v>
      </c>
    </row>
    <row r="87" spans="1:5" x14ac:dyDescent="0.25">
      <c r="A87" s="14" t="s">
        <v>27</v>
      </c>
    </row>
    <row r="88" spans="1:5" ht="23.25" customHeight="1" x14ac:dyDescent="0.25">
      <c r="A88" s="19" t="s">
        <v>37</v>
      </c>
      <c r="B88" s="19"/>
      <c r="C88" s="19"/>
      <c r="D88" s="19"/>
      <c r="E88" s="19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71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29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17">
        <v>56760</v>
      </c>
      <c r="C8" s="3">
        <v>48461</v>
      </c>
      <c r="D8" s="4">
        <f t="shared" ref="D8:D19" si="0">B8-C8</f>
        <v>8299</v>
      </c>
      <c r="E8" s="5">
        <v>1264418</v>
      </c>
    </row>
    <row r="9" spans="1:5" ht="15" customHeight="1" x14ac:dyDescent="0.25">
      <c r="A9" s="6" t="s">
        <v>9</v>
      </c>
      <c r="B9" s="8">
        <v>57732</v>
      </c>
      <c r="C9" s="8">
        <v>45995</v>
      </c>
      <c r="D9" s="5">
        <f t="shared" si="0"/>
        <v>11737</v>
      </c>
      <c r="E9" s="5">
        <f t="shared" ref="E9:E19" si="1">E8+D9</f>
        <v>1276155</v>
      </c>
    </row>
    <row r="10" spans="1:5" ht="15" customHeight="1" x14ac:dyDescent="0.25">
      <c r="A10" s="6" t="s">
        <v>10</v>
      </c>
      <c r="B10" s="8">
        <v>50918</v>
      </c>
      <c r="C10" s="8">
        <v>53279</v>
      </c>
      <c r="D10" s="5">
        <f t="shared" si="0"/>
        <v>-2361</v>
      </c>
      <c r="E10" s="5">
        <f t="shared" si="1"/>
        <v>1273794</v>
      </c>
    </row>
    <row r="11" spans="1:5" ht="15" customHeight="1" x14ac:dyDescent="0.25">
      <c r="A11" s="6" t="s">
        <v>11</v>
      </c>
      <c r="B11" s="8">
        <v>27966</v>
      </c>
      <c r="C11" s="8">
        <v>51767</v>
      </c>
      <c r="D11" s="5">
        <f t="shared" si="0"/>
        <v>-23801</v>
      </c>
      <c r="E11" s="5">
        <f t="shared" si="1"/>
        <v>1249993</v>
      </c>
    </row>
    <row r="12" spans="1:5" ht="15" customHeight="1" x14ac:dyDescent="0.25">
      <c r="A12" s="6" t="s">
        <v>12</v>
      </c>
      <c r="B12" s="8">
        <v>31576</v>
      </c>
      <c r="C12" s="8">
        <v>38483</v>
      </c>
      <c r="D12" s="5">
        <f t="shared" si="0"/>
        <v>-6907</v>
      </c>
      <c r="E12" s="5">
        <f t="shared" si="1"/>
        <v>1243086</v>
      </c>
    </row>
    <row r="13" spans="1:5" ht="15" customHeight="1" x14ac:dyDescent="0.25">
      <c r="A13" s="6" t="s">
        <v>13</v>
      </c>
      <c r="B13" s="8">
        <v>39611</v>
      </c>
      <c r="C13" s="8">
        <v>36515</v>
      </c>
      <c r="D13" s="5">
        <f t="shared" si="0"/>
        <v>3096</v>
      </c>
      <c r="E13" s="5">
        <f t="shared" si="1"/>
        <v>1246182</v>
      </c>
    </row>
    <row r="14" spans="1:5" ht="15" customHeight="1" x14ac:dyDescent="0.25">
      <c r="A14" s="6" t="s">
        <v>14</v>
      </c>
      <c r="B14" s="8">
        <v>43614</v>
      </c>
      <c r="C14" s="8">
        <v>38228</v>
      </c>
      <c r="D14" s="5">
        <f t="shared" si="0"/>
        <v>5386</v>
      </c>
      <c r="E14" s="5">
        <f t="shared" si="1"/>
        <v>1251568</v>
      </c>
    </row>
    <row r="15" spans="1:5" ht="15" customHeight="1" x14ac:dyDescent="0.25">
      <c r="A15" s="6" t="s">
        <v>15</v>
      </c>
      <c r="B15" s="8">
        <v>47734</v>
      </c>
      <c r="C15" s="8">
        <v>41617</v>
      </c>
      <c r="D15" s="5">
        <f t="shared" si="0"/>
        <v>6117</v>
      </c>
      <c r="E15" s="5">
        <f t="shared" si="1"/>
        <v>1257685</v>
      </c>
    </row>
    <row r="16" spans="1:5" ht="15" customHeight="1" x14ac:dyDescent="0.25">
      <c r="A16" s="6" t="s">
        <v>16</v>
      </c>
      <c r="B16" s="8">
        <v>51568</v>
      </c>
      <c r="C16" s="8">
        <v>45729</v>
      </c>
      <c r="D16" s="5">
        <f t="shared" si="0"/>
        <v>5839</v>
      </c>
      <c r="E16" s="5">
        <f t="shared" si="1"/>
        <v>1263524</v>
      </c>
    </row>
    <row r="17" spans="1:5" ht="12.75" customHeight="1" x14ac:dyDescent="0.25">
      <c r="A17" s="6" t="s">
        <v>17</v>
      </c>
      <c r="B17" s="8">
        <v>57033</v>
      </c>
      <c r="C17" s="8">
        <v>50109</v>
      </c>
      <c r="D17" s="5">
        <f t="shared" si="0"/>
        <v>6924</v>
      </c>
      <c r="E17" s="5">
        <f t="shared" si="1"/>
        <v>1270448</v>
      </c>
    </row>
    <row r="18" spans="1:5" ht="12.75" customHeight="1" x14ac:dyDescent="0.25">
      <c r="A18" s="6" t="s">
        <v>18</v>
      </c>
      <c r="B18" s="8">
        <v>55917</v>
      </c>
      <c r="C18" s="8">
        <v>53604</v>
      </c>
      <c r="D18" s="5">
        <f t="shared" si="0"/>
        <v>2313</v>
      </c>
      <c r="E18" s="5">
        <f t="shared" si="1"/>
        <v>1272761</v>
      </c>
    </row>
    <row r="19" spans="1:5" ht="12.75" customHeight="1" x14ac:dyDescent="0.25">
      <c r="A19" s="6" t="s">
        <v>19</v>
      </c>
      <c r="B19" s="8">
        <v>48006</v>
      </c>
      <c r="C19" s="8">
        <v>52954</v>
      </c>
      <c r="D19" s="5">
        <f t="shared" si="0"/>
        <v>-4948</v>
      </c>
      <c r="E19" s="5">
        <f t="shared" si="1"/>
        <v>1267813</v>
      </c>
    </row>
    <row r="20" spans="1:5" ht="19.5" customHeight="1" x14ac:dyDescent="0.25">
      <c r="A20" s="9" t="s">
        <v>20</v>
      </c>
      <c r="B20" s="10">
        <v>568435</v>
      </c>
      <c r="C20" s="10">
        <v>556741</v>
      </c>
      <c r="D20" s="11">
        <f>SUM(D8:D19)</f>
        <v>11694</v>
      </c>
      <c r="E20" s="11">
        <f>E19</f>
        <v>1267813</v>
      </c>
    </row>
    <row r="21" spans="1:5" ht="15" customHeight="1" x14ac:dyDescent="0.25">
      <c r="A21" s="2" t="s">
        <v>21</v>
      </c>
      <c r="B21" s="3">
        <v>68040</v>
      </c>
      <c r="C21" s="3">
        <v>50516</v>
      </c>
      <c r="D21" s="4">
        <f t="shared" ref="D21:D32" si="2">B21-C21</f>
        <v>17524</v>
      </c>
      <c r="E21" s="4">
        <f>E19+D21</f>
        <v>1285337</v>
      </c>
    </row>
    <row r="22" spans="1:5" ht="15" customHeight="1" x14ac:dyDescent="0.25">
      <c r="A22" s="6" t="s">
        <v>9</v>
      </c>
      <c r="B22" s="8">
        <v>70443</v>
      </c>
      <c r="C22" s="8">
        <v>49626</v>
      </c>
      <c r="D22" s="5">
        <f t="shared" si="2"/>
        <v>20817</v>
      </c>
      <c r="E22" s="5">
        <f t="shared" ref="E22:E32" si="3">E21+D22</f>
        <v>1306154</v>
      </c>
    </row>
    <row r="23" spans="1:5" ht="15" customHeight="1" x14ac:dyDescent="0.25">
      <c r="A23" s="6" t="s">
        <v>10</v>
      </c>
      <c r="B23" s="8">
        <v>61108</v>
      </c>
      <c r="C23" s="8">
        <v>55330</v>
      </c>
      <c r="D23" s="5">
        <f t="shared" si="2"/>
        <v>5778</v>
      </c>
      <c r="E23" s="5">
        <f t="shared" si="3"/>
        <v>1311932</v>
      </c>
    </row>
    <row r="24" spans="1:5" ht="15" customHeight="1" x14ac:dyDescent="0.25">
      <c r="A24" s="6" t="s">
        <v>11</v>
      </c>
      <c r="B24" s="8">
        <v>61520</v>
      </c>
      <c r="C24" s="8">
        <v>51301</v>
      </c>
      <c r="D24" s="5">
        <f t="shared" si="2"/>
        <v>10219</v>
      </c>
      <c r="E24" s="5">
        <f t="shared" si="3"/>
        <v>1322151</v>
      </c>
    </row>
    <row r="25" spans="1:5" ht="15" customHeight="1" x14ac:dyDescent="0.25">
      <c r="A25" s="6" t="s">
        <v>12</v>
      </c>
      <c r="B25" s="8">
        <v>64147</v>
      </c>
      <c r="C25" s="8">
        <v>51399</v>
      </c>
      <c r="D25" s="5">
        <f t="shared" si="2"/>
        <v>12748</v>
      </c>
      <c r="E25" s="5">
        <f t="shared" si="3"/>
        <v>1334899</v>
      </c>
    </row>
    <row r="26" spans="1:5" ht="15" customHeight="1" x14ac:dyDescent="0.25">
      <c r="A26" s="6" t="s">
        <v>13</v>
      </c>
      <c r="B26" s="8">
        <v>67610</v>
      </c>
      <c r="C26" s="7">
        <v>50269</v>
      </c>
      <c r="D26" s="5">
        <f t="shared" si="2"/>
        <v>17341</v>
      </c>
      <c r="E26" s="5">
        <f t="shared" si="3"/>
        <v>1352240</v>
      </c>
    </row>
    <row r="27" spans="1:5" ht="15" customHeight="1" x14ac:dyDescent="0.25">
      <c r="A27" s="6" t="s">
        <v>14</v>
      </c>
      <c r="B27" s="8">
        <v>68837</v>
      </c>
      <c r="C27" s="8">
        <v>55031</v>
      </c>
      <c r="D27" s="5">
        <f t="shared" si="2"/>
        <v>13806</v>
      </c>
      <c r="E27" s="5">
        <f t="shared" si="3"/>
        <v>1366046</v>
      </c>
    </row>
    <row r="28" spans="1:5" ht="15" customHeight="1" x14ac:dyDescent="0.25">
      <c r="A28" s="6" t="s">
        <v>15</v>
      </c>
      <c r="B28" s="8">
        <v>70700</v>
      </c>
      <c r="C28" s="8">
        <v>58122</v>
      </c>
      <c r="D28" s="5">
        <f t="shared" si="2"/>
        <v>12578</v>
      </c>
      <c r="E28" s="5">
        <f t="shared" si="3"/>
        <v>1378624</v>
      </c>
    </row>
    <row r="29" spans="1:5" ht="15" customHeight="1" x14ac:dyDescent="0.25">
      <c r="A29" s="6" t="s">
        <v>16</v>
      </c>
      <c r="B29" s="8">
        <v>69746</v>
      </c>
      <c r="C29" s="8">
        <v>62153</v>
      </c>
      <c r="D29" s="5">
        <f t="shared" si="2"/>
        <v>7593</v>
      </c>
      <c r="E29" s="5">
        <f t="shared" si="3"/>
        <v>1386217</v>
      </c>
    </row>
    <row r="30" spans="1:5" ht="15" customHeight="1" x14ac:dyDescent="0.25">
      <c r="A30" s="6" t="s">
        <v>17</v>
      </c>
      <c r="B30" s="8">
        <v>68860</v>
      </c>
      <c r="C30" s="8">
        <v>65752</v>
      </c>
      <c r="D30" s="5">
        <f t="shared" si="2"/>
        <v>3108</v>
      </c>
      <c r="E30" s="5">
        <f t="shared" si="3"/>
        <v>1389325</v>
      </c>
    </row>
    <row r="31" spans="1:5" ht="15" customHeight="1" x14ac:dyDescent="0.25">
      <c r="A31" s="6" t="s">
        <v>18</v>
      </c>
      <c r="B31" s="8">
        <v>66444</v>
      </c>
      <c r="C31" s="8">
        <v>65066</v>
      </c>
      <c r="D31" s="5">
        <f t="shared" si="2"/>
        <v>1378</v>
      </c>
      <c r="E31" s="5">
        <f t="shared" si="3"/>
        <v>1390703</v>
      </c>
    </row>
    <row r="32" spans="1:5" ht="15" customHeight="1" x14ac:dyDescent="0.25">
      <c r="A32" s="6" t="s">
        <v>19</v>
      </c>
      <c r="B32" s="8">
        <v>55818</v>
      </c>
      <c r="C32" s="8">
        <v>64185</v>
      </c>
      <c r="D32" s="5">
        <f t="shared" si="2"/>
        <v>-8367</v>
      </c>
      <c r="E32" s="5">
        <f t="shared" si="3"/>
        <v>1382336</v>
      </c>
    </row>
    <row r="33" spans="1:5" ht="15" customHeight="1" x14ac:dyDescent="0.25">
      <c r="A33" s="9" t="s">
        <v>22</v>
      </c>
      <c r="B33" s="10">
        <v>793273</v>
      </c>
      <c r="C33" s="10">
        <v>678750</v>
      </c>
      <c r="D33" s="11">
        <f>SUM(D21:D32)</f>
        <v>114523</v>
      </c>
      <c r="E33" s="11">
        <f>E32</f>
        <v>1382336</v>
      </c>
    </row>
    <row r="34" spans="1:5" ht="15" customHeight="1" x14ac:dyDescent="0.25">
      <c r="A34" s="2" t="s">
        <v>23</v>
      </c>
      <c r="B34" s="3">
        <v>74617</v>
      </c>
      <c r="C34" s="3">
        <v>61670</v>
      </c>
      <c r="D34" s="4">
        <f t="shared" ref="D34:D45" si="4">B34-C34</f>
        <v>12947</v>
      </c>
      <c r="E34" s="4">
        <f>E32+D34</f>
        <v>1395283</v>
      </c>
    </row>
    <row r="35" spans="1:5" ht="15" customHeight="1" x14ac:dyDescent="0.25">
      <c r="A35" s="6" t="s">
        <v>9</v>
      </c>
      <c r="B35" s="8">
        <v>79511</v>
      </c>
      <c r="C35" s="8">
        <v>62073</v>
      </c>
      <c r="D35" s="5">
        <f t="shared" si="4"/>
        <v>17438</v>
      </c>
      <c r="E35" s="5">
        <f t="shared" ref="E35:E45" si="5">E34+D35</f>
        <v>1412721</v>
      </c>
    </row>
    <row r="36" spans="1:5" ht="15" customHeight="1" x14ac:dyDescent="0.25">
      <c r="A36" s="6" t="s">
        <v>10</v>
      </c>
      <c r="B36" s="8">
        <v>77325</v>
      </c>
      <c r="C36" s="8">
        <v>70622</v>
      </c>
      <c r="D36" s="5">
        <f t="shared" si="4"/>
        <v>6703</v>
      </c>
      <c r="E36" s="5">
        <f t="shared" si="5"/>
        <v>1419424</v>
      </c>
    </row>
    <row r="37" spans="1:5" ht="15" customHeight="1" x14ac:dyDescent="0.25">
      <c r="A37" s="6" t="s">
        <v>11</v>
      </c>
      <c r="B37" s="7">
        <v>78735</v>
      </c>
      <c r="C37" s="8">
        <v>65436</v>
      </c>
      <c r="D37" s="5">
        <f t="shared" si="4"/>
        <v>13299</v>
      </c>
      <c r="E37" s="5">
        <f t="shared" si="5"/>
        <v>1432723</v>
      </c>
    </row>
    <row r="38" spans="1:5" ht="15" customHeight="1" x14ac:dyDescent="0.25">
      <c r="A38" s="6" t="s">
        <v>12</v>
      </c>
      <c r="B38" s="8">
        <v>80349</v>
      </c>
      <c r="C38" s="8">
        <v>65480</v>
      </c>
      <c r="D38" s="5">
        <f t="shared" si="4"/>
        <v>14869</v>
      </c>
      <c r="E38" s="5">
        <f t="shared" si="5"/>
        <v>1447592</v>
      </c>
    </row>
    <row r="39" spans="1:5" ht="15" customHeight="1" x14ac:dyDescent="0.25">
      <c r="A39" s="6" t="s">
        <v>13</v>
      </c>
      <c r="B39" s="8">
        <v>78852</v>
      </c>
      <c r="C39" s="8">
        <v>66356</v>
      </c>
      <c r="D39" s="5">
        <f t="shared" si="4"/>
        <v>12496</v>
      </c>
      <c r="E39" s="5">
        <f t="shared" si="5"/>
        <v>1460088</v>
      </c>
    </row>
    <row r="40" spans="1:5" ht="15" customHeight="1" x14ac:dyDescent="0.25">
      <c r="A40" s="6" t="s">
        <v>14</v>
      </c>
      <c r="B40" s="8">
        <v>74709</v>
      </c>
      <c r="C40" s="8">
        <v>65672</v>
      </c>
      <c r="D40" s="5">
        <f t="shared" si="4"/>
        <v>9037</v>
      </c>
      <c r="E40" s="5">
        <f t="shared" si="5"/>
        <v>1469125</v>
      </c>
    </row>
    <row r="41" spans="1:5" ht="15" customHeight="1" x14ac:dyDescent="0.25">
      <c r="A41" s="6" t="s">
        <v>15</v>
      </c>
      <c r="B41" s="8">
        <v>79417</v>
      </c>
      <c r="C41" s="8">
        <v>71308</v>
      </c>
      <c r="D41" s="5">
        <f t="shared" si="4"/>
        <v>8109</v>
      </c>
      <c r="E41" s="5">
        <f t="shared" si="5"/>
        <v>1477234</v>
      </c>
    </row>
    <row r="42" spans="1:5" ht="15" customHeight="1" x14ac:dyDescent="0.25">
      <c r="A42" s="6" t="s">
        <v>16</v>
      </c>
      <c r="B42" s="8">
        <v>75135</v>
      </c>
      <c r="C42" s="8">
        <v>67017</v>
      </c>
      <c r="D42" s="5">
        <f t="shared" si="4"/>
        <v>8118</v>
      </c>
      <c r="E42" s="5">
        <f t="shared" si="5"/>
        <v>1485352</v>
      </c>
    </row>
    <row r="43" spans="1:5" ht="15" customHeight="1" x14ac:dyDescent="0.25">
      <c r="A43" s="6" t="s">
        <v>17</v>
      </c>
      <c r="B43" s="8">
        <v>70174</v>
      </c>
      <c r="C43" s="8">
        <v>69461</v>
      </c>
      <c r="D43" s="5">
        <f t="shared" si="4"/>
        <v>713</v>
      </c>
      <c r="E43" s="5">
        <f t="shared" si="5"/>
        <v>1486065</v>
      </c>
    </row>
    <row r="44" spans="1:5" ht="15" customHeight="1" x14ac:dyDescent="0.25">
      <c r="A44" s="6" t="s">
        <v>18</v>
      </c>
      <c r="B44" s="8">
        <v>64653</v>
      </c>
      <c r="C44" s="8">
        <v>67756</v>
      </c>
      <c r="D44" s="5">
        <f t="shared" si="4"/>
        <v>-3103</v>
      </c>
      <c r="E44" s="5">
        <f t="shared" si="5"/>
        <v>1482962</v>
      </c>
    </row>
    <row r="45" spans="1:5" ht="15" customHeight="1" x14ac:dyDescent="0.25">
      <c r="A45" s="6" t="s">
        <v>19</v>
      </c>
      <c r="B45" s="8">
        <v>54747</v>
      </c>
      <c r="C45" s="12">
        <v>67882</v>
      </c>
      <c r="D45" s="5">
        <f t="shared" si="4"/>
        <v>-13135</v>
      </c>
      <c r="E45" s="5">
        <f t="shared" si="5"/>
        <v>1469827</v>
      </c>
    </row>
    <row r="46" spans="1:5" ht="15" customHeight="1" x14ac:dyDescent="0.25">
      <c r="A46" s="9" t="s">
        <v>24</v>
      </c>
      <c r="B46" s="10">
        <v>888224</v>
      </c>
      <c r="C46" s="10">
        <v>800733</v>
      </c>
      <c r="D46" s="11">
        <f>SUM(D34:D45)</f>
        <v>87491</v>
      </c>
      <c r="E46" s="11">
        <f>E45</f>
        <v>1469827</v>
      </c>
    </row>
    <row r="47" spans="1:5" ht="15" customHeight="1" x14ac:dyDescent="0.25">
      <c r="A47" s="2" t="s">
        <v>25</v>
      </c>
      <c r="B47" s="3">
        <v>80471</v>
      </c>
      <c r="C47" s="3">
        <v>69288</v>
      </c>
      <c r="D47" s="4">
        <f t="shared" ref="D47:D58" si="6">B47-C47</f>
        <v>11183</v>
      </c>
      <c r="E47" s="4">
        <f>E45+D47</f>
        <v>1481010</v>
      </c>
    </row>
    <row r="48" spans="1:5" ht="15" customHeight="1" x14ac:dyDescent="0.25">
      <c r="A48" s="6" t="s">
        <v>9</v>
      </c>
      <c r="B48" s="8">
        <v>76544</v>
      </c>
      <c r="C48" s="8">
        <v>65240</v>
      </c>
      <c r="D48" s="5">
        <f t="shared" si="6"/>
        <v>11304</v>
      </c>
      <c r="E48" s="5">
        <f t="shared" ref="E48:E58" si="7">E47+D48</f>
        <v>1492314</v>
      </c>
    </row>
    <row r="49" spans="1:5" ht="13.5" customHeight="1" x14ac:dyDescent="0.25">
      <c r="A49" s="6" t="s">
        <v>10</v>
      </c>
      <c r="B49" s="8">
        <v>87554</v>
      </c>
      <c r="C49" s="8">
        <v>74195</v>
      </c>
      <c r="D49" s="5">
        <f t="shared" si="6"/>
        <v>13359</v>
      </c>
      <c r="E49" s="5">
        <f t="shared" si="7"/>
        <v>1505673</v>
      </c>
    </row>
    <row r="50" spans="1:5" ht="15" customHeight="1" x14ac:dyDescent="0.25">
      <c r="A50" s="6" t="s">
        <v>11</v>
      </c>
      <c r="B50" s="7">
        <v>79047</v>
      </c>
      <c r="C50" s="8">
        <v>67464</v>
      </c>
      <c r="D50" s="5">
        <f t="shared" si="6"/>
        <v>11583</v>
      </c>
      <c r="E50" s="5">
        <f t="shared" si="7"/>
        <v>1517256</v>
      </c>
    </row>
    <row r="51" spans="1:5" ht="15" customHeight="1" x14ac:dyDescent="0.25">
      <c r="A51" s="6" t="s">
        <v>12</v>
      </c>
      <c r="B51" s="8">
        <v>79149</v>
      </c>
      <c r="C51" s="8">
        <v>73118</v>
      </c>
      <c r="D51" s="5">
        <f t="shared" si="6"/>
        <v>6031</v>
      </c>
      <c r="E51" s="5">
        <f t="shared" si="7"/>
        <v>1523287</v>
      </c>
    </row>
    <row r="52" spans="1:5" ht="15" customHeight="1" x14ac:dyDescent="0.25">
      <c r="A52" s="6" t="s">
        <v>13</v>
      </c>
      <c r="B52" s="8">
        <v>77728</v>
      </c>
      <c r="C52" s="8">
        <v>73048</v>
      </c>
      <c r="D52" s="5">
        <f t="shared" si="6"/>
        <v>4680</v>
      </c>
      <c r="E52" s="5">
        <f t="shared" si="7"/>
        <v>1527967</v>
      </c>
    </row>
    <row r="53" spans="1:5" ht="15" customHeight="1" x14ac:dyDescent="0.25">
      <c r="A53" s="6" t="s">
        <v>14</v>
      </c>
      <c r="B53" s="8">
        <v>74871</v>
      </c>
      <c r="C53" s="8">
        <v>69589</v>
      </c>
      <c r="D53" s="5">
        <f t="shared" si="6"/>
        <v>5282</v>
      </c>
      <c r="E53" s="5">
        <f t="shared" si="7"/>
        <v>1533249</v>
      </c>
    </row>
    <row r="54" spans="1:5" ht="15" customHeight="1" x14ac:dyDescent="0.25">
      <c r="A54" s="6" t="s">
        <v>15</v>
      </c>
      <c r="B54" s="8">
        <v>81203</v>
      </c>
      <c r="C54" s="8">
        <v>75276</v>
      </c>
      <c r="D54" s="5">
        <f t="shared" si="6"/>
        <v>5927</v>
      </c>
      <c r="E54" s="5">
        <f t="shared" si="7"/>
        <v>1539176</v>
      </c>
    </row>
    <row r="55" spans="1:5" ht="15" customHeight="1" x14ac:dyDescent="0.25">
      <c r="A55" s="6" t="s">
        <v>16</v>
      </c>
      <c r="B55" s="8">
        <v>75505</v>
      </c>
      <c r="C55" s="8">
        <v>71438</v>
      </c>
      <c r="D55" s="5">
        <f t="shared" si="6"/>
        <v>4067</v>
      </c>
      <c r="E55" s="5">
        <f t="shared" si="7"/>
        <v>1543243</v>
      </c>
    </row>
    <row r="56" spans="1:5" ht="15" customHeight="1" x14ac:dyDescent="0.25">
      <c r="A56" s="6" t="s">
        <v>17</v>
      </c>
      <c r="B56" s="8">
        <v>75171</v>
      </c>
      <c r="C56" s="8">
        <v>75164</v>
      </c>
      <c r="D56" s="5">
        <f t="shared" si="6"/>
        <v>7</v>
      </c>
      <c r="E56" s="5">
        <f t="shared" si="7"/>
        <v>1543250</v>
      </c>
    </row>
    <row r="57" spans="1:5" ht="15" customHeight="1" x14ac:dyDescent="0.25">
      <c r="A57" s="6" t="s">
        <v>18</v>
      </c>
      <c r="B57" s="8">
        <v>70038</v>
      </c>
      <c r="C57" s="8">
        <v>77674</v>
      </c>
      <c r="D57" s="5">
        <f t="shared" si="6"/>
        <v>-7636</v>
      </c>
      <c r="E57" s="5">
        <f t="shared" si="7"/>
        <v>1535614</v>
      </c>
    </row>
    <row r="58" spans="1:5" ht="15" customHeight="1" x14ac:dyDescent="0.25">
      <c r="A58" s="6" t="s">
        <v>19</v>
      </c>
      <c r="B58" s="8">
        <v>57263</v>
      </c>
      <c r="C58" s="12">
        <v>74205</v>
      </c>
      <c r="D58" s="5">
        <f t="shared" si="6"/>
        <v>-16942</v>
      </c>
      <c r="E58" s="5">
        <f t="shared" si="7"/>
        <v>1518672</v>
      </c>
    </row>
    <row r="59" spans="1:5" ht="15" customHeight="1" x14ac:dyDescent="0.25">
      <c r="A59" s="9" t="s">
        <v>31</v>
      </c>
      <c r="B59" s="10">
        <v>914544</v>
      </c>
      <c r="C59" s="10">
        <v>865699</v>
      </c>
      <c r="D59" s="11">
        <f>SUM(D47:D58)</f>
        <v>48845</v>
      </c>
      <c r="E59" s="11">
        <f>E58</f>
        <v>1518672</v>
      </c>
    </row>
    <row r="60" spans="1:5" ht="15" customHeight="1" x14ac:dyDescent="0.25">
      <c r="A60" s="2" t="s">
        <v>32</v>
      </c>
      <c r="B60" s="3">
        <v>87843</v>
      </c>
      <c r="C60" s="3">
        <v>73470</v>
      </c>
      <c r="D60" s="4">
        <f t="shared" ref="D60:D71" si="8">B60-C60</f>
        <v>14373</v>
      </c>
      <c r="E60" s="4">
        <f>E58+D60</f>
        <v>1533045</v>
      </c>
    </row>
    <row r="61" spans="1:5" ht="15" customHeight="1" x14ac:dyDescent="0.25">
      <c r="A61" s="6" t="s">
        <v>9</v>
      </c>
      <c r="B61" s="8">
        <v>87809</v>
      </c>
      <c r="C61" s="8">
        <v>74097</v>
      </c>
      <c r="D61" s="5">
        <f t="shared" si="8"/>
        <v>13712</v>
      </c>
      <c r="E61" s="5">
        <f t="shared" ref="E61:E71" si="9">E60+D61</f>
        <v>1546757</v>
      </c>
    </row>
    <row r="62" spans="1:5" ht="13.5" customHeight="1" x14ac:dyDescent="0.25">
      <c r="A62" s="6" t="s">
        <v>10</v>
      </c>
      <c r="B62" s="8">
        <v>91805</v>
      </c>
      <c r="C62" s="8">
        <v>76176</v>
      </c>
      <c r="D62" s="5">
        <f t="shared" si="8"/>
        <v>15629</v>
      </c>
      <c r="E62" s="5">
        <f t="shared" si="9"/>
        <v>1562386</v>
      </c>
    </row>
    <row r="63" spans="1:5" ht="15.75" customHeight="1" x14ac:dyDescent="0.25">
      <c r="A63" s="6" t="s">
        <v>11</v>
      </c>
      <c r="B63" s="7">
        <v>92476</v>
      </c>
      <c r="C63" s="8">
        <v>79065</v>
      </c>
      <c r="D63" s="5">
        <f t="shared" si="8"/>
        <v>13411</v>
      </c>
      <c r="E63" s="5">
        <f t="shared" si="9"/>
        <v>1575797</v>
      </c>
    </row>
    <row r="64" spans="1:5" ht="15" customHeight="1" x14ac:dyDescent="0.25">
      <c r="A64" s="6" t="s">
        <v>12</v>
      </c>
      <c r="B64" s="8">
        <v>84053</v>
      </c>
      <c r="C64" s="8">
        <v>82558</v>
      </c>
      <c r="D64" s="5">
        <f t="shared" si="8"/>
        <v>1495</v>
      </c>
      <c r="E64" s="5">
        <f t="shared" si="9"/>
        <v>1577292</v>
      </c>
    </row>
    <row r="65" spans="1:5" ht="15" customHeight="1" x14ac:dyDescent="0.25">
      <c r="A65" s="6" t="s">
        <v>13</v>
      </c>
      <c r="B65" s="8">
        <v>82961</v>
      </c>
      <c r="C65" s="8">
        <v>74533</v>
      </c>
      <c r="D65" s="5">
        <f t="shared" si="8"/>
        <v>8428</v>
      </c>
      <c r="E65" s="5">
        <f t="shared" si="9"/>
        <v>1585720</v>
      </c>
    </row>
    <row r="66" spans="1:5" ht="15" customHeight="1" x14ac:dyDescent="0.25">
      <c r="A66" s="6" t="s">
        <v>14</v>
      </c>
      <c r="B66" s="8">
        <v>83919</v>
      </c>
      <c r="C66" s="8">
        <v>78607</v>
      </c>
      <c r="D66" s="5">
        <f t="shared" si="8"/>
        <v>5312</v>
      </c>
      <c r="E66" s="5">
        <f t="shared" si="9"/>
        <v>1591032</v>
      </c>
    </row>
    <row r="67" spans="1:5" ht="15" customHeight="1" x14ac:dyDescent="0.25">
      <c r="A67" s="6" t="s">
        <v>15</v>
      </c>
      <c r="B67" s="8">
        <v>83639</v>
      </c>
      <c r="C67" s="8">
        <v>78869</v>
      </c>
      <c r="D67" s="5">
        <f t="shared" si="8"/>
        <v>4770</v>
      </c>
      <c r="E67" s="5">
        <f t="shared" si="9"/>
        <v>1595802</v>
      </c>
    </row>
    <row r="68" spans="1:5" ht="15" customHeight="1" x14ac:dyDescent="0.25">
      <c r="A68" s="6" t="s">
        <v>16</v>
      </c>
      <c r="B68" s="8">
        <v>80424</v>
      </c>
      <c r="C68" s="8">
        <v>75096</v>
      </c>
      <c r="D68" s="5">
        <f t="shared" si="8"/>
        <v>5328</v>
      </c>
      <c r="E68" s="5">
        <f t="shared" si="9"/>
        <v>1601130</v>
      </c>
    </row>
    <row r="69" spans="1:5" ht="15" customHeight="1" x14ac:dyDescent="0.25">
      <c r="A69" s="6" t="s">
        <v>17</v>
      </c>
      <c r="B69" s="8">
        <v>82878</v>
      </c>
      <c r="C69" s="8">
        <v>83063</v>
      </c>
      <c r="D69" s="5">
        <f t="shared" si="8"/>
        <v>-185</v>
      </c>
      <c r="E69" s="5">
        <f t="shared" si="9"/>
        <v>1600945</v>
      </c>
    </row>
    <row r="70" spans="1:5" ht="15" customHeight="1" x14ac:dyDescent="0.25">
      <c r="A70" s="6" t="s">
        <v>18</v>
      </c>
      <c r="B70" s="8">
        <v>73344</v>
      </c>
      <c r="C70" s="8">
        <v>76861</v>
      </c>
      <c r="D70" s="5">
        <f t="shared" si="8"/>
        <v>-3517</v>
      </c>
      <c r="E70" s="5">
        <f t="shared" si="9"/>
        <v>1597428</v>
      </c>
    </row>
    <row r="71" spans="1:5" ht="15" customHeight="1" x14ac:dyDescent="0.25">
      <c r="A71" s="6" t="s">
        <v>19</v>
      </c>
      <c r="B71" s="8">
        <v>59491</v>
      </c>
      <c r="C71" s="12">
        <v>82528</v>
      </c>
      <c r="D71" s="5">
        <f t="shared" si="8"/>
        <v>-23037</v>
      </c>
      <c r="E71" s="5">
        <f t="shared" si="9"/>
        <v>1574391</v>
      </c>
    </row>
    <row r="72" spans="1:5" ht="15" customHeight="1" x14ac:dyDescent="0.25">
      <c r="A72" s="9" t="s">
        <v>35</v>
      </c>
      <c r="B72" s="10">
        <v>990642</v>
      </c>
      <c r="C72" s="10">
        <v>934923</v>
      </c>
      <c r="D72" s="11">
        <f>SUM(D60:D71)</f>
        <v>55719</v>
      </c>
      <c r="E72" s="11">
        <f>E71</f>
        <v>1574391</v>
      </c>
    </row>
    <row r="73" spans="1:5" ht="15" customHeight="1" x14ac:dyDescent="0.25">
      <c r="A73" s="2" t="s">
        <v>36</v>
      </c>
      <c r="B73" s="3">
        <v>96153</v>
      </c>
      <c r="C73" s="3">
        <v>81795</v>
      </c>
      <c r="D73" s="4">
        <f t="shared" ref="D73:D84" si="10">B73-C73</f>
        <v>14358</v>
      </c>
      <c r="E73" s="4">
        <f>E71+D73</f>
        <v>1588749</v>
      </c>
    </row>
    <row r="74" spans="1:5" ht="15" customHeight="1" x14ac:dyDescent="0.25">
      <c r="A74" s="6" t="s">
        <v>9</v>
      </c>
      <c r="B74" s="8">
        <v>99082</v>
      </c>
      <c r="C74" s="8">
        <v>78732</v>
      </c>
      <c r="D74" s="5">
        <f t="shared" si="10"/>
        <v>20350</v>
      </c>
      <c r="E74" s="5">
        <f t="shared" ref="E74:E84" si="11">E73+D74</f>
        <v>1609099</v>
      </c>
    </row>
    <row r="75" spans="1:5" ht="13.5" customHeight="1" x14ac:dyDescent="0.25">
      <c r="A75" s="6" t="s">
        <v>10</v>
      </c>
      <c r="B75" s="8">
        <v>88726</v>
      </c>
      <c r="C75" s="8">
        <v>82295</v>
      </c>
      <c r="D75" s="5">
        <f t="shared" si="10"/>
        <v>6431</v>
      </c>
      <c r="E75" s="5">
        <f t="shared" si="11"/>
        <v>1615530</v>
      </c>
    </row>
    <row r="76" spans="1:5" ht="15.75" customHeight="1" x14ac:dyDescent="0.25">
      <c r="A76" s="6" t="s">
        <v>11</v>
      </c>
      <c r="B76" s="7">
        <v>93938</v>
      </c>
      <c r="C76" s="8">
        <v>80494</v>
      </c>
      <c r="D76" s="5">
        <f t="shared" si="10"/>
        <v>13444</v>
      </c>
      <c r="E76" s="5">
        <f t="shared" si="11"/>
        <v>1628974</v>
      </c>
    </row>
    <row r="77" spans="1:5" ht="15" customHeight="1" x14ac:dyDescent="0.25">
      <c r="A77" s="6" t="s">
        <v>12</v>
      </c>
      <c r="B77" s="8">
        <v>86804</v>
      </c>
      <c r="C77" s="8">
        <v>85289</v>
      </c>
      <c r="D77" s="5">
        <f t="shared" si="10"/>
        <v>1515</v>
      </c>
      <c r="E77" s="5">
        <f t="shared" si="11"/>
        <v>1630489</v>
      </c>
    </row>
    <row r="78" spans="1:5" ht="15" customHeight="1" x14ac:dyDescent="0.25">
      <c r="A78" s="6" t="s">
        <v>13</v>
      </c>
      <c r="B78" s="8">
        <v>83613</v>
      </c>
      <c r="C78" s="8">
        <v>75901</v>
      </c>
      <c r="D78" s="5">
        <f t="shared" si="10"/>
        <v>7712</v>
      </c>
      <c r="E78" s="5">
        <f t="shared" si="11"/>
        <v>1638201</v>
      </c>
    </row>
    <row r="79" spans="1:5" ht="15" customHeight="1" x14ac:dyDescent="0.25">
      <c r="A79" s="6" t="s">
        <v>14</v>
      </c>
      <c r="B79" s="8">
        <v>87908</v>
      </c>
      <c r="C79" s="8">
        <v>80957</v>
      </c>
      <c r="D79" s="5">
        <f t="shared" si="10"/>
        <v>6951</v>
      </c>
      <c r="E79" s="5">
        <f t="shared" si="11"/>
        <v>1645152</v>
      </c>
    </row>
    <row r="80" spans="1:5" ht="15" hidden="1" customHeight="1" x14ac:dyDescent="0.25">
      <c r="A80" s="6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1645152</v>
      </c>
    </row>
    <row r="81" spans="1:5" ht="15" hidden="1" customHeight="1" x14ac:dyDescent="0.25">
      <c r="A81" s="6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1645152</v>
      </c>
    </row>
    <row r="82" spans="1:5" ht="15" hidden="1" customHeight="1" x14ac:dyDescent="0.25">
      <c r="A82" s="6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1645152</v>
      </c>
    </row>
    <row r="83" spans="1:5" ht="15" hidden="1" customHeight="1" x14ac:dyDescent="0.25">
      <c r="A83" s="6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1645152</v>
      </c>
    </row>
    <row r="84" spans="1:5" ht="15" hidden="1" customHeight="1" x14ac:dyDescent="0.25">
      <c r="A84" s="6" t="s">
        <v>33</v>
      </c>
      <c r="B84" s="8">
        <v>0</v>
      </c>
      <c r="C84" s="12">
        <v>0</v>
      </c>
      <c r="D84" s="5">
        <f t="shared" si="10"/>
        <v>0</v>
      </c>
      <c r="E84" s="5">
        <f t="shared" si="11"/>
        <v>1645152</v>
      </c>
    </row>
    <row r="85" spans="1:5" ht="15" customHeight="1" x14ac:dyDescent="0.25">
      <c r="A85" s="9" t="s">
        <v>34</v>
      </c>
      <c r="B85" s="10">
        <v>636224</v>
      </c>
      <c r="C85" s="10">
        <v>565463</v>
      </c>
      <c r="D85" s="11">
        <f>SUM(D73:D84)</f>
        <v>70761</v>
      </c>
      <c r="E85" s="11">
        <f>E84</f>
        <v>1645152</v>
      </c>
    </row>
    <row r="86" spans="1:5" x14ac:dyDescent="0.25">
      <c r="A86" s="13" t="s">
        <v>26</v>
      </c>
    </row>
    <row r="87" spans="1:5" x14ac:dyDescent="0.25">
      <c r="A87" s="14" t="s">
        <v>27</v>
      </c>
    </row>
    <row r="88" spans="1:5" ht="24" customHeight="1" x14ac:dyDescent="0.25">
      <c r="A88" s="19" t="s">
        <v>37</v>
      </c>
      <c r="B88" s="19"/>
      <c r="C88" s="19"/>
      <c r="D88" s="19"/>
      <c r="E88" s="19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tabSelected="1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30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17">
        <v>28373</v>
      </c>
      <c r="C8" s="17">
        <v>27000</v>
      </c>
      <c r="D8" s="4">
        <f t="shared" ref="D8:D19" si="0">B8-C8</f>
        <v>1373</v>
      </c>
      <c r="E8" s="5">
        <v>844903</v>
      </c>
    </row>
    <row r="9" spans="1:5" ht="15" customHeight="1" x14ac:dyDescent="0.25">
      <c r="A9" s="6" t="s">
        <v>9</v>
      </c>
      <c r="B9" s="7">
        <v>30691</v>
      </c>
      <c r="C9" s="8">
        <v>24656</v>
      </c>
      <c r="D9" s="5">
        <f t="shared" si="0"/>
        <v>6035</v>
      </c>
      <c r="E9" s="5">
        <f t="shared" ref="E9:E19" si="1">E8+D9</f>
        <v>850938</v>
      </c>
    </row>
    <row r="10" spans="1:5" ht="15" customHeight="1" x14ac:dyDescent="0.25">
      <c r="A10" s="6" t="s">
        <v>10</v>
      </c>
      <c r="B10" s="8">
        <v>26582</v>
      </c>
      <c r="C10" s="8">
        <v>36411</v>
      </c>
      <c r="D10" s="5">
        <f t="shared" si="0"/>
        <v>-9829</v>
      </c>
      <c r="E10" s="5">
        <f t="shared" si="1"/>
        <v>841109</v>
      </c>
    </row>
    <row r="11" spans="1:5" ht="15" customHeight="1" x14ac:dyDescent="0.25">
      <c r="A11" s="6" t="s">
        <v>11</v>
      </c>
      <c r="B11" s="8">
        <v>11349</v>
      </c>
      <c r="C11" s="8">
        <v>29367</v>
      </c>
      <c r="D11" s="5">
        <f t="shared" si="0"/>
        <v>-18018</v>
      </c>
      <c r="E11" s="5">
        <f t="shared" si="1"/>
        <v>823091</v>
      </c>
    </row>
    <row r="12" spans="1:5" ht="15" customHeight="1" x14ac:dyDescent="0.25">
      <c r="A12" s="6" t="s">
        <v>12</v>
      </c>
      <c r="B12" s="8">
        <v>14189</v>
      </c>
      <c r="C12" s="8">
        <v>20247</v>
      </c>
      <c r="D12" s="5">
        <f t="shared" si="0"/>
        <v>-6058</v>
      </c>
      <c r="E12" s="5">
        <f t="shared" si="1"/>
        <v>817033</v>
      </c>
    </row>
    <row r="13" spans="1:5" ht="15" customHeight="1" x14ac:dyDescent="0.25">
      <c r="A13" s="6" t="s">
        <v>13</v>
      </c>
      <c r="B13" s="8">
        <v>17262</v>
      </c>
      <c r="C13" s="8">
        <v>20550</v>
      </c>
      <c r="D13" s="5">
        <f t="shared" si="0"/>
        <v>-3288</v>
      </c>
      <c r="E13" s="5">
        <f t="shared" si="1"/>
        <v>813745</v>
      </c>
    </row>
    <row r="14" spans="1:5" ht="15" customHeight="1" x14ac:dyDescent="0.25">
      <c r="A14" s="6" t="s">
        <v>14</v>
      </c>
      <c r="B14" s="8">
        <v>21592</v>
      </c>
      <c r="C14" s="8">
        <v>20403</v>
      </c>
      <c r="D14" s="5">
        <f t="shared" si="0"/>
        <v>1189</v>
      </c>
      <c r="E14" s="5">
        <f t="shared" si="1"/>
        <v>814934</v>
      </c>
    </row>
    <row r="15" spans="1:5" ht="15" customHeight="1" x14ac:dyDescent="0.25">
      <c r="A15" s="6" t="s">
        <v>15</v>
      </c>
      <c r="B15" s="8">
        <v>23657</v>
      </c>
      <c r="C15" s="8">
        <v>20463</v>
      </c>
      <c r="D15" s="5">
        <f t="shared" si="0"/>
        <v>3194</v>
      </c>
      <c r="E15" s="5">
        <f t="shared" si="1"/>
        <v>818128</v>
      </c>
    </row>
    <row r="16" spans="1:5" ht="15" customHeight="1" x14ac:dyDescent="0.25">
      <c r="A16" s="6" t="s">
        <v>16</v>
      </c>
      <c r="B16" s="8">
        <v>23095</v>
      </c>
      <c r="C16" s="8">
        <v>21056</v>
      </c>
      <c r="D16" s="5">
        <f t="shared" si="0"/>
        <v>2039</v>
      </c>
      <c r="E16" s="5">
        <f t="shared" si="1"/>
        <v>820167</v>
      </c>
    </row>
    <row r="17" spans="1:5" ht="15" customHeight="1" x14ac:dyDescent="0.25">
      <c r="A17" s="6" t="s">
        <v>17</v>
      </c>
      <c r="B17" s="8">
        <v>27250</v>
      </c>
      <c r="C17" s="8">
        <v>22331</v>
      </c>
      <c r="D17" s="5">
        <f t="shared" si="0"/>
        <v>4919</v>
      </c>
      <c r="E17" s="5">
        <f t="shared" si="1"/>
        <v>825086</v>
      </c>
    </row>
    <row r="18" spans="1:5" ht="15" customHeight="1" x14ac:dyDescent="0.25">
      <c r="A18" s="6" t="s">
        <v>18</v>
      </c>
      <c r="B18" s="8">
        <v>26142</v>
      </c>
      <c r="C18" s="8">
        <v>22345</v>
      </c>
      <c r="D18" s="5">
        <f t="shared" si="0"/>
        <v>3797</v>
      </c>
      <c r="E18" s="5">
        <f t="shared" si="1"/>
        <v>828883</v>
      </c>
    </row>
    <row r="19" spans="1:5" ht="15" customHeight="1" x14ac:dyDescent="0.25">
      <c r="A19" s="6" t="s">
        <v>19</v>
      </c>
      <c r="B19" s="8">
        <v>22912</v>
      </c>
      <c r="C19" s="8">
        <v>24695</v>
      </c>
      <c r="D19" s="5">
        <f t="shared" si="0"/>
        <v>-1783</v>
      </c>
      <c r="E19" s="5">
        <f t="shared" si="1"/>
        <v>827100</v>
      </c>
    </row>
    <row r="20" spans="1:5" ht="15" customHeight="1" x14ac:dyDescent="0.25">
      <c r="A20" s="9" t="s">
        <v>20</v>
      </c>
      <c r="B20" s="10">
        <v>273094</v>
      </c>
      <c r="C20" s="10">
        <v>289524</v>
      </c>
      <c r="D20" s="11">
        <f>SUM(D8:D19)</f>
        <v>-16430</v>
      </c>
      <c r="E20" s="11">
        <f>E19</f>
        <v>827100</v>
      </c>
    </row>
    <row r="21" spans="1:5" ht="15" customHeight="1" x14ac:dyDescent="0.25">
      <c r="A21" s="2" t="s">
        <v>21</v>
      </c>
      <c r="B21" s="3">
        <v>29577</v>
      </c>
      <c r="C21" s="3">
        <v>24372</v>
      </c>
      <c r="D21" s="4">
        <f t="shared" ref="D21:D32" si="2">B21-C21</f>
        <v>5205</v>
      </c>
      <c r="E21" s="4">
        <f>E19+D21</f>
        <v>832305</v>
      </c>
    </row>
    <row r="22" spans="1:5" ht="15" customHeight="1" x14ac:dyDescent="0.25">
      <c r="A22" s="6" t="s">
        <v>9</v>
      </c>
      <c r="B22" s="8">
        <v>29450</v>
      </c>
      <c r="C22" s="8">
        <v>24858</v>
      </c>
      <c r="D22" s="5">
        <f t="shared" si="2"/>
        <v>4592</v>
      </c>
      <c r="E22" s="5">
        <f t="shared" ref="E22:E32" si="3">E21+D22</f>
        <v>836897</v>
      </c>
    </row>
    <row r="23" spans="1:5" ht="15" customHeight="1" x14ac:dyDescent="0.25">
      <c r="A23" s="6" t="s">
        <v>10</v>
      </c>
      <c r="B23" s="8">
        <v>28003</v>
      </c>
      <c r="C23" s="8">
        <v>24584</v>
      </c>
      <c r="D23" s="5">
        <f t="shared" si="2"/>
        <v>3419</v>
      </c>
      <c r="E23" s="5">
        <f t="shared" si="3"/>
        <v>840316</v>
      </c>
    </row>
    <row r="24" spans="1:5" ht="15" customHeight="1" x14ac:dyDescent="0.25">
      <c r="A24" s="6" t="s">
        <v>11</v>
      </c>
      <c r="B24" s="8">
        <v>25968</v>
      </c>
      <c r="C24" s="8">
        <v>22064</v>
      </c>
      <c r="D24" s="5">
        <f t="shared" si="2"/>
        <v>3904</v>
      </c>
      <c r="E24" s="5">
        <f t="shared" si="3"/>
        <v>844220</v>
      </c>
    </row>
    <row r="25" spans="1:5" ht="15" customHeight="1" x14ac:dyDescent="0.25">
      <c r="A25" s="6" t="s">
        <v>12</v>
      </c>
      <c r="B25" s="8">
        <v>27428</v>
      </c>
      <c r="C25" s="8">
        <v>23346</v>
      </c>
      <c r="D25" s="5">
        <f t="shared" si="2"/>
        <v>4082</v>
      </c>
      <c r="E25" s="5">
        <f t="shared" si="3"/>
        <v>848302</v>
      </c>
    </row>
    <row r="26" spans="1:5" ht="15" customHeight="1" x14ac:dyDescent="0.25">
      <c r="A26" s="6" t="s">
        <v>13</v>
      </c>
      <c r="B26" s="8">
        <v>29582</v>
      </c>
      <c r="C26" s="8">
        <v>24309</v>
      </c>
      <c r="D26" s="5">
        <f t="shared" si="2"/>
        <v>5273</v>
      </c>
      <c r="E26" s="5">
        <f t="shared" si="3"/>
        <v>853575</v>
      </c>
    </row>
    <row r="27" spans="1:5" ht="15" customHeight="1" x14ac:dyDescent="0.25">
      <c r="A27" s="6" t="s">
        <v>14</v>
      </c>
      <c r="B27" s="8">
        <v>32415</v>
      </c>
      <c r="C27" s="8">
        <v>25998</v>
      </c>
      <c r="D27" s="5">
        <f t="shared" si="2"/>
        <v>6417</v>
      </c>
      <c r="E27" s="5">
        <f t="shared" si="3"/>
        <v>859992</v>
      </c>
    </row>
    <row r="28" spans="1:5" ht="15" customHeight="1" x14ac:dyDescent="0.25">
      <c r="A28" s="6" t="s">
        <v>15</v>
      </c>
      <c r="B28" s="8">
        <v>34615</v>
      </c>
      <c r="C28" s="8">
        <v>24961</v>
      </c>
      <c r="D28" s="5">
        <f t="shared" si="2"/>
        <v>9654</v>
      </c>
      <c r="E28" s="5">
        <f t="shared" si="3"/>
        <v>869646</v>
      </c>
    </row>
    <row r="29" spans="1:5" ht="15" customHeight="1" x14ac:dyDescent="0.25">
      <c r="A29" s="6" t="s">
        <v>16</v>
      </c>
      <c r="B29" s="8">
        <v>32578</v>
      </c>
      <c r="C29" s="8">
        <v>26281</v>
      </c>
      <c r="D29" s="5">
        <f t="shared" si="2"/>
        <v>6297</v>
      </c>
      <c r="E29" s="5">
        <f t="shared" si="3"/>
        <v>875943</v>
      </c>
    </row>
    <row r="30" spans="1:5" ht="15" customHeight="1" x14ac:dyDescent="0.25">
      <c r="A30" s="6" t="s">
        <v>17</v>
      </c>
      <c r="B30" s="8">
        <v>32089</v>
      </c>
      <c r="C30" s="8">
        <v>26630</v>
      </c>
      <c r="D30" s="5">
        <f t="shared" si="2"/>
        <v>5459</v>
      </c>
      <c r="E30" s="5">
        <f t="shared" si="3"/>
        <v>881402</v>
      </c>
    </row>
    <row r="31" spans="1:5" ht="15" customHeight="1" x14ac:dyDescent="0.25">
      <c r="A31" s="6" t="s">
        <v>18</v>
      </c>
      <c r="B31" s="8">
        <v>33616</v>
      </c>
      <c r="C31" s="8">
        <v>27252</v>
      </c>
      <c r="D31" s="5">
        <f t="shared" si="2"/>
        <v>6364</v>
      </c>
      <c r="E31" s="5">
        <f t="shared" si="3"/>
        <v>887766</v>
      </c>
    </row>
    <row r="32" spans="1:5" ht="15" customHeight="1" x14ac:dyDescent="0.25">
      <c r="A32" s="6" t="s">
        <v>19</v>
      </c>
      <c r="B32" s="8">
        <v>28053</v>
      </c>
      <c r="C32" s="12">
        <v>31348</v>
      </c>
      <c r="D32" s="5">
        <f t="shared" si="2"/>
        <v>-3295</v>
      </c>
      <c r="E32" s="5">
        <f t="shared" si="3"/>
        <v>884471</v>
      </c>
    </row>
    <row r="33" spans="1:5" ht="15" customHeight="1" x14ac:dyDescent="0.25">
      <c r="A33" s="9" t="s">
        <v>22</v>
      </c>
      <c r="B33" s="10">
        <v>363374</v>
      </c>
      <c r="C33" s="10">
        <v>306003</v>
      </c>
      <c r="D33" s="11">
        <f>SUM(D21:D32)</f>
        <v>57371</v>
      </c>
      <c r="E33" s="11">
        <f>E32</f>
        <v>884471</v>
      </c>
    </row>
    <row r="34" spans="1:5" ht="15" customHeight="1" x14ac:dyDescent="0.25">
      <c r="A34" s="2" t="s">
        <v>23</v>
      </c>
      <c r="B34" s="3">
        <v>33366</v>
      </c>
      <c r="C34" s="3">
        <v>29820</v>
      </c>
      <c r="D34" s="4">
        <f t="shared" ref="D34:D45" si="4">B34-C34</f>
        <v>3546</v>
      </c>
      <c r="E34" s="4">
        <f>E32+D34</f>
        <v>888017</v>
      </c>
    </row>
    <row r="35" spans="1:5" ht="15" customHeight="1" x14ac:dyDescent="0.25">
      <c r="A35" s="6" t="s">
        <v>9</v>
      </c>
      <c r="B35" s="8">
        <v>37449</v>
      </c>
      <c r="C35" s="8">
        <v>30019</v>
      </c>
      <c r="D35" s="5">
        <f t="shared" si="4"/>
        <v>7430</v>
      </c>
      <c r="E35" s="5">
        <f t="shared" ref="E35:E45" si="5">E34+D35</f>
        <v>895447</v>
      </c>
    </row>
    <row r="36" spans="1:5" ht="15" customHeight="1" x14ac:dyDescent="0.25">
      <c r="A36" s="6" t="s">
        <v>10</v>
      </c>
      <c r="B36" s="8">
        <v>34785</v>
      </c>
      <c r="C36" s="8">
        <v>30757</v>
      </c>
      <c r="D36" s="5">
        <f t="shared" si="4"/>
        <v>4028</v>
      </c>
      <c r="E36" s="5">
        <f t="shared" si="5"/>
        <v>899475</v>
      </c>
    </row>
    <row r="37" spans="1:5" ht="15" customHeight="1" x14ac:dyDescent="0.25">
      <c r="A37" s="6" t="s">
        <v>11</v>
      </c>
      <c r="B37" s="8">
        <v>33074</v>
      </c>
      <c r="C37" s="8">
        <v>27520</v>
      </c>
      <c r="D37" s="5">
        <f t="shared" si="4"/>
        <v>5554</v>
      </c>
      <c r="E37" s="5">
        <f t="shared" si="5"/>
        <v>905029</v>
      </c>
    </row>
    <row r="38" spans="1:5" ht="15" customHeight="1" x14ac:dyDescent="0.25">
      <c r="A38" s="6" t="s">
        <v>12</v>
      </c>
      <c r="B38" s="8">
        <v>35045</v>
      </c>
      <c r="C38" s="8">
        <v>30509</v>
      </c>
      <c r="D38" s="5">
        <f t="shared" si="4"/>
        <v>4536</v>
      </c>
      <c r="E38" s="5">
        <f t="shared" si="5"/>
        <v>909565</v>
      </c>
    </row>
    <row r="39" spans="1:5" ht="15" customHeight="1" x14ac:dyDescent="0.25">
      <c r="A39" s="6" t="s">
        <v>13</v>
      </c>
      <c r="B39" s="8">
        <v>33943</v>
      </c>
      <c r="C39" s="8">
        <v>29574</v>
      </c>
      <c r="D39" s="5">
        <f t="shared" si="4"/>
        <v>4369</v>
      </c>
      <c r="E39" s="5">
        <f t="shared" si="5"/>
        <v>913934</v>
      </c>
    </row>
    <row r="40" spans="1:5" ht="15" customHeight="1" x14ac:dyDescent="0.25">
      <c r="A40" s="6" t="s">
        <v>14</v>
      </c>
      <c r="B40" s="8">
        <v>34903</v>
      </c>
      <c r="C40" s="8">
        <v>30852</v>
      </c>
      <c r="D40" s="5">
        <f t="shared" si="4"/>
        <v>4051</v>
      </c>
      <c r="E40" s="5">
        <f t="shared" si="5"/>
        <v>917985</v>
      </c>
    </row>
    <row r="41" spans="1:5" ht="15" customHeight="1" x14ac:dyDescent="0.25">
      <c r="A41" s="6" t="s">
        <v>15</v>
      </c>
      <c r="B41" s="8">
        <v>36659</v>
      </c>
      <c r="C41" s="8">
        <v>31083</v>
      </c>
      <c r="D41" s="5">
        <f t="shared" si="4"/>
        <v>5576</v>
      </c>
      <c r="E41" s="5">
        <f t="shared" si="5"/>
        <v>923561</v>
      </c>
    </row>
    <row r="42" spans="1:5" ht="15" customHeight="1" x14ac:dyDescent="0.25">
      <c r="A42" s="6" t="s">
        <v>16</v>
      </c>
      <c r="B42" s="8">
        <v>36101</v>
      </c>
      <c r="C42" s="8">
        <v>29122</v>
      </c>
      <c r="D42" s="5">
        <f t="shared" si="4"/>
        <v>6979</v>
      </c>
      <c r="E42" s="5">
        <f t="shared" si="5"/>
        <v>930540</v>
      </c>
    </row>
    <row r="43" spans="1:5" ht="15" customHeight="1" x14ac:dyDescent="0.25">
      <c r="A43" s="6" t="s">
        <v>17</v>
      </c>
      <c r="B43" s="8">
        <v>33948</v>
      </c>
      <c r="C43" s="8">
        <v>28919</v>
      </c>
      <c r="D43" s="5">
        <f t="shared" si="4"/>
        <v>5029</v>
      </c>
      <c r="E43" s="5">
        <f t="shared" si="5"/>
        <v>935569</v>
      </c>
    </row>
    <row r="44" spans="1:5" ht="15" customHeight="1" x14ac:dyDescent="0.25">
      <c r="A44" s="6" t="s">
        <v>18</v>
      </c>
      <c r="B44" s="8">
        <v>32611</v>
      </c>
      <c r="C44" s="8">
        <v>28757</v>
      </c>
      <c r="D44" s="5">
        <f t="shared" si="4"/>
        <v>3854</v>
      </c>
      <c r="E44" s="5">
        <f t="shared" si="5"/>
        <v>939423</v>
      </c>
    </row>
    <row r="45" spans="1:5" ht="15" customHeight="1" x14ac:dyDescent="0.25">
      <c r="A45" s="6" t="s">
        <v>19</v>
      </c>
      <c r="B45" s="8">
        <v>26921</v>
      </c>
      <c r="C45" s="8">
        <v>35285</v>
      </c>
      <c r="D45" s="5">
        <f t="shared" si="4"/>
        <v>-8364</v>
      </c>
      <c r="E45" s="5">
        <f t="shared" si="5"/>
        <v>931059</v>
      </c>
    </row>
    <row r="46" spans="1:5" ht="15" customHeight="1" x14ac:dyDescent="0.25">
      <c r="A46" s="9" t="s">
        <v>24</v>
      </c>
      <c r="B46" s="10">
        <v>408805</v>
      </c>
      <c r="C46" s="10">
        <v>362217</v>
      </c>
      <c r="D46" s="11">
        <f>SUM(D34:D45)</f>
        <v>46588</v>
      </c>
      <c r="E46" s="11">
        <f>E45</f>
        <v>931059</v>
      </c>
    </row>
    <row r="47" spans="1:5" ht="15" customHeight="1" x14ac:dyDescent="0.25">
      <c r="A47" s="2" t="s">
        <v>25</v>
      </c>
      <c r="B47" s="3">
        <v>32793</v>
      </c>
      <c r="C47" s="3">
        <v>33773</v>
      </c>
      <c r="D47" s="4">
        <f t="shared" ref="D47:D58" si="6">B47-C47</f>
        <v>-980</v>
      </c>
      <c r="E47" s="4">
        <f>E45+D47</f>
        <v>930079</v>
      </c>
    </row>
    <row r="48" spans="1:5" ht="15" customHeight="1" x14ac:dyDescent="0.25">
      <c r="A48" s="6" t="s">
        <v>9</v>
      </c>
      <c r="B48" s="8">
        <v>37535</v>
      </c>
      <c r="C48" s="8">
        <v>29806</v>
      </c>
      <c r="D48" s="5">
        <f t="shared" si="6"/>
        <v>7729</v>
      </c>
      <c r="E48" s="5">
        <f t="shared" ref="E48:E58" si="7">E47+D48</f>
        <v>937808</v>
      </c>
    </row>
    <row r="49" spans="1:5" ht="15" customHeight="1" x14ac:dyDescent="0.25">
      <c r="A49" s="6" t="s">
        <v>10</v>
      </c>
      <c r="B49" s="8">
        <v>37043</v>
      </c>
      <c r="C49" s="8">
        <v>32091</v>
      </c>
      <c r="D49" s="5">
        <f t="shared" si="6"/>
        <v>4952</v>
      </c>
      <c r="E49" s="5">
        <f t="shared" si="7"/>
        <v>942760</v>
      </c>
    </row>
    <row r="50" spans="1:5" ht="15" customHeight="1" x14ac:dyDescent="0.25">
      <c r="A50" s="6" t="s">
        <v>11</v>
      </c>
      <c r="B50" s="8">
        <v>32564</v>
      </c>
      <c r="C50" s="8">
        <v>26911</v>
      </c>
      <c r="D50" s="5">
        <f t="shared" si="6"/>
        <v>5653</v>
      </c>
      <c r="E50" s="5">
        <f t="shared" si="7"/>
        <v>948413</v>
      </c>
    </row>
    <row r="51" spans="1:5" ht="15" customHeight="1" x14ac:dyDescent="0.25">
      <c r="A51" s="6" t="s">
        <v>12</v>
      </c>
      <c r="B51" s="8">
        <v>34017</v>
      </c>
      <c r="C51" s="8">
        <v>32484</v>
      </c>
      <c r="D51" s="5">
        <f t="shared" si="6"/>
        <v>1533</v>
      </c>
      <c r="E51" s="5">
        <f t="shared" si="7"/>
        <v>949946</v>
      </c>
    </row>
    <row r="52" spans="1:5" ht="15" customHeight="1" x14ac:dyDescent="0.25">
      <c r="A52" s="6" t="s">
        <v>13</v>
      </c>
      <c r="B52" s="8">
        <v>33973</v>
      </c>
      <c r="C52" s="8">
        <v>31320</v>
      </c>
      <c r="D52" s="5">
        <f t="shared" si="6"/>
        <v>2653</v>
      </c>
      <c r="E52" s="5">
        <f t="shared" si="7"/>
        <v>952599</v>
      </c>
    </row>
    <row r="53" spans="1:5" ht="15" customHeight="1" x14ac:dyDescent="0.25">
      <c r="A53" s="6" t="s">
        <v>14</v>
      </c>
      <c r="B53" s="8">
        <v>35661</v>
      </c>
      <c r="C53" s="8">
        <v>31225</v>
      </c>
      <c r="D53" s="5">
        <f t="shared" si="6"/>
        <v>4436</v>
      </c>
      <c r="E53" s="5">
        <f t="shared" si="7"/>
        <v>957035</v>
      </c>
    </row>
    <row r="54" spans="1:5" ht="15" customHeight="1" x14ac:dyDescent="0.25">
      <c r="A54" s="6" t="s">
        <v>15</v>
      </c>
      <c r="B54" s="8">
        <v>37735</v>
      </c>
      <c r="C54" s="8">
        <v>33822</v>
      </c>
      <c r="D54" s="5">
        <f t="shared" si="6"/>
        <v>3913</v>
      </c>
      <c r="E54" s="5">
        <f t="shared" si="7"/>
        <v>960948</v>
      </c>
    </row>
    <row r="55" spans="1:5" ht="15" customHeight="1" x14ac:dyDescent="0.25">
      <c r="A55" s="6" t="s">
        <v>16</v>
      </c>
      <c r="B55" s="8">
        <v>34721</v>
      </c>
      <c r="C55" s="8">
        <v>30900</v>
      </c>
      <c r="D55" s="5">
        <f t="shared" si="6"/>
        <v>3821</v>
      </c>
      <c r="E55" s="5">
        <f t="shared" si="7"/>
        <v>964769</v>
      </c>
    </row>
    <row r="56" spans="1:5" ht="15" customHeight="1" x14ac:dyDescent="0.25">
      <c r="A56" s="6" t="s">
        <v>17</v>
      </c>
      <c r="B56" s="8">
        <v>36514</v>
      </c>
      <c r="C56" s="8">
        <v>31308</v>
      </c>
      <c r="D56" s="5">
        <f t="shared" si="6"/>
        <v>5206</v>
      </c>
      <c r="E56" s="5">
        <f t="shared" si="7"/>
        <v>969975</v>
      </c>
    </row>
    <row r="57" spans="1:5" ht="15" customHeight="1" x14ac:dyDescent="0.25">
      <c r="A57" s="6" t="s">
        <v>18</v>
      </c>
      <c r="B57" s="8">
        <v>33767</v>
      </c>
      <c r="C57" s="8">
        <v>29737</v>
      </c>
      <c r="D57" s="5">
        <f t="shared" si="6"/>
        <v>4030</v>
      </c>
      <c r="E57" s="5">
        <f t="shared" si="7"/>
        <v>974005</v>
      </c>
    </row>
    <row r="58" spans="1:5" ht="15" customHeight="1" x14ac:dyDescent="0.25">
      <c r="A58" s="6" t="s">
        <v>19</v>
      </c>
      <c r="B58" s="8">
        <v>27883</v>
      </c>
      <c r="C58" s="12">
        <v>34106</v>
      </c>
      <c r="D58" s="5">
        <f t="shared" si="6"/>
        <v>-6223</v>
      </c>
      <c r="E58" s="5">
        <f t="shared" si="7"/>
        <v>967782</v>
      </c>
    </row>
    <row r="59" spans="1:5" ht="15" customHeight="1" x14ac:dyDescent="0.25">
      <c r="A59" s="9" t="s">
        <v>31</v>
      </c>
      <c r="B59" s="10">
        <v>414206</v>
      </c>
      <c r="C59" s="10">
        <v>377483</v>
      </c>
      <c r="D59" s="11">
        <f>SUM(D47:D58)</f>
        <v>36723</v>
      </c>
      <c r="E59" s="11">
        <f>E58</f>
        <v>967782</v>
      </c>
    </row>
    <row r="60" spans="1:5" ht="15" customHeight="1" x14ac:dyDescent="0.25">
      <c r="A60" s="2" t="s">
        <v>32</v>
      </c>
      <c r="B60" s="3">
        <v>36624</v>
      </c>
      <c r="C60" s="3">
        <v>33896</v>
      </c>
      <c r="D60" s="4">
        <f t="shared" ref="D60:D71" si="8">B60-C60</f>
        <v>2728</v>
      </c>
      <c r="E60" s="4">
        <f>E58+D60</f>
        <v>970510</v>
      </c>
    </row>
    <row r="61" spans="1:5" ht="15" customHeight="1" x14ac:dyDescent="0.25">
      <c r="A61" s="6" t="s">
        <v>9</v>
      </c>
      <c r="B61" s="8">
        <v>39381</v>
      </c>
      <c r="C61" s="8">
        <v>32778</v>
      </c>
      <c r="D61" s="5">
        <f t="shared" si="8"/>
        <v>6603</v>
      </c>
      <c r="E61" s="5">
        <f t="shared" ref="E61:E71" si="9">E60+D61</f>
        <v>977113</v>
      </c>
    </row>
    <row r="62" spans="1:5" ht="15" customHeight="1" x14ac:dyDescent="0.25">
      <c r="A62" s="6" t="s">
        <v>10</v>
      </c>
      <c r="B62" s="8">
        <v>40499</v>
      </c>
      <c r="C62" s="8">
        <v>33333</v>
      </c>
      <c r="D62" s="5">
        <f t="shared" si="8"/>
        <v>7166</v>
      </c>
      <c r="E62" s="5">
        <f t="shared" si="9"/>
        <v>984279</v>
      </c>
    </row>
    <row r="63" spans="1:5" ht="15" customHeight="1" x14ac:dyDescent="0.25">
      <c r="A63" s="6" t="s">
        <v>11</v>
      </c>
      <c r="B63" s="8">
        <v>38857</v>
      </c>
      <c r="C63" s="8">
        <v>33546</v>
      </c>
      <c r="D63" s="5">
        <f t="shared" si="8"/>
        <v>5311</v>
      </c>
      <c r="E63" s="5">
        <f t="shared" si="9"/>
        <v>989590</v>
      </c>
    </row>
    <row r="64" spans="1:5" ht="15" customHeight="1" x14ac:dyDescent="0.25">
      <c r="A64" s="6" t="s">
        <v>12</v>
      </c>
      <c r="B64" s="8">
        <v>37658</v>
      </c>
      <c r="C64" s="8">
        <v>34913</v>
      </c>
      <c r="D64" s="5">
        <f t="shared" si="8"/>
        <v>2745</v>
      </c>
      <c r="E64" s="5">
        <f t="shared" si="9"/>
        <v>992335</v>
      </c>
    </row>
    <row r="65" spans="1:5" ht="15" customHeight="1" x14ac:dyDescent="0.25">
      <c r="A65" s="6" t="s">
        <v>13</v>
      </c>
      <c r="B65" s="8">
        <v>36064</v>
      </c>
      <c r="C65" s="8">
        <v>32831</v>
      </c>
      <c r="D65" s="5">
        <f t="shared" si="8"/>
        <v>3233</v>
      </c>
      <c r="E65" s="5">
        <f t="shared" si="9"/>
        <v>995568</v>
      </c>
    </row>
    <row r="66" spans="1:5" ht="15" customHeight="1" x14ac:dyDescent="0.25">
      <c r="A66" s="6" t="s">
        <v>14</v>
      </c>
      <c r="B66" s="8">
        <v>38644</v>
      </c>
      <c r="C66" s="8">
        <v>35849</v>
      </c>
      <c r="D66" s="5">
        <f t="shared" si="8"/>
        <v>2795</v>
      </c>
      <c r="E66" s="5">
        <f t="shared" si="9"/>
        <v>998363</v>
      </c>
    </row>
    <row r="67" spans="1:5" ht="15" customHeight="1" x14ac:dyDescent="0.25">
      <c r="A67" s="6" t="s">
        <v>15</v>
      </c>
      <c r="B67" s="8">
        <v>40343</v>
      </c>
      <c r="C67" s="8">
        <v>36126</v>
      </c>
      <c r="D67" s="5">
        <f t="shared" si="8"/>
        <v>4217</v>
      </c>
      <c r="E67" s="5">
        <f t="shared" si="9"/>
        <v>1002580</v>
      </c>
    </row>
    <row r="68" spans="1:5" ht="15" customHeight="1" x14ac:dyDescent="0.25">
      <c r="A68" s="6" t="s">
        <v>16</v>
      </c>
      <c r="B68" s="8">
        <v>40121</v>
      </c>
      <c r="C68" s="8">
        <v>33766</v>
      </c>
      <c r="D68" s="5">
        <f t="shared" si="8"/>
        <v>6355</v>
      </c>
      <c r="E68" s="5">
        <f t="shared" si="9"/>
        <v>1008935</v>
      </c>
    </row>
    <row r="69" spans="1:5" ht="15" customHeight="1" x14ac:dyDescent="0.25">
      <c r="A69" s="6" t="s">
        <v>17</v>
      </c>
      <c r="B69" s="8">
        <v>41054</v>
      </c>
      <c r="C69" s="8">
        <v>37228</v>
      </c>
      <c r="D69" s="5">
        <f t="shared" si="8"/>
        <v>3826</v>
      </c>
      <c r="E69" s="5">
        <f t="shared" si="9"/>
        <v>1012761</v>
      </c>
    </row>
    <row r="70" spans="1:5" ht="15" customHeight="1" x14ac:dyDescent="0.25">
      <c r="A70" s="6" t="s">
        <v>18</v>
      </c>
      <c r="B70" s="8">
        <v>35546</v>
      </c>
      <c r="C70" s="8">
        <v>32269</v>
      </c>
      <c r="D70" s="5">
        <f t="shared" si="8"/>
        <v>3277</v>
      </c>
      <c r="E70" s="5">
        <f t="shared" si="9"/>
        <v>1016038</v>
      </c>
    </row>
    <row r="71" spans="1:5" ht="15" customHeight="1" x14ac:dyDescent="0.25">
      <c r="A71" s="6" t="s">
        <v>19</v>
      </c>
      <c r="B71" s="8">
        <v>33601</v>
      </c>
      <c r="C71" s="12">
        <v>39285</v>
      </c>
      <c r="D71" s="5">
        <f t="shared" si="8"/>
        <v>-5684</v>
      </c>
      <c r="E71" s="5">
        <f t="shared" si="9"/>
        <v>1010354</v>
      </c>
    </row>
    <row r="72" spans="1:5" ht="15" customHeight="1" x14ac:dyDescent="0.25">
      <c r="A72" s="9" t="s">
        <v>35</v>
      </c>
      <c r="B72" s="10">
        <v>458392</v>
      </c>
      <c r="C72" s="10">
        <v>415820</v>
      </c>
      <c r="D72" s="11">
        <f>SUM(D60:D71)</f>
        <v>42572</v>
      </c>
      <c r="E72" s="11">
        <f>E71</f>
        <v>1010354</v>
      </c>
    </row>
    <row r="73" spans="1:5" ht="15" customHeight="1" x14ac:dyDescent="0.25">
      <c r="A73" s="2" t="s">
        <v>36</v>
      </c>
      <c r="B73" s="3">
        <v>44121</v>
      </c>
      <c r="C73" s="3">
        <v>36464</v>
      </c>
      <c r="D73" s="4">
        <f t="shared" ref="D73:D84" si="10">B73-C73</f>
        <v>7657</v>
      </c>
      <c r="E73" s="4">
        <f>E71+D73</f>
        <v>1018011</v>
      </c>
    </row>
    <row r="74" spans="1:5" ht="15" customHeight="1" x14ac:dyDescent="0.25">
      <c r="A74" s="6" t="s">
        <v>9</v>
      </c>
      <c r="B74" s="8">
        <v>44600</v>
      </c>
      <c r="C74" s="8">
        <v>37360</v>
      </c>
      <c r="D74" s="5">
        <f t="shared" si="10"/>
        <v>7240</v>
      </c>
      <c r="E74" s="5">
        <f t="shared" ref="E74:E84" si="11">E73+D74</f>
        <v>1025251</v>
      </c>
    </row>
    <row r="75" spans="1:5" ht="15" customHeight="1" x14ac:dyDescent="0.25">
      <c r="A75" s="6" t="s">
        <v>10</v>
      </c>
      <c r="B75" s="8">
        <v>39231</v>
      </c>
      <c r="C75" s="8">
        <v>35993</v>
      </c>
      <c r="D75" s="5">
        <f t="shared" si="10"/>
        <v>3238</v>
      </c>
      <c r="E75" s="5">
        <f t="shared" si="11"/>
        <v>1028489</v>
      </c>
    </row>
    <row r="76" spans="1:5" ht="15.75" customHeight="1" x14ac:dyDescent="0.25">
      <c r="A76" s="6" t="s">
        <v>11</v>
      </c>
      <c r="B76" s="8">
        <v>39972</v>
      </c>
      <c r="C76" s="8">
        <v>35252</v>
      </c>
      <c r="D76" s="5">
        <f t="shared" si="10"/>
        <v>4720</v>
      </c>
      <c r="E76" s="5">
        <f t="shared" si="11"/>
        <v>1033209</v>
      </c>
    </row>
    <row r="77" spans="1:5" ht="15" customHeight="1" x14ac:dyDescent="0.25">
      <c r="A77" s="6" t="s">
        <v>12</v>
      </c>
      <c r="B77" s="8">
        <v>40615</v>
      </c>
      <c r="C77" s="8">
        <v>37607</v>
      </c>
      <c r="D77" s="5">
        <f t="shared" si="10"/>
        <v>3008</v>
      </c>
      <c r="E77" s="5">
        <f t="shared" si="11"/>
        <v>1036217</v>
      </c>
    </row>
    <row r="78" spans="1:5" ht="15" customHeight="1" x14ac:dyDescent="0.25">
      <c r="A78" s="6" t="s">
        <v>13</v>
      </c>
      <c r="B78" s="8">
        <v>39254</v>
      </c>
      <c r="C78" s="8">
        <v>35400</v>
      </c>
      <c r="D78" s="5">
        <f t="shared" si="10"/>
        <v>3854</v>
      </c>
      <c r="E78" s="5">
        <f t="shared" si="11"/>
        <v>1040071</v>
      </c>
    </row>
    <row r="79" spans="1:5" ht="15" customHeight="1" x14ac:dyDescent="0.25">
      <c r="A79" s="6" t="s">
        <v>14</v>
      </c>
      <c r="B79" s="8">
        <v>39542</v>
      </c>
      <c r="C79" s="8">
        <v>37793</v>
      </c>
      <c r="D79" s="5">
        <f t="shared" si="10"/>
        <v>1749</v>
      </c>
      <c r="E79" s="5">
        <f t="shared" si="11"/>
        <v>1041820</v>
      </c>
    </row>
    <row r="80" spans="1:5" ht="15" hidden="1" customHeight="1" x14ac:dyDescent="0.25">
      <c r="A80" s="6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1041820</v>
      </c>
    </row>
    <row r="81" spans="1:5" ht="15" hidden="1" customHeight="1" x14ac:dyDescent="0.25">
      <c r="A81" s="6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1041820</v>
      </c>
    </row>
    <row r="82" spans="1:5" ht="15" hidden="1" customHeight="1" x14ac:dyDescent="0.25">
      <c r="A82" s="6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1041820</v>
      </c>
    </row>
    <row r="83" spans="1:5" ht="15" hidden="1" customHeight="1" x14ac:dyDescent="0.25">
      <c r="A83" s="6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1041820</v>
      </c>
    </row>
    <row r="84" spans="1:5" ht="15" hidden="1" customHeight="1" x14ac:dyDescent="0.25">
      <c r="A84" s="6" t="s">
        <v>33</v>
      </c>
      <c r="B84" s="8">
        <v>0</v>
      </c>
      <c r="C84" s="12">
        <v>0</v>
      </c>
      <c r="D84" s="5">
        <f t="shared" si="10"/>
        <v>0</v>
      </c>
      <c r="E84" s="5">
        <f t="shared" si="11"/>
        <v>1041820</v>
      </c>
    </row>
    <row r="85" spans="1:5" ht="15" customHeight="1" x14ac:dyDescent="0.25">
      <c r="A85" s="9" t="s">
        <v>34</v>
      </c>
      <c r="B85" s="10">
        <v>287335</v>
      </c>
      <c r="C85" s="10">
        <v>255869</v>
      </c>
      <c r="D85" s="11">
        <f>SUM(D73:D84)</f>
        <v>31466</v>
      </c>
      <c r="E85" s="11">
        <f>E84</f>
        <v>1041820</v>
      </c>
    </row>
    <row r="86" spans="1:5" x14ac:dyDescent="0.25">
      <c r="A86" s="13" t="s">
        <v>26</v>
      </c>
    </row>
    <row r="87" spans="1:5" x14ac:dyDescent="0.25">
      <c r="A87" s="14" t="s">
        <v>27</v>
      </c>
    </row>
    <row r="88" spans="1:5" ht="21.75" customHeight="1" x14ac:dyDescent="0.25">
      <c r="A88" s="19" t="s">
        <v>37</v>
      </c>
      <c r="B88" s="19"/>
      <c r="C88" s="19"/>
      <c r="D88" s="19"/>
      <c r="E88" s="19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00A9BA-0517-4B4E-AB00-3E2C9DF615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D4C76B-D79A-4AA3-9EF4-0C987FC58A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0B91D-4F31-4C9D-AAEA-9686933F5A55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Mato Grosso do Sul</vt:lpstr>
      <vt:lpstr>Mato Grosso</vt:lpstr>
      <vt:lpstr>Goiás</vt:lpstr>
      <vt:lpstr>Distrito Federal</vt:lpstr>
      <vt:lpstr>'Distrito Federal'!Area_de_impressao</vt:lpstr>
      <vt:lpstr>Goiás!Area_de_impressao</vt:lpstr>
      <vt:lpstr>'Mato Grosso'!Area_de_impressao</vt:lpstr>
      <vt:lpstr>'Mato Grosso do Sul'!Area_de_impressao</vt:lpstr>
      <vt:lpstr>'Distrito Federal'!Titulos_de_impressao</vt:lpstr>
      <vt:lpstr>Goiás!Titulos_de_impressao</vt:lpstr>
      <vt:lpstr>'Mato Grosso'!Titulos_de_impressao</vt:lpstr>
      <vt:lpstr>'Mato Grosso do Sul'!Titulos_de_impressao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CBIC - Banco de Dados</cp:lastModifiedBy>
  <cp:revision>14</cp:revision>
  <cp:lastPrinted>2020-07-02T18:34:50Z</cp:lastPrinted>
  <dcterms:created xsi:type="dcterms:W3CDTF">2011-05-23T13:24:33Z</dcterms:created>
  <dcterms:modified xsi:type="dcterms:W3CDTF">2025-08-29T15:33:43Z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0x010100E0BA0DE224EA2D44AF27E081CEF9A74C</vt:lpwstr>
  </property>
  <property fmtid="{D5CDD505-2E9C-101B-9397-08002B2CF9AE}" pid="10" name="Order">
    <vt:r8>3605000</vt:r8>
  </property>
  <property fmtid="{D5CDD505-2E9C-101B-9397-08002B2CF9AE}" pid="11" name="MediaServiceImageTags">
    <vt:lpwstr/>
  </property>
</Properties>
</file>