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DIARIOS BDCBIC/NOVO CAGED - ano 2025/"/>
    </mc:Choice>
  </mc:AlternateContent>
  <xr:revisionPtr revIDLastSave="74" documentId="13_ncr:1_{F371440F-B161-40CA-ABBD-73651E4D46EC}" xr6:coauthVersionLast="47" xr6:coauthVersionMax="47" xr10:uidLastSave="{6783279B-594B-4F85-B396-88DEA7A2B70D}"/>
  <bookViews>
    <workbookView xWindow="-108" yWindow="-108" windowWidth="23256" windowHeight="12456" tabRatio="500" activeTab="3" xr2:uid="{00000000-000D-0000-FFFF-FFFF00000000}"/>
  </bookViews>
  <sheets>
    <sheet name="Mato Grosso do Sul" sheetId="1" r:id="rId1"/>
    <sheet name="Mato Grosso" sheetId="2" r:id="rId2"/>
    <sheet name="Goiás" sheetId="3" r:id="rId3"/>
    <sheet name="Distrito Federal" sheetId="4" r:id="rId4"/>
  </sheets>
  <definedNames>
    <definedName name="_xlnm.Print_Area" localSheetId="3">'Distrito Federal'!$A$1:$E$88</definedName>
    <definedName name="_xlnm.Print_Area" localSheetId="2">Goiás!$A$1:$E$88</definedName>
    <definedName name="_xlnm.Print_Area" localSheetId="1">'Mato Grosso'!$A$1:$E$88</definedName>
    <definedName name="_xlnm.Print_Area" localSheetId="0">'Mato Grosso do Sul'!$A$1:$E$88</definedName>
    <definedName name="_xlnm.Print_Titles" localSheetId="3">'Distrito Federal'!$1:$7</definedName>
    <definedName name="_xlnm.Print_Titles" localSheetId="2">Goiás!$1:$7</definedName>
    <definedName name="_xlnm.Print_Titles" localSheetId="1">'Mato Grosso'!$1:$7</definedName>
    <definedName name="_xlnm.Print_Titles" localSheetId="0">'Mato Grosso do Sul'!$1:$7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4" i="4" l="1"/>
  <c r="D83" i="4"/>
  <c r="D82" i="4"/>
  <c r="D81" i="4"/>
  <c r="D80" i="4"/>
  <c r="D79" i="4"/>
  <c r="D78" i="4"/>
  <c r="D77" i="4"/>
  <c r="D76" i="4"/>
  <c r="D75" i="4"/>
  <c r="D74" i="4"/>
  <c r="D73" i="4"/>
  <c r="D84" i="3"/>
  <c r="D83" i="3"/>
  <c r="D82" i="3"/>
  <c r="D81" i="3"/>
  <c r="D80" i="3"/>
  <c r="D79" i="3"/>
  <c r="D78" i="3"/>
  <c r="D77" i="3"/>
  <c r="D76" i="3"/>
  <c r="D75" i="3"/>
  <c r="D74" i="3"/>
  <c r="D73" i="3"/>
  <c r="D84" i="2"/>
  <c r="D83" i="2"/>
  <c r="D82" i="2"/>
  <c r="D81" i="2"/>
  <c r="D80" i="2"/>
  <c r="D79" i="2"/>
  <c r="D78" i="2"/>
  <c r="D77" i="2"/>
  <c r="D76" i="2"/>
  <c r="D75" i="2"/>
  <c r="D74" i="2"/>
  <c r="D73" i="2"/>
  <c r="D84" i="1"/>
  <c r="D83" i="1"/>
  <c r="D82" i="1"/>
  <c r="D81" i="1"/>
  <c r="D80" i="1"/>
  <c r="D79" i="1"/>
  <c r="D78" i="1"/>
  <c r="D77" i="1"/>
  <c r="D76" i="1"/>
  <c r="D75" i="1"/>
  <c r="D74" i="1"/>
  <c r="D73" i="1"/>
  <c r="D47" i="3"/>
  <c r="D34" i="2"/>
  <c r="D21" i="2"/>
  <c r="D60" i="3"/>
  <c r="D8" i="2"/>
  <c r="D71" i="4"/>
  <c r="D70" i="4"/>
  <c r="D69" i="4"/>
  <c r="D68" i="4"/>
  <c r="D67" i="4"/>
  <c r="D66" i="4"/>
  <c r="D65" i="4"/>
  <c r="D64" i="4"/>
  <c r="D63" i="4"/>
  <c r="D62" i="4"/>
  <c r="D61" i="4"/>
  <c r="D60" i="4"/>
  <c r="D71" i="3"/>
  <c r="D70" i="3"/>
  <c r="D69" i="3"/>
  <c r="D68" i="3"/>
  <c r="D67" i="3"/>
  <c r="D66" i="3"/>
  <c r="D65" i="3"/>
  <c r="D64" i="3"/>
  <c r="D63" i="3"/>
  <c r="D62" i="3"/>
  <c r="D61" i="3"/>
  <c r="D71" i="2"/>
  <c r="D70" i="2"/>
  <c r="D69" i="2"/>
  <c r="D68" i="2"/>
  <c r="D67" i="2"/>
  <c r="D66" i="2"/>
  <c r="D65" i="2"/>
  <c r="D64" i="2"/>
  <c r="D63" i="2"/>
  <c r="D62" i="2"/>
  <c r="D61" i="2"/>
  <c r="D60" i="2"/>
  <c r="D71" i="1"/>
  <c r="D70" i="1"/>
  <c r="D69" i="1"/>
  <c r="D68" i="1"/>
  <c r="D67" i="1"/>
  <c r="D66" i="1"/>
  <c r="D65" i="1"/>
  <c r="D64" i="1"/>
  <c r="D63" i="1"/>
  <c r="D62" i="1"/>
  <c r="D61" i="1"/>
  <c r="D60" i="1"/>
  <c r="D85" i="4" l="1"/>
  <c r="D85" i="3"/>
  <c r="D85" i="2"/>
  <c r="D85" i="1"/>
  <c r="D72" i="1"/>
  <c r="D72" i="4"/>
  <c r="D72" i="3"/>
  <c r="D72" i="2"/>
  <c r="D58" i="4"/>
  <c r="D57" i="4"/>
  <c r="D56" i="4"/>
  <c r="D55" i="4"/>
  <c r="D54" i="4"/>
  <c r="D53" i="4"/>
  <c r="D52" i="4"/>
  <c r="D51" i="4"/>
  <c r="D50" i="4"/>
  <c r="D49" i="4"/>
  <c r="D48" i="4"/>
  <c r="D47" i="4"/>
  <c r="D45" i="4"/>
  <c r="D44" i="4"/>
  <c r="D43" i="4"/>
  <c r="D42" i="4"/>
  <c r="D41" i="4"/>
  <c r="D40" i="4"/>
  <c r="D39" i="4"/>
  <c r="D38" i="4"/>
  <c r="D37" i="4"/>
  <c r="D36" i="4"/>
  <c r="D35" i="4"/>
  <c r="D34" i="4"/>
  <c r="D32" i="4"/>
  <c r="D31" i="4"/>
  <c r="D30" i="4"/>
  <c r="D29" i="4"/>
  <c r="D28" i="4"/>
  <c r="D27" i="4"/>
  <c r="D26" i="4"/>
  <c r="D25" i="4"/>
  <c r="D24" i="4"/>
  <c r="D23" i="4"/>
  <c r="D22" i="4"/>
  <c r="D21" i="4"/>
  <c r="D19" i="4"/>
  <c r="D18" i="4"/>
  <c r="D17" i="4"/>
  <c r="D16" i="4"/>
  <c r="D15" i="4"/>
  <c r="D14" i="4"/>
  <c r="D13" i="4"/>
  <c r="D12" i="4"/>
  <c r="D11" i="4"/>
  <c r="D10" i="4"/>
  <c r="D9" i="4"/>
  <c r="E9" i="4" s="1"/>
  <c r="D8" i="4"/>
  <c r="D58" i="3"/>
  <c r="D57" i="3"/>
  <c r="D56" i="3"/>
  <c r="D55" i="3"/>
  <c r="D54" i="3"/>
  <c r="D53" i="3"/>
  <c r="D52" i="3"/>
  <c r="D51" i="3"/>
  <c r="D50" i="3"/>
  <c r="D49" i="3"/>
  <c r="D48" i="3"/>
  <c r="D45" i="3"/>
  <c r="D44" i="3"/>
  <c r="D43" i="3"/>
  <c r="D42" i="3"/>
  <c r="D41" i="3"/>
  <c r="D40" i="3"/>
  <c r="D39" i="3"/>
  <c r="D38" i="3"/>
  <c r="D37" i="3"/>
  <c r="D36" i="3"/>
  <c r="D35" i="3"/>
  <c r="D34" i="3"/>
  <c r="D32" i="3"/>
  <c r="D31" i="3"/>
  <c r="D30" i="3"/>
  <c r="D29" i="3"/>
  <c r="D28" i="3"/>
  <c r="D27" i="3"/>
  <c r="D26" i="3"/>
  <c r="D25" i="3"/>
  <c r="D24" i="3"/>
  <c r="D23" i="3"/>
  <c r="D22" i="3"/>
  <c r="D21" i="3"/>
  <c r="D19" i="3"/>
  <c r="D18" i="3"/>
  <c r="D17" i="3"/>
  <c r="D16" i="3"/>
  <c r="D15" i="3"/>
  <c r="D14" i="3"/>
  <c r="D13" i="3"/>
  <c r="D12" i="3"/>
  <c r="D11" i="3"/>
  <c r="D10" i="3"/>
  <c r="D9" i="3"/>
  <c r="E9" i="3" s="1"/>
  <c r="D8" i="3"/>
  <c r="D58" i="2"/>
  <c r="D57" i="2"/>
  <c r="D56" i="2"/>
  <c r="D55" i="2"/>
  <c r="D54" i="2"/>
  <c r="D53" i="2"/>
  <c r="D52" i="2"/>
  <c r="D51" i="2"/>
  <c r="D50" i="2"/>
  <c r="D49" i="2"/>
  <c r="D48" i="2"/>
  <c r="D47" i="2"/>
  <c r="D45" i="2"/>
  <c r="D44" i="2"/>
  <c r="D43" i="2"/>
  <c r="D42" i="2"/>
  <c r="D41" i="2"/>
  <c r="D40" i="2"/>
  <c r="D39" i="2"/>
  <c r="D38" i="2"/>
  <c r="D37" i="2"/>
  <c r="D36" i="2"/>
  <c r="D35" i="2"/>
  <c r="D32" i="2"/>
  <c r="D31" i="2"/>
  <c r="D30" i="2"/>
  <c r="D29" i="2"/>
  <c r="D28" i="2"/>
  <c r="D27" i="2"/>
  <c r="D26" i="2"/>
  <c r="D25" i="2"/>
  <c r="D24" i="2"/>
  <c r="D23" i="2"/>
  <c r="D22" i="2"/>
  <c r="D19" i="2"/>
  <c r="D18" i="2"/>
  <c r="D17" i="2"/>
  <c r="D16" i="2"/>
  <c r="D15" i="2"/>
  <c r="D14" i="2"/>
  <c r="D13" i="2"/>
  <c r="D12" i="2"/>
  <c r="D11" i="2"/>
  <c r="D10" i="2"/>
  <c r="D9" i="2"/>
  <c r="E9" i="2" s="1"/>
  <c r="D58" i="1"/>
  <c r="D57" i="1"/>
  <c r="D56" i="1"/>
  <c r="D55" i="1"/>
  <c r="D54" i="1"/>
  <c r="D53" i="1"/>
  <c r="D52" i="1"/>
  <c r="D51" i="1"/>
  <c r="D50" i="1"/>
  <c r="D49" i="1"/>
  <c r="D48" i="1"/>
  <c r="D47" i="1"/>
  <c r="D45" i="1"/>
  <c r="D44" i="1"/>
  <c r="D43" i="1"/>
  <c r="D42" i="1"/>
  <c r="D41" i="1"/>
  <c r="D40" i="1"/>
  <c r="D39" i="1"/>
  <c r="D38" i="1"/>
  <c r="D37" i="1"/>
  <c r="D36" i="1"/>
  <c r="D35" i="1"/>
  <c r="D34" i="1"/>
  <c r="D32" i="1"/>
  <c r="D31" i="1"/>
  <c r="D30" i="1"/>
  <c r="D29" i="1"/>
  <c r="D28" i="1"/>
  <c r="D27" i="1"/>
  <c r="D26" i="1"/>
  <c r="D25" i="1"/>
  <c r="D24" i="1"/>
  <c r="D23" i="1"/>
  <c r="D22" i="1"/>
  <c r="D21" i="1"/>
  <c r="D19" i="1"/>
  <c r="D18" i="1"/>
  <c r="D17" i="1"/>
  <c r="D16" i="1"/>
  <c r="D15" i="1"/>
  <c r="D14" i="1"/>
  <c r="D13" i="1"/>
  <c r="D12" i="1"/>
  <c r="D11" i="1"/>
  <c r="D10" i="1"/>
  <c r="D9" i="1"/>
  <c r="E9" i="1" s="1"/>
  <c r="D8" i="1"/>
  <c r="D46" i="4" l="1"/>
  <c r="E10" i="4"/>
  <c r="E11" i="4" s="1"/>
  <c r="E12" i="4" s="1"/>
  <c r="E13" i="4" s="1"/>
  <c r="E14" i="4" s="1"/>
  <c r="E15" i="4" s="1"/>
  <c r="E16" i="4" s="1"/>
  <c r="E17" i="4" s="1"/>
  <c r="E18" i="4" s="1"/>
  <c r="E19" i="4" s="1"/>
  <c r="D20" i="4"/>
  <c r="E10" i="3"/>
  <c r="E11" i="3" s="1"/>
  <c r="E12" i="3" s="1"/>
  <c r="E13" i="3" s="1"/>
  <c r="E14" i="3" s="1"/>
  <c r="E15" i="3" s="1"/>
  <c r="E16" i="3" s="1"/>
  <c r="E17" i="3" s="1"/>
  <c r="E18" i="3" s="1"/>
  <c r="E19" i="3" s="1"/>
  <c r="E21" i="3" s="1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D46" i="3"/>
  <c r="D33" i="3"/>
  <c r="D20" i="3"/>
  <c r="D59" i="2"/>
  <c r="D46" i="2"/>
  <c r="D33" i="2"/>
  <c r="E10" i="2"/>
  <c r="E11" i="2" s="1"/>
  <c r="E12" i="2" s="1"/>
  <c r="E13" i="2" s="1"/>
  <c r="E14" i="2" s="1"/>
  <c r="E15" i="2" s="1"/>
  <c r="E16" i="2" s="1"/>
  <c r="E17" i="2" s="1"/>
  <c r="E18" i="2" s="1"/>
  <c r="E19" i="2" s="1"/>
  <c r="D46" i="1"/>
  <c r="D33" i="1"/>
  <c r="E10" i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D59" i="3"/>
  <c r="D59" i="1"/>
  <c r="D20" i="1"/>
  <c r="D20" i="2"/>
  <c r="D33" i="4"/>
  <c r="D59" i="4"/>
  <c r="E21" i="2" l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20" i="3"/>
  <c r="E20" i="2"/>
  <c r="E21" i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20" i="4"/>
  <c r="E21" i="4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4" i="3"/>
  <c r="E35" i="3" s="1"/>
  <c r="E36" i="3" s="1"/>
  <c r="E37" i="3" s="1"/>
  <c r="E38" i="3" s="1"/>
  <c r="E39" i="3" s="1"/>
  <c r="E40" i="3" s="1"/>
  <c r="E41" i="3" s="1"/>
  <c r="E42" i="3" s="1"/>
  <c r="E43" i="3" s="1"/>
  <c r="E44" i="3" s="1"/>
  <c r="E45" i="3" s="1"/>
  <c r="E47" i="3" s="1"/>
  <c r="E33" i="3"/>
  <c r="E34" i="2" l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33" i="2"/>
  <c r="E34" i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8" i="3"/>
  <c r="E49" i="3" s="1"/>
  <c r="E50" i="3" s="1"/>
  <c r="E51" i="3" s="1"/>
  <c r="E52" i="3" s="1"/>
  <c r="E53" i="3" s="1"/>
  <c r="E54" i="3" s="1"/>
  <c r="E55" i="3" s="1"/>
  <c r="E56" i="3" s="1"/>
  <c r="E57" i="3" s="1"/>
  <c r="E58" i="3" s="1"/>
  <c r="E60" i="3" s="1"/>
  <c r="E46" i="3"/>
  <c r="E33" i="4"/>
  <c r="E34" i="4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47" i="2" l="1"/>
  <c r="E48" i="2" s="1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59" i="2" s="1"/>
  <c r="E59" i="3"/>
  <c r="E61" i="3"/>
  <c r="E62" i="3" s="1"/>
  <c r="E63" i="3" s="1"/>
  <c r="E64" i="3" s="1"/>
  <c r="E65" i="3" s="1"/>
  <c r="E66" i="3" s="1"/>
  <c r="E67" i="3" s="1"/>
  <c r="E68" i="3" s="1"/>
  <c r="E69" i="3" s="1"/>
  <c r="E70" i="3" s="1"/>
  <c r="E71" i="3" s="1"/>
  <c r="E47" i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46" i="4"/>
  <c r="E47" i="4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E72" i="3" l="1"/>
  <c r="E73" i="3"/>
  <c r="E74" i="3" s="1"/>
  <c r="E75" i="3" s="1"/>
  <c r="E76" i="3" s="1"/>
  <c r="E77" i="3" s="1"/>
  <c r="E78" i="3" s="1"/>
  <c r="E79" i="3" s="1"/>
  <c r="E80" i="3" s="1"/>
  <c r="E81" i="3" s="1"/>
  <c r="E82" i="3" s="1"/>
  <c r="E83" i="3" s="1"/>
  <c r="E84" i="3" s="1"/>
  <c r="E85" i="3" s="1"/>
  <c r="E60" i="2"/>
  <c r="E61" i="2" s="1"/>
  <c r="E62" i="2" s="1"/>
  <c r="E63" i="2" s="1"/>
  <c r="E64" i="2" s="1"/>
  <c r="E65" i="2" s="1"/>
  <c r="E66" i="2" s="1"/>
  <c r="E67" i="2" s="1"/>
  <c r="E68" i="2" s="1"/>
  <c r="E69" i="2" s="1"/>
  <c r="E70" i="2" s="1"/>
  <c r="E71" i="2" s="1"/>
  <c r="E59" i="4"/>
  <c r="E60" i="4"/>
  <c r="E61" i="4" s="1"/>
  <c r="E62" i="4" s="1"/>
  <c r="E63" i="4" s="1"/>
  <c r="E64" i="4" s="1"/>
  <c r="E65" i="4" s="1"/>
  <c r="E66" i="4" s="1"/>
  <c r="E67" i="4" s="1"/>
  <c r="E68" i="4" s="1"/>
  <c r="E69" i="4" s="1"/>
  <c r="E70" i="4" s="1"/>
  <c r="E71" i="4" s="1"/>
  <c r="E59" i="1"/>
  <c r="E60" i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4" l="1"/>
  <c r="E73" i="4"/>
  <c r="E74" i="4" s="1"/>
  <c r="E75" i="4" s="1"/>
  <c r="E76" i="4" s="1"/>
  <c r="E77" i="4" s="1"/>
  <c r="E78" i="4" s="1"/>
  <c r="E79" i="4" s="1"/>
  <c r="E80" i="4" s="1"/>
  <c r="E81" i="4" s="1"/>
  <c r="E82" i="4" s="1"/>
  <c r="E83" i="4" s="1"/>
  <c r="E84" i="4" s="1"/>
  <c r="E85" i="4" s="1"/>
  <c r="E72" i="2"/>
  <c r="E73" i="2"/>
  <c r="E74" i="2" s="1"/>
  <c r="E75" i="2" s="1"/>
  <c r="E76" i="2" s="1"/>
  <c r="E77" i="2" s="1"/>
  <c r="E78" i="2" s="1"/>
  <c r="E79" i="2" s="1"/>
  <c r="E80" i="2" s="1"/>
  <c r="E81" i="2" s="1"/>
  <c r="E82" i="2" s="1"/>
  <c r="E83" i="2" s="1"/>
  <c r="E84" i="2" s="1"/>
  <c r="E85" i="2" s="1"/>
  <c r="E72" i="1"/>
  <c r="E73" i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</calcChain>
</file>

<file path=xl/sharedStrings.xml><?xml version="1.0" encoding="utf-8"?>
<sst xmlns="http://schemas.openxmlformats.org/spreadsheetml/2006/main" count="356" uniqueCount="38">
  <si>
    <t>ADMISSÕES, DESLIGAMENTOS E SALDOS DO EMPREGO FORMAL EM TODAS AS ATIVIDADES</t>
  </si>
  <si>
    <t>DADOS NOVO CAGED/MTP</t>
  </si>
  <si>
    <t>MATO GROSSO DO SUL</t>
  </si>
  <si>
    <t>Mês/ano</t>
  </si>
  <si>
    <t>Admissões</t>
  </si>
  <si>
    <t>Desligamentos</t>
  </si>
  <si>
    <t>Saldos</t>
  </si>
  <si>
    <t>Estoque</t>
  </si>
  <si>
    <t>20 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</si>
  <si>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</si>
  <si>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</si>
  <si>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</si>
  <si>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</si>
  <si>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</si>
  <si>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</si>
  <si>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</si>
  <si>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</si>
  <si>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</si>
  <si>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</si>
  <si>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</si>
  <si>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2020</t>
  </si>
  <si>
    <t>21 JAN</t>
  </si>
  <si>
    <t>2021</t>
  </si>
  <si>
    <t>22 JAN</t>
  </si>
  <si>
    <t>2022</t>
  </si>
  <si>
    <t>23 JAN</t>
  </si>
  <si>
    <t>Fonte: NOVO CADASTRO GERAL DE EMPREGADOS E DESEMPREGADOS-CAGED, MINISTÉRIO DO TRABALHO E PREVIDÊNCIA.</t>
  </si>
  <si>
    <t>Elaboração: Banco de Dados-CBIC</t>
  </si>
  <si>
    <t>MATO GROSSO</t>
  </si>
  <si>
    <t>GOIÁS</t>
  </si>
  <si>
    <t>DISTRITO FEDERAL</t>
  </si>
  <si>
    <t>2023</t>
  </si>
  <si>
    <t>24 JAN</t>
  </si>
  <si>
    <t>DEZ*</t>
  </si>
  <si>
    <t>2025*</t>
  </si>
  <si>
    <t>2024</t>
  </si>
  <si>
    <t>25 JAN</t>
  </si>
  <si>
    <t>(*) Os totais de admissões, desligamentos e saldos referem-se ao somatório de janeiro a julho com ajustes somado aos valores de admissão, desligamento e saldo de agosto sem ajustes.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</si>
</sst>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10" x14ac:knownFonts="1">
    <font>
      <sz val="10"/>
      <name val="Arial"/>
      <charset val="1"/>
    </font>
    <font>
      <b/>
      <sz val="11"/>
      <color rgb="FF3366FF"/>
      <name val="Arial"/>
      <family val="2"/>
      <charset val="1"/>
    </font>
    <font>
      <b/>
      <sz val="13"/>
      <color rgb="FF3366FF"/>
      <name val="Arial"/>
      <family val="2"/>
      <charset val="1"/>
    </font>
    <font>
      <b/>
      <sz val="10"/>
      <color rgb="FFFFFFFF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8"/>
      <color rgb="FF3366FF"/>
      <name val="Arial"/>
      <family val="2"/>
      <charset val="1"/>
    </font>
    <font>
      <sz val="8"/>
      <color rgb="FF3366FF"/>
      <name val="Arial"/>
      <family val="2"/>
      <charset val="1"/>
    </font>
    <font>
      <sz val="11"/>
      <color rgb="FF000000"/>
      <name val="Calibri"/>
      <family val="2"/>
      <charset val="1"/>
    </font>
    <font>
      <sz val="8"/>
      <color indexed="4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FF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8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49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/>
    </xf>
    <xf numFmtId="164" fontId="5" fillId="4" borderId="2" xfId="0" applyNumberFormat="1" applyFont="1" applyFill="1" applyBorder="1" applyAlignment="1">
      <alignment horizontal="center" vertical="center"/>
    </xf>
    <xf numFmtId="164" fontId="5" fillId="4" borderId="3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0" fillId="0" borderId="0" xfId="0" applyAlignment="1">
      <alignment wrapText="1"/>
    </xf>
    <xf numFmtId="49" fontId="7" fillId="0" borderId="0" xfId="0" applyNumberFormat="1" applyFont="1" applyAlignment="1">
      <alignment horizontal="left" vertical="center" wrapText="1"/>
    </xf>
    <xf numFmtId="164" fontId="4" fillId="3" borderId="5" xfId="0" applyNumberFormat="1" applyFont="1" applyFill="1" applyBorder="1" applyAlignment="1">
      <alignment horizontal="center" vertical="center"/>
    </xf>
    <xf numFmtId="164" fontId="4" fillId="5" borderId="5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1"/>
  <sheetViews>
    <sheetView showGridLines="0" zoomScaleNormal="100" workbookViewId="0">
      <pane ySplit="7" topLeftCell="A71" activePane="bottomLeft" state="frozen"/>
      <selection pane="bottomLeft" activeCell="B90" sqref="B90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0" t="s">
        <v>0</v>
      </c>
      <c r="B1" s="20"/>
      <c r="C1" s="20"/>
      <c r="D1" s="20"/>
      <c r="E1" s="20"/>
    </row>
    <row r="2" spans="1:5" ht="13.8" x14ac:dyDescent="0.25">
      <c r="A2" s="21" t="s">
        <v>1</v>
      </c>
      <c r="B2" s="21"/>
      <c r="C2" s="21"/>
      <c r="D2" s="21"/>
      <c r="E2" s="21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2" t="s">
        <v>2</v>
      </c>
      <c r="B4" s="22"/>
      <c r="C4" s="22"/>
      <c r="D4" s="22"/>
      <c r="E4" s="22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3" t="s">
        <v>3</v>
      </c>
      <c r="B6" s="24" t="s">
        <v>4</v>
      </c>
      <c r="C6" s="23" t="s">
        <v>5</v>
      </c>
      <c r="D6" s="25" t="s">
        <v>6</v>
      </c>
      <c r="E6" s="25" t="s">
        <v>7</v>
      </c>
    </row>
    <row r="7" spans="1:5" ht="15" customHeight="1" x14ac:dyDescent="0.25">
      <c r="A7" s="23"/>
      <c r="B7" s="24"/>
      <c r="C7" s="23"/>
      <c r="D7" s="25"/>
      <c r="E7" s="25"/>
    </row>
    <row r="8" spans="1:5" ht="15" customHeight="1" x14ac:dyDescent="0.25">
      <c r="A8" s="2" t="s">
        <v>8</v>
      </c>
      <c r="B8" s="3">
        <v>21374</v>
      </c>
      <c r="C8" s="18">
        <v>19157</v>
      </c>
      <c r="D8" s="4">
        <f t="shared" ref="D8:D19" si="0">B8-C8</f>
        <v>2217</v>
      </c>
      <c r="E8" s="5">
        <v>543288</v>
      </c>
    </row>
    <row r="9" spans="1:5" ht="15" customHeight="1" x14ac:dyDescent="0.25">
      <c r="A9" s="6" t="s">
        <v>9</v>
      </c>
      <c r="B9" s="7">
        <v>25702</v>
      </c>
      <c r="C9" s="8">
        <v>19266</v>
      </c>
      <c r="D9" s="5">
        <f t="shared" si="0"/>
        <v>6436</v>
      </c>
      <c r="E9" s="5">
        <f t="shared" ref="E9:E19" si="1">E8+D9</f>
        <v>549724</v>
      </c>
    </row>
    <row r="10" spans="1:5" ht="15" customHeight="1" x14ac:dyDescent="0.25">
      <c r="A10" s="6" t="s">
        <v>10</v>
      </c>
      <c r="B10" s="8">
        <v>23735</v>
      </c>
      <c r="C10" s="8">
        <v>24352</v>
      </c>
      <c r="D10" s="5">
        <f t="shared" si="0"/>
        <v>-617</v>
      </c>
      <c r="E10" s="5">
        <f t="shared" si="1"/>
        <v>549107</v>
      </c>
    </row>
    <row r="11" spans="1:5" ht="15" customHeight="1" x14ac:dyDescent="0.25">
      <c r="A11" s="6" t="s">
        <v>11</v>
      </c>
      <c r="B11" s="8">
        <v>11393</v>
      </c>
      <c r="C11" s="8">
        <v>19991</v>
      </c>
      <c r="D11" s="5">
        <f t="shared" si="0"/>
        <v>-8598</v>
      </c>
      <c r="E11" s="5">
        <f t="shared" si="1"/>
        <v>540509</v>
      </c>
    </row>
    <row r="12" spans="1:5" ht="15" customHeight="1" x14ac:dyDescent="0.25">
      <c r="A12" s="6" t="s">
        <v>12</v>
      </c>
      <c r="B12" s="8">
        <v>12976</v>
      </c>
      <c r="C12" s="8">
        <v>16109</v>
      </c>
      <c r="D12" s="5">
        <f t="shared" si="0"/>
        <v>-3133</v>
      </c>
      <c r="E12" s="5">
        <f t="shared" si="1"/>
        <v>537376</v>
      </c>
    </row>
    <row r="13" spans="1:5" ht="15" customHeight="1" x14ac:dyDescent="0.25">
      <c r="A13" s="6" t="s">
        <v>13</v>
      </c>
      <c r="B13" s="8">
        <v>15831</v>
      </c>
      <c r="C13" s="8">
        <v>15140</v>
      </c>
      <c r="D13" s="5">
        <f t="shared" si="0"/>
        <v>691</v>
      </c>
      <c r="E13" s="5">
        <f t="shared" si="1"/>
        <v>538067</v>
      </c>
    </row>
    <row r="14" spans="1:5" ht="15" customHeight="1" x14ac:dyDescent="0.25">
      <c r="A14" s="6" t="s">
        <v>14</v>
      </c>
      <c r="B14" s="8">
        <v>18948</v>
      </c>
      <c r="C14" s="8">
        <v>16438</v>
      </c>
      <c r="D14" s="5">
        <f t="shared" si="0"/>
        <v>2510</v>
      </c>
      <c r="E14" s="5">
        <f t="shared" si="1"/>
        <v>540577</v>
      </c>
    </row>
    <row r="15" spans="1:5" ht="15" customHeight="1" x14ac:dyDescent="0.25">
      <c r="A15" s="6" t="s">
        <v>15</v>
      </c>
      <c r="B15" s="8">
        <v>18717</v>
      </c>
      <c r="C15" s="8">
        <v>16794</v>
      </c>
      <c r="D15" s="5">
        <f t="shared" si="0"/>
        <v>1923</v>
      </c>
      <c r="E15" s="5">
        <f t="shared" si="1"/>
        <v>542500</v>
      </c>
    </row>
    <row r="16" spans="1:5" ht="15" customHeight="1" x14ac:dyDescent="0.25">
      <c r="A16" s="6" t="s">
        <v>16</v>
      </c>
      <c r="B16" s="8">
        <v>20632</v>
      </c>
      <c r="C16" s="8">
        <v>17972</v>
      </c>
      <c r="D16" s="5">
        <f t="shared" si="0"/>
        <v>2660</v>
      </c>
      <c r="E16" s="5">
        <f t="shared" si="1"/>
        <v>545160</v>
      </c>
    </row>
    <row r="17" spans="1:5" ht="15" customHeight="1" x14ac:dyDescent="0.25">
      <c r="A17" s="6" t="s">
        <v>17</v>
      </c>
      <c r="B17" s="8">
        <v>23627</v>
      </c>
      <c r="C17" s="8">
        <v>19571</v>
      </c>
      <c r="D17" s="5">
        <f t="shared" si="0"/>
        <v>4056</v>
      </c>
      <c r="E17" s="5">
        <f t="shared" si="1"/>
        <v>549216</v>
      </c>
    </row>
    <row r="18" spans="1:5" ht="15" customHeight="1" x14ac:dyDescent="0.25">
      <c r="A18" s="6" t="s">
        <v>18</v>
      </c>
      <c r="B18" s="8">
        <v>22997</v>
      </c>
      <c r="C18" s="8">
        <v>18397</v>
      </c>
      <c r="D18" s="5">
        <f t="shared" si="0"/>
        <v>4600</v>
      </c>
      <c r="E18" s="5">
        <f t="shared" si="1"/>
        <v>553816</v>
      </c>
    </row>
    <row r="19" spans="1:5" ht="15" customHeight="1" x14ac:dyDescent="0.25">
      <c r="A19" s="6" t="s">
        <v>19</v>
      </c>
      <c r="B19" s="8">
        <v>17427</v>
      </c>
      <c r="C19" s="8">
        <v>21698</v>
      </c>
      <c r="D19" s="5">
        <f t="shared" si="0"/>
        <v>-4271</v>
      </c>
      <c r="E19" s="5">
        <f t="shared" si="1"/>
        <v>549545</v>
      </c>
    </row>
    <row r="20" spans="1:5" ht="15" customHeight="1" x14ac:dyDescent="0.25">
      <c r="A20" s="9" t="s">
        <v>20</v>
      </c>
      <c r="B20" s="10">
        <v>233359</v>
      </c>
      <c r="C20" s="10">
        <v>224885</v>
      </c>
      <c r="D20" s="11">
        <f>SUM(D8:D19)</f>
        <v>8474</v>
      </c>
      <c r="E20" s="11">
        <f>E19</f>
        <v>549545</v>
      </c>
    </row>
    <row r="21" spans="1:5" ht="15" customHeight="1" x14ac:dyDescent="0.25">
      <c r="A21" s="2" t="s">
        <v>21</v>
      </c>
      <c r="B21" s="3">
        <v>24562</v>
      </c>
      <c r="C21" s="3">
        <v>20563</v>
      </c>
      <c r="D21" s="4">
        <f t="shared" ref="D21:D32" si="2">B21-C21</f>
        <v>3999</v>
      </c>
      <c r="E21" s="4">
        <f>E19+D21</f>
        <v>553544</v>
      </c>
    </row>
    <row r="22" spans="1:5" ht="15" customHeight="1" x14ac:dyDescent="0.25">
      <c r="A22" s="6" t="s">
        <v>9</v>
      </c>
      <c r="B22" s="8">
        <v>29097</v>
      </c>
      <c r="C22" s="8">
        <v>20975</v>
      </c>
      <c r="D22" s="5">
        <f t="shared" si="2"/>
        <v>8122</v>
      </c>
      <c r="E22" s="5">
        <f t="shared" ref="E22:E32" si="3">E21+D22</f>
        <v>561666</v>
      </c>
    </row>
    <row r="23" spans="1:5" ht="15" customHeight="1" x14ac:dyDescent="0.25">
      <c r="A23" s="6" t="s">
        <v>10</v>
      </c>
      <c r="B23" s="8">
        <v>28498</v>
      </c>
      <c r="C23" s="8">
        <v>23915</v>
      </c>
      <c r="D23" s="5">
        <f t="shared" si="2"/>
        <v>4583</v>
      </c>
      <c r="E23" s="5">
        <f t="shared" si="3"/>
        <v>566249</v>
      </c>
    </row>
    <row r="24" spans="1:5" ht="15" customHeight="1" x14ac:dyDescent="0.25">
      <c r="A24" s="6" t="s">
        <v>11</v>
      </c>
      <c r="B24" s="8">
        <v>25023</v>
      </c>
      <c r="C24" s="8">
        <v>21427</v>
      </c>
      <c r="D24" s="5">
        <f t="shared" si="2"/>
        <v>3596</v>
      </c>
      <c r="E24" s="5">
        <f t="shared" si="3"/>
        <v>569845</v>
      </c>
    </row>
    <row r="25" spans="1:5" ht="15" customHeight="1" x14ac:dyDescent="0.25">
      <c r="A25" s="6" t="s">
        <v>12</v>
      </c>
      <c r="B25" s="8">
        <v>25858</v>
      </c>
      <c r="C25" s="8">
        <v>21045</v>
      </c>
      <c r="D25" s="5">
        <f t="shared" si="2"/>
        <v>4813</v>
      </c>
      <c r="E25" s="5">
        <f t="shared" si="3"/>
        <v>574658</v>
      </c>
    </row>
    <row r="26" spans="1:5" ht="15" customHeight="1" x14ac:dyDescent="0.25">
      <c r="A26" s="6" t="s">
        <v>13</v>
      </c>
      <c r="B26" s="8">
        <v>24465</v>
      </c>
      <c r="C26" s="8">
        <v>19986</v>
      </c>
      <c r="D26" s="5">
        <f t="shared" si="2"/>
        <v>4479</v>
      </c>
      <c r="E26" s="5">
        <f t="shared" si="3"/>
        <v>579137</v>
      </c>
    </row>
    <row r="27" spans="1:5" ht="15" customHeight="1" x14ac:dyDescent="0.25">
      <c r="A27" s="6" t="s">
        <v>14</v>
      </c>
      <c r="B27" s="8">
        <v>26302</v>
      </c>
      <c r="C27" s="8">
        <v>22005</v>
      </c>
      <c r="D27" s="5">
        <f t="shared" si="2"/>
        <v>4297</v>
      </c>
      <c r="E27" s="5">
        <f t="shared" si="3"/>
        <v>583434</v>
      </c>
    </row>
    <row r="28" spans="1:5" ht="15" customHeight="1" x14ac:dyDescent="0.25">
      <c r="A28" s="6" t="s">
        <v>15</v>
      </c>
      <c r="B28" s="8">
        <v>27328</v>
      </c>
      <c r="C28" s="8">
        <v>24081</v>
      </c>
      <c r="D28" s="5">
        <f t="shared" si="2"/>
        <v>3247</v>
      </c>
      <c r="E28" s="5">
        <f t="shared" si="3"/>
        <v>586681</v>
      </c>
    </row>
    <row r="29" spans="1:5" ht="15" customHeight="1" x14ac:dyDescent="0.25">
      <c r="A29" s="6" t="s">
        <v>16</v>
      </c>
      <c r="B29" s="8">
        <v>27865</v>
      </c>
      <c r="C29" s="8">
        <v>24648</v>
      </c>
      <c r="D29" s="5">
        <f t="shared" si="2"/>
        <v>3217</v>
      </c>
      <c r="E29" s="5">
        <f t="shared" si="3"/>
        <v>589898</v>
      </c>
    </row>
    <row r="30" spans="1:5" ht="15" customHeight="1" x14ac:dyDescent="0.25">
      <c r="A30" s="6" t="s">
        <v>17</v>
      </c>
      <c r="B30" s="8">
        <v>27308</v>
      </c>
      <c r="C30" s="8">
        <v>23919</v>
      </c>
      <c r="D30" s="5">
        <f t="shared" si="2"/>
        <v>3389</v>
      </c>
      <c r="E30" s="5">
        <f t="shared" si="3"/>
        <v>593287</v>
      </c>
    </row>
    <row r="31" spans="1:5" ht="15" customHeight="1" x14ac:dyDescent="0.25">
      <c r="A31" s="6" t="s">
        <v>18</v>
      </c>
      <c r="B31" s="8">
        <v>26502</v>
      </c>
      <c r="C31" s="8">
        <v>24795</v>
      </c>
      <c r="D31" s="5">
        <f t="shared" si="2"/>
        <v>1707</v>
      </c>
      <c r="E31" s="5">
        <f t="shared" si="3"/>
        <v>594994</v>
      </c>
    </row>
    <row r="32" spans="1:5" ht="15" customHeight="1" x14ac:dyDescent="0.25">
      <c r="A32" s="6" t="s">
        <v>19</v>
      </c>
      <c r="B32" s="8">
        <v>20453</v>
      </c>
      <c r="C32" s="8">
        <v>25720</v>
      </c>
      <c r="D32" s="5">
        <f t="shared" si="2"/>
        <v>-5267</v>
      </c>
      <c r="E32" s="5">
        <f t="shared" si="3"/>
        <v>589727</v>
      </c>
    </row>
    <row r="33" spans="1:5" ht="15" customHeight="1" x14ac:dyDescent="0.25">
      <c r="A33" s="9" t="s">
        <v>22</v>
      </c>
      <c r="B33" s="10">
        <v>313261</v>
      </c>
      <c r="C33" s="10">
        <v>273079</v>
      </c>
      <c r="D33" s="11">
        <f>SUM(D21:D32)</f>
        <v>40182</v>
      </c>
      <c r="E33" s="11">
        <f>E32</f>
        <v>589727</v>
      </c>
    </row>
    <row r="34" spans="1:5" ht="15" customHeight="1" x14ac:dyDescent="0.25">
      <c r="A34" s="2" t="s">
        <v>23</v>
      </c>
      <c r="B34" s="3">
        <v>29660</v>
      </c>
      <c r="C34" s="3">
        <v>25807</v>
      </c>
      <c r="D34" s="4">
        <f t="shared" ref="D34:D45" si="4">B34-C34</f>
        <v>3853</v>
      </c>
      <c r="E34" s="4">
        <f>E32+D34</f>
        <v>593580</v>
      </c>
    </row>
    <row r="35" spans="1:5" ht="15" customHeight="1" x14ac:dyDescent="0.25">
      <c r="A35" s="6" t="s">
        <v>9</v>
      </c>
      <c r="B35" s="7">
        <v>33466</v>
      </c>
      <c r="C35" s="8">
        <v>25686</v>
      </c>
      <c r="D35" s="5">
        <f t="shared" si="4"/>
        <v>7780</v>
      </c>
      <c r="E35" s="5">
        <f t="shared" ref="E35:E45" si="5">E34+D35</f>
        <v>601360</v>
      </c>
    </row>
    <row r="36" spans="1:5" ht="15" customHeight="1" x14ac:dyDescent="0.25">
      <c r="A36" s="6" t="s">
        <v>10</v>
      </c>
      <c r="B36" s="8">
        <v>35302</v>
      </c>
      <c r="C36" s="8">
        <v>29833</v>
      </c>
      <c r="D36" s="5">
        <f t="shared" si="4"/>
        <v>5469</v>
      </c>
      <c r="E36" s="5">
        <f t="shared" si="5"/>
        <v>606829</v>
      </c>
    </row>
    <row r="37" spans="1:5" ht="15" customHeight="1" x14ac:dyDescent="0.25">
      <c r="A37" s="6" t="s">
        <v>11</v>
      </c>
      <c r="B37" s="8">
        <v>30021</v>
      </c>
      <c r="C37" s="8">
        <v>27215</v>
      </c>
      <c r="D37" s="5">
        <f t="shared" si="4"/>
        <v>2806</v>
      </c>
      <c r="E37" s="5">
        <f t="shared" si="5"/>
        <v>609635</v>
      </c>
    </row>
    <row r="38" spans="1:5" ht="15" customHeight="1" x14ac:dyDescent="0.25">
      <c r="A38" s="6" t="s">
        <v>12</v>
      </c>
      <c r="B38" s="8">
        <v>33433</v>
      </c>
      <c r="C38" s="8">
        <v>26414</v>
      </c>
      <c r="D38" s="5">
        <f t="shared" si="4"/>
        <v>7019</v>
      </c>
      <c r="E38" s="5">
        <f t="shared" si="5"/>
        <v>616654</v>
      </c>
    </row>
    <row r="39" spans="1:5" ht="15" customHeight="1" x14ac:dyDescent="0.25">
      <c r="A39" s="6" t="s">
        <v>13</v>
      </c>
      <c r="B39" s="8">
        <v>30695</v>
      </c>
      <c r="C39" s="8">
        <v>26252</v>
      </c>
      <c r="D39" s="5">
        <f t="shared" si="4"/>
        <v>4443</v>
      </c>
      <c r="E39" s="5">
        <f t="shared" si="5"/>
        <v>621097</v>
      </c>
    </row>
    <row r="40" spans="1:5" ht="15" customHeight="1" x14ac:dyDescent="0.25">
      <c r="A40" s="6" t="s">
        <v>14</v>
      </c>
      <c r="B40" s="8">
        <v>31895</v>
      </c>
      <c r="C40" s="8">
        <v>27743</v>
      </c>
      <c r="D40" s="5">
        <f t="shared" si="4"/>
        <v>4152</v>
      </c>
      <c r="E40" s="5">
        <f t="shared" si="5"/>
        <v>625249</v>
      </c>
    </row>
    <row r="41" spans="1:5" ht="15" customHeight="1" x14ac:dyDescent="0.25">
      <c r="A41" s="6" t="s">
        <v>15</v>
      </c>
      <c r="B41" s="8">
        <v>33495</v>
      </c>
      <c r="C41" s="8">
        <v>29040</v>
      </c>
      <c r="D41" s="5">
        <f t="shared" si="4"/>
        <v>4455</v>
      </c>
      <c r="E41" s="5">
        <f t="shared" si="5"/>
        <v>629704</v>
      </c>
    </row>
    <row r="42" spans="1:5" ht="15" customHeight="1" x14ac:dyDescent="0.25">
      <c r="A42" s="6" t="s">
        <v>16</v>
      </c>
      <c r="B42" s="8">
        <v>31441</v>
      </c>
      <c r="C42" s="8">
        <v>27488</v>
      </c>
      <c r="D42" s="5">
        <f t="shared" si="4"/>
        <v>3953</v>
      </c>
      <c r="E42" s="5">
        <f t="shared" si="5"/>
        <v>633657</v>
      </c>
    </row>
    <row r="43" spans="1:5" ht="15" customHeight="1" x14ac:dyDescent="0.25">
      <c r="A43" s="6" t="s">
        <v>17</v>
      </c>
      <c r="B43" s="8">
        <v>27594</v>
      </c>
      <c r="C43" s="8">
        <v>25799</v>
      </c>
      <c r="D43" s="5">
        <f t="shared" si="4"/>
        <v>1795</v>
      </c>
      <c r="E43" s="5">
        <f t="shared" si="5"/>
        <v>635452</v>
      </c>
    </row>
    <row r="44" spans="1:5" ht="15" customHeight="1" x14ac:dyDescent="0.25">
      <c r="A44" s="6" t="s">
        <v>18</v>
      </c>
      <c r="B44" s="8">
        <v>27895</v>
      </c>
      <c r="C44" s="8">
        <v>26337</v>
      </c>
      <c r="D44" s="5">
        <f t="shared" si="4"/>
        <v>1558</v>
      </c>
      <c r="E44" s="5">
        <f t="shared" si="5"/>
        <v>637010</v>
      </c>
    </row>
    <row r="45" spans="1:5" ht="15" customHeight="1" x14ac:dyDescent="0.25">
      <c r="A45" s="6" t="s">
        <v>19</v>
      </c>
      <c r="B45" s="8">
        <v>22317</v>
      </c>
      <c r="C45" s="8">
        <v>29002</v>
      </c>
      <c r="D45" s="5">
        <f t="shared" si="4"/>
        <v>-6685</v>
      </c>
      <c r="E45" s="5">
        <f t="shared" si="5"/>
        <v>630325</v>
      </c>
    </row>
    <row r="46" spans="1:5" ht="15" customHeight="1" x14ac:dyDescent="0.25">
      <c r="A46" s="9" t="s">
        <v>24</v>
      </c>
      <c r="B46" s="10">
        <v>367214</v>
      </c>
      <c r="C46" s="10">
        <v>326616</v>
      </c>
      <c r="D46" s="11">
        <f>SUM(D34:D45)</f>
        <v>40598</v>
      </c>
      <c r="E46" s="11">
        <f>E45</f>
        <v>630325</v>
      </c>
    </row>
    <row r="47" spans="1:5" ht="15" customHeight="1" x14ac:dyDescent="0.25">
      <c r="A47" s="2" t="s">
        <v>25</v>
      </c>
      <c r="B47" s="3">
        <v>34728</v>
      </c>
      <c r="C47" s="3">
        <v>29477</v>
      </c>
      <c r="D47" s="4">
        <f t="shared" ref="D47:D58" si="6">B47-C47</f>
        <v>5251</v>
      </c>
      <c r="E47" s="4">
        <f>E45+D47</f>
        <v>635576</v>
      </c>
    </row>
    <row r="48" spans="1:5" ht="15" customHeight="1" x14ac:dyDescent="0.25">
      <c r="A48" s="6" t="s">
        <v>9</v>
      </c>
      <c r="B48" s="8">
        <v>35042</v>
      </c>
      <c r="C48" s="8">
        <v>28995</v>
      </c>
      <c r="D48" s="5">
        <f t="shared" si="6"/>
        <v>6047</v>
      </c>
      <c r="E48" s="5">
        <f t="shared" ref="E48:E58" si="7">E47+D48</f>
        <v>641623</v>
      </c>
    </row>
    <row r="49" spans="1:5" ht="15" customHeight="1" x14ac:dyDescent="0.25">
      <c r="A49" s="6" t="s">
        <v>10</v>
      </c>
      <c r="B49" s="8">
        <v>37653</v>
      </c>
      <c r="C49" s="8">
        <v>33908</v>
      </c>
      <c r="D49" s="5">
        <f t="shared" si="6"/>
        <v>3745</v>
      </c>
      <c r="E49" s="5">
        <f t="shared" si="7"/>
        <v>645368</v>
      </c>
    </row>
    <row r="50" spans="1:5" ht="15" customHeight="1" x14ac:dyDescent="0.25">
      <c r="A50" s="6" t="s">
        <v>11</v>
      </c>
      <c r="B50" s="8">
        <v>32945</v>
      </c>
      <c r="C50" s="8">
        <v>29248</v>
      </c>
      <c r="D50" s="5">
        <f t="shared" si="6"/>
        <v>3697</v>
      </c>
      <c r="E50" s="5">
        <f t="shared" si="7"/>
        <v>649065</v>
      </c>
    </row>
    <row r="51" spans="1:5" ht="15" customHeight="1" x14ac:dyDescent="0.25">
      <c r="A51" s="6" t="s">
        <v>12</v>
      </c>
      <c r="B51" s="8">
        <v>34569</v>
      </c>
      <c r="C51" s="8">
        <v>31418</v>
      </c>
      <c r="D51" s="5">
        <f t="shared" si="6"/>
        <v>3151</v>
      </c>
      <c r="E51" s="5">
        <f t="shared" si="7"/>
        <v>652216</v>
      </c>
    </row>
    <row r="52" spans="1:5" ht="15" customHeight="1" x14ac:dyDescent="0.25">
      <c r="A52" s="6" t="s">
        <v>13</v>
      </c>
      <c r="B52" s="8">
        <v>32377</v>
      </c>
      <c r="C52" s="8">
        <v>29332</v>
      </c>
      <c r="D52" s="5">
        <f t="shared" si="6"/>
        <v>3045</v>
      </c>
      <c r="E52" s="5">
        <f t="shared" si="7"/>
        <v>655261</v>
      </c>
    </row>
    <row r="53" spans="1:5" ht="15" customHeight="1" x14ac:dyDescent="0.25">
      <c r="A53" s="6" t="s">
        <v>14</v>
      </c>
      <c r="B53" s="8">
        <v>32453</v>
      </c>
      <c r="C53" s="8">
        <v>30030</v>
      </c>
      <c r="D53" s="5">
        <f t="shared" si="6"/>
        <v>2423</v>
      </c>
      <c r="E53" s="5">
        <f t="shared" si="7"/>
        <v>657684</v>
      </c>
    </row>
    <row r="54" spans="1:5" ht="15" customHeight="1" x14ac:dyDescent="0.25">
      <c r="A54" s="6" t="s">
        <v>15</v>
      </c>
      <c r="B54" s="8">
        <v>35903</v>
      </c>
      <c r="C54" s="8">
        <v>32760</v>
      </c>
      <c r="D54" s="5">
        <f t="shared" si="6"/>
        <v>3143</v>
      </c>
      <c r="E54" s="5">
        <f t="shared" si="7"/>
        <v>660827</v>
      </c>
    </row>
    <row r="55" spans="1:5" ht="15" customHeight="1" x14ac:dyDescent="0.25">
      <c r="A55" s="6" t="s">
        <v>16</v>
      </c>
      <c r="B55" s="8">
        <v>32249</v>
      </c>
      <c r="C55" s="8">
        <v>30319</v>
      </c>
      <c r="D55" s="5">
        <f t="shared" si="6"/>
        <v>1930</v>
      </c>
      <c r="E55" s="5">
        <f t="shared" si="7"/>
        <v>662757</v>
      </c>
    </row>
    <row r="56" spans="1:5" ht="15" customHeight="1" x14ac:dyDescent="0.25">
      <c r="A56" s="6" t="s">
        <v>17</v>
      </c>
      <c r="B56" s="8">
        <v>31515</v>
      </c>
      <c r="C56" s="8">
        <v>29317</v>
      </c>
      <c r="D56" s="5">
        <f t="shared" si="6"/>
        <v>2198</v>
      </c>
      <c r="E56" s="5">
        <f t="shared" si="7"/>
        <v>664955</v>
      </c>
    </row>
    <row r="57" spans="1:5" ht="15" customHeight="1" x14ac:dyDescent="0.25">
      <c r="A57" s="6" t="s">
        <v>18</v>
      </c>
      <c r="B57" s="8">
        <v>31784</v>
      </c>
      <c r="C57" s="8">
        <v>29998</v>
      </c>
      <c r="D57" s="5">
        <f t="shared" si="6"/>
        <v>1786</v>
      </c>
      <c r="E57" s="5">
        <f t="shared" si="7"/>
        <v>666741</v>
      </c>
    </row>
    <row r="58" spans="1:5" ht="15" customHeight="1" x14ac:dyDescent="0.25">
      <c r="A58" s="6" t="s">
        <v>19</v>
      </c>
      <c r="B58" s="8">
        <v>23310</v>
      </c>
      <c r="C58" s="8">
        <v>32086</v>
      </c>
      <c r="D58" s="5">
        <f t="shared" si="6"/>
        <v>-8776</v>
      </c>
      <c r="E58" s="5">
        <f t="shared" si="7"/>
        <v>657965</v>
      </c>
    </row>
    <row r="59" spans="1:5" ht="15" customHeight="1" x14ac:dyDescent="0.25">
      <c r="A59" s="9" t="s">
        <v>31</v>
      </c>
      <c r="B59" s="10">
        <v>394528</v>
      </c>
      <c r="C59" s="10">
        <v>366888</v>
      </c>
      <c r="D59" s="11">
        <f>SUM(D47:D58)</f>
        <v>27640</v>
      </c>
      <c r="E59" s="11">
        <f>E58</f>
        <v>657965</v>
      </c>
    </row>
    <row r="60" spans="1:5" ht="15" customHeight="1" x14ac:dyDescent="0.25">
      <c r="A60" s="2" t="s">
        <v>32</v>
      </c>
      <c r="B60" s="3">
        <v>37388</v>
      </c>
      <c r="C60" s="3">
        <v>32501</v>
      </c>
      <c r="D60" s="4">
        <f t="shared" ref="D60:D71" si="8">B60-C60</f>
        <v>4887</v>
      </c>
      <c r="E60" s="4">
        <f>E58+D60</f>
        <v>662852</v>
      </c>
    </row>
    <row r="61" spans="1:5" ht="15" customHeight="1" x14ac:dyDescent="0.25">
      <c r="A61" s="6" t="s">
        <v>9</v>
      </c>
      <c r="B61" s="8">
        <v>39417</v>
      </c>
      <c r="C61" s="8">
        <v>33447</v>
      </c>
      <c r="D61" s="5">
        <f t="shared" si="8"/>
        <v>5970</v>
      </c>
      <c r="E61" s="5">
        <f t="shared" ref="E61:E71" si="9">E60+D61</f>
        <v>668822</v>
      </c>
    </row>
    <row r="62" spans="1:5" ht="15" customHeight="1" x14ac:dyDescent="0.25">
      <c r="A62" s="6" t="s">
        <v>10</v>
      </c>
      <c r="B62" s="8">
        <v>39663</v>
      </c>
      <c r="C62" s="8">
        <v>35407</v>
      </c>
      <c r="D62" s="5">
        <f t="shared" si="8"/>
        <v>4256</v>
      </c>
      <c r="E62" s="5">
        <f t="shared" si="9"/>
        <v>673078</v>
      </c>
    </row>
    <row r="63" spans="1:5" ht="15" customHeight="1" x14ac:dyDescent="0.25">
      <c r="A63" s="6" t="s">
        <v>11</v>
      </c>
      <c r="B63" s="8">
        <v>38166</v>
      </c>
      <c r="C63" s="8">
        <v>35525</v>
      </c>
      <c r="D63" s="5">
        <f t="shared" si="8"/>
        <v>2641</v>
      </c>
      <c r="E63" s="5">
        <f t="shared" si="9"/>
        <v>675719</v>
      </c>
    </row>
    <row r="64" spans="1:5" ht="15" customHeight="1" x14ac:dyDescent="0.25">
      <c r="A64" s="6" t="s">
        <v>12</v>
      </c>
      <c r="B64" s="8">
        <v>34231</v>
      </c>
      <c r="C64" s="8">
        <v>32292</v>
      </c>
      <c r="D64" s="5">
        <f t="shared" si="8"/>
        <v>1939</v>
      </c>
      <c r="E64" s="5">
        <f t="shared" si="9"/>
        <v>677658</v>
      </c>
    </row>
    <row r="65" spans="1:5" ht="15" customHeight="1" x14ac:dyDescent="0.25">
      <c r="A65" s="6" t="s">
        <v>13</v>
      </c>
      <c r="B65" s="8">
        <v>33249</v>
      </c>
      <c r="C65" s="8">
        <v>31614</v>
      </c>
      <c r="D65" s="5">
        <f t="shared" si="8"/>
        <v>1635</v>
      </c>
      <c r="E65" s="5">
        <f t="shared" si="9"/>
        <v>679293</v>
      </c>
    </row>
    <row r="66" spans="1:5" ht="15" customHeight="1" x14ac:dyDescent="0.25">
      <c r="A66" s="6" t="s">
        <v>14</v>
      </c>
      <c r="B66" s="8">
        <v>34945</v>
      </c>
      <c r="C66" s="8">
        <v>33901</v>
      </c>
      <c r="D66" s="5">
        <f t="shared" si="8"/>
        <v>1044</v>
      </c>
      <c r="E66" s="5">
        <f t="shared" si="9"/>
        <v>680337</v>
      </c>
    </row>
    <row r="67" spans="1:5" ht="15" customHeight="1" x14ac:dyDescent="0.25">
      <c r="A67" s="6" t="s">
        <v>15</v>
      </c>
      <c r="B67" s="8">
        <v>34734</v>
      </c>
      <c r="C67" s="8">
        <v>32695</v>
      </c>
      <c r="D67" s="5">
        <f t="shared" si="8"/>
        <v>2039</v>
      </c>
      <c r="E67" s="5">
        <f t="shared" si="9"/>
        <v>682376</v>
      </c>
    </row>
    <row r="68" spans="1:5" ht="14.25" customHeight="1" x14ac:dyDescent="0.25">
      <c r="A68" s="6" t="s">
        <v>16</v>
      </c>
      <c r="B68" s="8">
        <v>33534</v>
      </c>
      <c r="C68" s="8">
        <v>31603</v>
      </c>
      <c r="D68" s="5">
        <f t="shared" si="8"/>
        <v>1931</v>
      </c>
      <c r="E68" s="5">
        <f t="shared" si="9"/>
        <v>684307</v>
      </c>
    </row>
    <row r="69" spans="1:5" ht="15" customHeight="1" x14ac:dyDescent="0.25">
      <c r="A69" s="6" t="s">
        <v>17</v>
      </c>
      <c r="B69" s="8">
        <v>33574</v>
      </c>
      <c r="C69" s="8">
        <v>32801</v>
      </c>
      <c r="D69" s="5">
        <f t="shared" si="8"/>
        <v>773</v>
      </c>
      <c r="E69" s="5">
        <f t="shared" si="9"/>
        <v>685080</v>
      </c>
    </row>
    <row r="70" spans="1:5" ht="15" customHeight="1" x14ac:dyDescent="0.25">
      <c r="A70" s="6" t="s">
        <v>18</v>
      </c>
      <c r="B70" s="8">
        <v>30787</v>
      </c>
      <c r="C70" s="8">
        <v>31014</v>
      </c>
      <c r="D70" s="5">
        <f t="shared" si="8"/>
        <v>-227</v>
      </c>
      <c r="E70" s="5">
        <f t="shared" si="9"/>
        <v>684853</v>
      </c>
    </row>
    <row r="71" spans="1:5" ht="15" customHeight="1" x14ac:dyDescent="0.25">
      <c r="A71" s="6" t="s">
        <v>19</v>
      </c>
      <c r="B71" s="8">
        <v>22862</v>
      </c>
      <c r="C71" s="12">
        <v>37452</v>
      </c>
      <c r="D71" s="5">
        <f t="shared" si="8"/>
        <v>-14590</v>
      </c>
      <c r="E71" s="5">
        <f t="shared" si="9"/>
        <v>670263</v>
      </c>
    </row>
    <row r="72" spans="1:5" ht="15" customHeight="1" x14ac:dyDescent="0.25">
      <c r="A72" s="9" t="s">
        <v>35</v>
      </c>
      <c r="B72" s="10">
        <v>412550</v>
      </c>
      <c r="C72" s="10">
        <v>400252</v>
      </c>
      <c r="D72" s="11">
        <f>SUM(D60:D71)</f>
        <v>12298</v>
      </c>
      <c r="E72" s="11">
        <f>E71</f>
        <v>670263</v>
      </c>
    </row>
    <row r="73" spans="1:5" ht="15" customHeight="1" x14ac:dyDescent="0.25">
      <c r="A73" s="2" t="s">
        <v>36</v>
      </c>
      <c r="B73" s="3">
        <v>37490</v>
      </c>
      <c r="C73" s="3">
        <v>34193</v>
      </c>
      <c r="D73" s="4">
        <f t="shared" ref="D73:D84" si="10">B73-C73</f>
        <v>3297</v>
      </c>
      <c r="E73" s="4">
        <f>E71+D73</f>
        <v>673560</v>
      </c>
    </row>
    <row r="74" spans="1:5" ht="15" customHeight="1" x14ac:dyDescent="0.25">
      <c r="A74" s="6" t="s">
        <v>9</v>
      </c>
      <c r="B74" s="8">
        <v>41729</v>
      </c>
      <c r="C74" s="8">
        <v>33487</v>
      </c>
      <c r="D74" s="5">
        <f t="shared" si="10"/>
        <v>8242</v>
      </c>
      <c r="E74" s="5">
        <f t="shared" ref="E74:E84" si="11">E73+D74</f>
        <v>681802</v>
      </c>
    </row>
    <row r="75" spans="1:5" ht="15" customHeight="1" x14ac:dyDescent="0.25">
      <c r="A75" s="6" t="s">
        <v>10</v>
      </c>
      <c r="B75" s="8">
        <v>37500</v>
      </c>
      <c r="C75" s="8">
        <v>36198</v>
      </c>
      <c r="D75" s="5">
        <f t="shared" si="10"/>
        <v>1302</v>
      </c>
      <c r="E75" s="5">
        <f t="shared" si="11"/>
        <v>683104</v>
      </c>
    </row>
    <row r="76" spans="1:5" ht="15" customHeight="1" x14ac:dyDescent="0.25">
      <c r="A76" s="6" t="s">
        <v>11</v>
      </c>
      <c r="B76" s="8">
        <v>38349</v>
      </c>
      <c r="C76" s="8">
        <v>33289</v>
      </c>
      <c r="D76" s="5">
        <f t="shared" si="10"/>
        <v>5060</v>
      </c>
      <c r="E76" s="5">
        <f t="shared" si="11"/>
        <v>688164</v>
      </c>
    </row>
    <row r="77" spans="1:5" ht="15" customHeight="1" x14ac:dyDescent="0.25">
      <c r="A77" s="6" t="s">
        <v>12</v>
      </c>
      <c r="B77" s="8">
        <v>36108</v>
      </c>
      <c r="C77" s="8">
        <v>32958</v>
      </c>
      <c r="D77" s="5">
        <f t="shared" si="10"/>
        <v>3150</v>
      </c>
      <c r="E77" s="5">
        <f t="shared" si="11"/>
        <v>691314</v>
      </c>
    </row>
    <row r="78" spans="1:5" ht="15" customHeight="1" x14ac:dyDescent="0.25">
      <c r="A78" s="6" t="s">
        <v>13</v>
      </c>
      <c r="B78" s="8">
        <v>34049</v>
      </c>
      <c r="C78" s="8">
        <v>31360</v>
      </c>
      <c r="D78" s="5">
        <f t="shared" si="10"/>
        <v>2689</v>
      </c>
      <c r="E78" s="5">
        <f t="shared" si="11"/>
        <v>694003</v>
      </c>
    </row>
    <row r="79" spans="1:5" ht="15" customHeight="1" x14ac:dyDescent="0.25">
      <c r="A79" s="6" t="s">
        <v>14</v>
      </c>
      <c r="B79" s="8">
        <v>36599</v>
      </c>
      <c r="C79" s="8">
        <v>33502</v>
      </c>
      <c r="D79" s="5">
        <f t="shared" si="10"/>
        <v>3097</v>
      </c>
      <c r="E79" s="5">
        <f t="shared" si="11"/>
        <v>697100</v>
      </c>
    </row>
    <row r="80" spans="1:5" ht="15" customHeight="1" x14ac:dyDescent="0.25">
      <c r="A80" s="6" t="s">
        <v>15</v>
      </c>
      <c r="B80" s="8">
        <v>35566</v>
      </c>
      <c r="C80" s="8">
        <v>32848</v>
      </c>
      <c r="D80" s="5">
        <f t="shared" si="10"/>
        <v>2718</v>
      </c>
      <c r="E80" s="5">
        <f t="shared" si="11"/>
        <v>699818</v>
      </c>
    </row>
    <row r="81" spans="1:5" ht="14.25" hidden="1" customHeight="1" x14ac:dyDescent="0.25">
      <c r="A81" s="6" t="s">
        <v>16</v>
      </c>
      <c r="B81" s="8">
        <v>0</v>
      </c>
      <c r="C81" s="8">
        <v>0</v>
      </c>
      <c r="D81" s="5">
        <f t="shared" si="10"/>
        <v>0</v>
      </c>
      <c r="E81" s="5">
        <f t="shared" si="11"/>
        <v>699818</v>
      </c>
    </row>
    <row r="82" spans="1:5" ht="15" hidden="1" customHeight="1" x14ac:dyDescent="0.25">
      <c r="A82" s="6" t="s">
        <v>17</v>
      </c>
      <c r="B82" s="8">
        <v>0</v>
      </c>
      <c r="C82" s="8">
        <v>0</v>
      </c>
      <c r="D82" s="5">
        <f t="shared" si="10"/>
        <v>0</v>
      </c>
      <c r="E82" s="5">
        <f t="shared" si="11"/>
        <v>699818</v>
      </c>
    </row>
    <row r="83" spans="1:5" ht="15" hidden="1" customHeight="1" x14ac:dyDescent="0.25">
      <c r="A83" s="6" t="s">
        <v>18</v>
      </c>
      <c r="B83" s="8">
        <v>0</v>
      </c>
      <c r="C83" s="8">
        <v>0</v>
      </c>
      <c r="D83" s="5">
        <f t="shared" si="10"/>
        <v>0</v>
      </c>
      <c r="E83" s="5">
        <f t="shared" si="11"/>
        <v>699818</v>
      </c>
    </row>
    <row r="84" spans="1:5" ht="15" hidden="1" customHeight="1" x14ac:dyDescent="0.25">
      <c r="A84" s="6" t="s">
        <v>33</v>
      </c>
      <c r="B84" s="8">
        <v>0</v>
      </c>
      <c r="C84" s="12">
        <v>0</v>
      </c>
      <c r="D84" s="5">
        <f t="shared" si="10"/>
        <v>0</v>
      </c>
      <c r="E84" s="5">
        <f t="shared" si="11"/>
        <v>699818</v>
      </c>
    </row>
    <row r="85" spans="1:5" ht="15" customHeight="1" x14ac:dyDescent="0.25">
      <c r="A85" s="9" t="s">
        <v>34</v>
      </c>
      <c r="B85" s="10">
        <v>297390</v>
      </c>
      <c r="C85" s="10">
        <v>267835</v>
      </c>
      <c r="D85" s="11">
        <f>SUM(D73:D84)</f>
        <v>29555</v>
      </c>
      <c r="E85" s="11">
        <f>E84</f>
        <v>699818</v>
      </c>
    </row>
    <row r="86" spans="1:5" x14ac:dyDescent="0.25">
      <c r="A86" s="13" t="s">
        <v>26</v>
      </c>
    </row>
    <row r="87" spans="1:5" x14ac:dyDescent="0.25">
      <c r="A87" s="14" t="s">
        <v>27</v>
      </c>
    </row>
    <row r="88" spans="1:5" ht="21.75" customHeight="1" x14ac:dyDescent="0.25">
      <c r="A88" s="19" t="s">
        <v>37</v>
      </c>
      <c r="B88" s="19"/>
      <c r="C88" s="19"/>
      <c r="D88" s="19"/>
      <c r="E88" s="19"/>
    </row>
    <row r="90" spans="1:5" x14ac:dyDescent="0.25">
      <c r="E90" s="15"/>
    </row>
    <row r="91" spans="1:5" x14ac:dyDescent="0.25">
      <c r="E91" s="16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1"/>
  <sheetViews>
    <sheetView showGridLines="0" zoomScaleNormal="100" workbookViewId="0">
      <pane ySplit="7" topLeftCell="A71" activePane="bottomLeft" state="frozen"/>
      <selection pane="bottomLeft" activeCell="B92" sqref="B92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0" t="s">
        <v>0</v>
      </c>
      <c r="B1" s="20"/>
      <c r="C1" s="20"/>
      <c r="D1" s="20"/>
      <c r="E1" s="20"/>
    </row>
    <row r="2" spans="1:5" ht="13.8" x14ac:dyDescent="0.25">
      <c r="A2" s="21" t="s">
        <v>1</v>
      </c>
      <c r="B2" s="21"/>
      <c r="C2" s="21"/>
      <c r="D2" s="21"/>
      <c r="E2" s="21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2" t="s">
        <v>28</v>
      </c>
      <c r="B4" s="22"/>
      <c r="C4" s="22"/>
      <c r="D4" s="22"/>
      <c r="E4" s="22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3" t="s">
        <v>3</v>
      </c>
      <c r="B6" s="24" t="s">
        <v>4</v>
      </c>
      <c r="C6" s="23" t="s">
        <v>5</v>
      </c>
      <c r="D6" s="25" t="s">
        <v>6</v>
      </c>
      <c r="E6" s="25" t="s">
        <v>7</v>
      </c>
    </row>
    <row r="7" spans="1:5" ht="15" customHeight="1" x14ac:dyDescent="0.25">
      <c r="A7" s="23"/>
      <c r="B7" s="24"/>
      <c r="C7" s="23"/>
      <c r="D7" s="25"/>
      <c r="E7" s="25"/>
    </row>
    <row r="8" spans="1:5" ht="15" customHeight="1" x14ac:dyDescent="0.25">
      <c r="A8" s="2" t="s">
        <v>8</v>
      </c>
      <c r="B8" s="3">
        <v>43702</v>
      </c>
      <c r="C8" s="3">
        <v>31207</v>
      </c>
      <c r="D8" s="4">
        <f t="shared" ref="D8:D19" si="0">B8-C8</f>
        <v>12495</v>
      </c>
      <c r="E8" s="5">
        <v>752030</v>
      </c>
    </row>
    <row r="9" spans="1:5" ht="15" customHeight="1" x14ac:dyDescent="0.25">
      <c r="A9" s="6" t="s">
        <v>9</v>
      </c>
      <c r="B9" s="8">
        <v>36586</v>
      </c>
      <c r="C9" s="8">
        <v>32838</v>
      </c>
      <c r="D9" s="5">
        <f t="shared" si="0"/>
        <v>3748</v>
      </c>
      <c r="E9" s="5">
        <f t="shared" ref="E9:E19" si="1">E8+D9</f>
        <v>755778</v>
      </c>
    </row>
    <row r="10" spans="1:5" ht="15" customHeight="1" x14ac:dyDescent="0.25">
      <c r="A10" s="6" t="s">
        <v>10</v>
      </c>
      <c r="B10" s="8">
        <v>32629</v>
      </c>
      <c r="C10" s="8">
        <v>37454</v>
      </c>
      <c r="D10" s="5">
        <f t="shared" si="0"/>
        <v>-4825</v>
      </c>
      <c r="E10" s="5">
        <f t="shared" si="1"/>
        <v>750953</v>
      </c>
    </row>
    <row r="11" spans="1:5" ht="15" customHeight="1" x14ac:dyDescent="0.25">
      <c r="A11" s="6" t="s">
        <v>11</v>
      </c>
      <c r="B11" s="8">
        <v>17276</v>
      </c>
      <c r="C11" s="8">
        <v>31623</v>
      </c>
      <c r="D11" s="5">
        <f t="shared" si="0"/>
        <v>-14347</v>
      </c>
      <c r="E11" s="5">
        <f t="shared" si="1"/>
        <v>736606</v>
      </c>
    </row>
    <row r="12" spans="1:5" ht="15" customHeight="1" x14ac:dyDescent="0.25">
      <c r="A12" s="6" t="s">
        <v>12</v>
      </c>
      <c r="B12" s="8">
        <v>24491</v>
      </c>
      <c r="C12" s="8">
        <v>26667</v>
      </c>
      <c r="D12" s="5">
        <f t="shared" si="0"/>
        <v>-2176</v>
      </c>
      <c r="E12" s="5">
        <f t="shared" si="1"/>
        <v>734430</v>
      </c>
    </row>
    <row r="13" spans="1:5" ht="15" customHeight="1" x14ac:dyDescent="0.25">
      <c r="A13" s="6" t="s">
        <v>13</v>
      </c>
      <c r="B13" s="8">
        <v>31561</v>
      </c>
      <c r="C13" s="8">
        <v>24719</v>
      </c>
      <c r="D13" s="5">
        <f t="shared" si="0"/>
        <v>6842</v>
      </c>
      <c r="E13" s="5">
        <f t="shared" si="1"/>
        <v>741272</v>
      </c>
    </row>
    <row r="14" spans="1:5" ht="15" customHeight="1" x14ac:dyDescent="0.25">
      <c r="A14" s="6" t="s">
        <v>14</v>
      </c>
      <c r="B14" s="8">
        <v>32874</v>
      </c>
      <c r="C14" s="8">
        <v>27343</v>
      </c>
      <c r="D14" s="5">
        <f t="shared" si="0"/>
        <v>5531</v>
      </c>
      <c r="E14" s="5">
        <f t="shared" si="1"/>
        <v>746803</v>
      </c>
    </row>
    <row r="15" spans="1:5" ht="15" customHeight="1" x14ac:dyDescent="0.25">
      <c r="A15" s="6" t="s">
        <v>15</v>
      </c>
      <c r="B15" s="8">
        <v>32533</v>
      </c>
      <c r="C15" s="8">
        <v>29981</v>
      </c>
      <c r="D15" s="5">
        <f t="shared" si="0"/>
        <v>2552</v>
      </c>
      <c r="E15" s="5">
        <f t="shared" si="1"/>
        <v>749355</v>
      </c>
    </row>
    <row r="16" spans="1:5" ht="13.5" customHeight="1" x14ac:dyDescent="0.25">
      <c r="A16" s="6" t="s">
        <v>16</v>
      </c>
      <c r="B16" s="8">
        <v>36969</v>
      </c>
      <c r="C16" s="8">
        <v>32190</v>
      </c>
      <c r="D16" s="5">
        <f t="shared" si="0"/>
        <v>4779</v>
      </c>
      <c r="E16" s="5">
        <f t="shared" si="1"/>
        <v>754134</v>
      </c>
    </row>
    <row r="17" spans="1:5" ht="15" customHeight="1" x14ac:dyDescent="0.25">
      <c r="A17" s="6" t="s">
        <v>17</v>
      </c>
      <c r="B17" s="8">
        <v>38770</v>
      </c>
      <c r="C17" s="8">
        <v>32880</v>
      </c>
      <c r="D17" s="5">
        <f t="shared" si="0"/>
        <v>5890</v>
      </c>
      <c r="E17" s="5">
        <f t="shared" si="1"/>
        <v>760024</v>
      </c>
    </row>
    <row r="18" spans="1:5" ht="15" customHeight="1" x14ac:dyDescent="0.25">
      <c r="A18" s="6" t="s">
        <v>18</v>
      </c>
      <c r="B18" s="8">
        <v>34363</v>
      </c>
      <c r="C18" s="8">
        <v>34048</v>
      </c>
      <c r="D18" s="5">
        <f t="shared" si="0"/>
        <v>315</v>
      </c>
      <c r="E18" s="5">
        <f t="shared" si="1"/>
        <v>760339</v>
      </c>
    </row>
    <row r="19" spans="1:5" ht="15" customHeight="1" x14ac:dyDescent="0.25">
      <c r="A19" s="6" t="s">
        <v>19</v>
      </c>
      <c r="B19" s="8">
        <v>28914</v>
      </c>
      <c r="C19" s="8">
        <v>35687</v>
      </c>
      <c r="D19" s="5">
        <f t="shared" si="0"/>
        <v>-6773</v>
      </c>
      <c r="E19" s="5">
        <f t="shared" si="1"/>
        <v>753566</v>
      </c>
    </row>
    <row r="20" spans="1:5" ht="15" customHeight="1" x14ac:dyDescent="0.25">
      <c r="A20" s="9" t="s">
        <v>20</v>
      </c>
      <c r="B20" s="10">
        <v>390668</v>
      </c>
      <c r="C20" s="10">
        <v>376637</v>
      </c>
      <c r="D20" s="11">
        <f>SUM(D8:D19)</f>
        <v>14031</v>
      </c>
      <c r="E20" s="11">
        <f>E19</f>
        <v>753566</v>
      </c>
    </row>
    <row r="21" spans="1:5" ht="15" customHeight="1" x14ac:dyDescent="0.25">
      <c r="A21" s="2" t="s">
        <v>21</v>
      </c>
      <c r="B21" s="3">
        <v>49224</v>
      </c>
      <c r="C21" s="3">
        <v>33699</v>
      </c>
      <c r="D21" s="4">
        <f t="shared" ref="D21:D32" si="2">B21-C21</f>
        <v>15525</v>
      </c>
      <c r="E21" s="4">
        <f>E19+D21</f>
        <v>769091</v>
      </c>
    </row>
    <row r="22" spans="1:5" ht="15" customHeight="1" x14ac:dyDescent="0.25">
      <c r="A22" s="6" t="s">
        <v>9</v>
      </c>
      <c r="B22" s="8">
        <v>47895</v>
      </c>
      <c r="C22" s="8">
        <v>34797</v>
      </c>
      <c r="D22" s="5">
        <f t="shared" si="2"/>
        <v>13098</v>
      </c>
      <c r="E22" s="5">
        <f t="shared" ref="E22:E32" si="3">E21+D22</f>
        <v>782189</v>
      </c>
    </row>
    <row r="23" spans="1:5" ht="15" customHeight="1" x14ac:dyDescent="0.25">
      <c r="A23" s="6" t="s">
        <v>10</v>
      </c>
      <c r="B23" s="8">
        <v>41963</v>
      </c>
      <c r="C23" s="8">
        <v>41402</v>
      </c>
      <c r="D23" s="5">
        <f t="shared" si="2"/>
        <v>561</v>
      </c>
      <c r="E23" s="5">
        <f t="shared" si="3"/>
        <v>782750</v>
      </c>
    </row>
    <row r="24" spans="1:5" ht="15" customHeight="1" x14ac:dyDescent="0.25">
      <c r="A24" s="6" t="s">
        <v>11</v>
      </c>
      <c r="B24" s="8">
        <v>37202</v>
      </c>
      <c r="C24" s="8">
        <v>37095</v>
      </c>
      <c r="D24" s="5">
        <f t="shared" si="2"/>
        <v>107</v>
      </c>
      <c r="E24" s="5">
        <f t="shared" si="3"/>
        <v>782857</v>
      </c>
    </row>
    <row r="25" spans="1:5" ht="15" customHeight="1" x14ac:dyDescent="0.25">
      <c r="A25" s="6" t="s">
        <v>12</v>
      </c>
      <c r="B25" s="8">
        <v>42530</v>
      </c>
      <c r="C25" s="8">
        <v>35201</v>
      </c>
      <c r="D25" s="5">
        <f t="shared" si="2"/>
        <v>7329</v>
      </c>
      <c r="E25" s="5">
        <f t="shared" si="3"/>
        <v>790186</v>
      </c>
    </row>
    <row r="26" spans="1:5" ht="15" customHeight="1" x14ac:dyDescent="0.25">
      <c r="A26" s="6" t="s">
        <v>13</v>
      </c>
      <c r="B26" s="8">
        <v>49201</v>
      </c>
      <c r="C26" s="8">
        <v>35024</v>
      </c>
      <c r="D26" s="5">
        <f t="shared" si="2"/>
        <v>14177</v>
      </c>
      <c r="E26" s="5">
        <f t="shared" si="3"/>
        <v>804363</v>
      </c>
    </row>
    <row r="27" spans="1:5" ht="15" customHeight="1" x14ac:dyDescent="0.25">
      <c r="A27" s="6" t="s">
        <v>14</v>
      </c>
      <c r="B27" s="8">
        <v>50002</v>
      </c>
      <c r="C27" s="8">
        <v>37744</v>
      </c>
      <c r="D27" s="5">
        <f t="shared" si="2"/>
        <v>12258</v>
      </c>
      <c r="E27" s="5">
        <f t="shared" si="3"/>
        <v>816621</v>
      </c>
    </row>
    <row r="28" spans="1:5" ht="15" customHeight="1" x14ac:dyDescent="0.25">
      <c r="A28" s="6" t="s">
        <v>15</v>
      </c>
      <c r="B28" s="8">
        <v>47102</v>
      </c>
      <c r="C28" s="8">
        <v>40894</v>
      </c>
      <c r="D28" s="5">
        <f t="shared" si="2"/>
        <v>6208</v>
      </c>
      <c r="E28" s="5">
        <f t="shared" si="3"/>
        <v>822829</v>
      </c>
    </row>
    <row r="29" spans="1:5" ht="15" customHeight="1" x14ac:dyDescent="0.25">
      <c r="A29" s="6" t="s">
        <v>16</v>
      </c>
      <c r="B29" s="8">
        <v>47917</v>
      </c>
      <c r="C29" s="8">
        <v>42510</v>
      </c>
      <c r="D29" s="5">
        <f t="shared" si="2"/>
        <v>5407</v>
      </c>
      <c r="E29" s="5">
        <f t="shared" si="3"/>
        <v>828236</v>
      </c>
    </row>
    <row r="30" spans="1:5" ht="15" customHeight="1" x14ac:dyDescent="0.25">
      <c r="A30" s="6" t="s">
        <v>17</v>
      </c>
      <c r="B30" s="8">
        <v>45438</v>
      </c>
      <c r="C30" s="8">
        <v>42134</v>
      </c>
      <c r="D30" s="5">
        <f t="shared" si="2"/>
        <v>3304</v>
      </c>
      <c r="E30" s="5">
        <f t="shared" si="3"/>
        <v>831540</v>
      </c>
    </row>
    <row r="31" spans="1:5" ht="15" customHeight="1" x14ac:dyDescent="0.25">
      <c r="A31" s="6" t="s">
        <v>18</v>
      </c>
      <c r="B31" s="8">
        <v>41950</v>
      </c>
      <c r="C31" s="8">
        <v>41656</v>
      </c>
      <c r="D31" s="5">
        <f t="shared" si="2"/>
        <v>294</v>
      </c>
      <c r="E31" s="5">
        <f t="shared" si="3"/>
        <v>831834</v>
      </c>
    </row>
    <row r="32" spans="1:5" ht="15" customHeight="1" x14ac:dyDescent="0.25">
      <c r="A32" s="6" t="s">
        <v>19</v>
      </c>
      <c r="B32" s="8">
        <v>34595</v>
      </c>
      <c r="C32" s="8">
        <v>43198</v>
      </c>
      <c r="D32" s="5">
        <f t="shared" si="2"/>
        <v>-8603</v>
      </c>
      <c r="E32" s="5">
        <f t="shared" si="3"/>
        <v>823231</v>
      </c>
    </row>
    <row r="33" spans="1:5" ht="15" customHeight="1" x14ac:dyDescent="0.25">
      <c r="A33" s="9" t="s">
        <v>22</v>
      </c>
      <c r="B33" s="10">
        <v>535019</v>
      </c>
      <c r="C33" s="10">
        <v>465354</v>
      </c>
      <c r="D33" s="11">
        <f>SUM(D21:D32)</f>
        <v>69665</v>
      </c>
      <c r="E33" s="11">
        <f>E32</f>
        <v>823231</v>
      </c>
    </row>
    <row r="34" spans="1:5" ht="15" customHeight="1" x14ac:dyDescent="0.25">
      <c r="A34" s="2" t="s">
        <v>23</v>
      </c>
      <c r="B34" s="3">
        <v>57616</v>
      </c>
      <c r="C34" s="3">
        <v>40941</v>
      </c>
      <c r="D34" s="4">
        <f t="shared" ref="D34:D45" si="4">B34-C34</f>
        <v>16675</v>
      </c>
      <c r="E34" s="4">
        <f>E32+D34</f>
        <v>839906</v>
      </c>
    </row>
    <row r="35" spans="1:5" ht="15" customHeight="1" x14ac:dyDescent="0.25">
      <c r="A35" s="6" t="s">
        <v>9</v>
      </c>
      <c r="B35" s="8">
        <v>52568</v>
      </c>
      <c r="C35" s="8">
        <v>43277</v>
      </c>
      <c r="D35" s="5">
        <f t="shared" si="4"/>
        <v>9291</v>
      </c>
      <c r="E35" s="5">
        <f t="shared" ref="E35:E45" si="5">E34+D35</f>
        <v>849197</v>
      </c>
    </row>
    <row r="36" spans="1:5" ht="15" customHeight="1" x14ac:dyDescent="0.25">
      <c r="A36" s="6" t="s">
        <v>10</v>
      </c>
      <c r="B36" s="8">
        <v>50488</v>
      </c>
      <c r="C36" s="8">
        <v>51434</v>
      </c>
      <c r="D36" s="5">
        <f t="shared" si="4"/>
        <v>-946</v>
      </c>
      <c r="E36" s="5">
        <f t="shared" si="5"/>
        <v>848251</v>
      </c>
    </row>
    <row r="37" spans="1:5" ht="15" customHeight="1" x14ac:dyDescent="0.25">
      <c r="A37" s="6" t="s">
        <v>11</v>
      </c>
      <c r="B37" s="8">
        <v>48304</v>
      </c>
      <c r="C37" s="8">
        <v>43832</v>
      </c>
      <c r="D37" s="5">
        <f t="shared" si="4"/>
        <v>4472</v>
      </c>
      <c r="E37" s="5">
        <f t="shared" si="5"/>
        <v>852723</v>
      </c>
    </row>
    <row r="38" spans="1:5" ht="15" customHeight="1" x14ac:dyDescent="0.25">
      <c r="A38" s="6" t="s">
        <v>12</v>
      </c>
      <c r="B38" s="8">
        <v>53027</v>
      </c>
      <c r="C38" s="8">
        <v>44608</v>
      </c>
      <c r="D38" s="5">
        <f t="shared" si="4"/>
        <v>8419</v>
      </c>
      <c r="E38" s="5">
        <f t="shared" si="5"/>
        <v>861142</v>
      </c>
    </row>
    <row r="39" spans="1:5" ht="15" customHeight="1" x14ac:dyDescent="0.25">
      <c r="A39" s="6" t="s">
        <v>13</v>
      </c>
      <c r="B39" s="8">
        <v>55866</v>
      </c>
      <c r="C39" s="8">
        <v>41981</v>
      </c>
      <c r="D39" s="5">
        <f t="shared" si="4"/>
        <v>13885</v>
      </c>
      <c r="E39" s="5">
        <f t="shared" si="5"/>
        <v>875027</v>
      </c>
    </row>
    <row r="40" spans="1:5" ht="15" customHeight="1" x14ac:dyDescent="0.25">
      <c r="A40" s="6" t="s">
        <v>14</v>
      </c>
      <c r="B40" s="8">
        <v>53213</v>
      </c>
      <c r="C40" s="8">
        <v>45133</v>
      </c>
      <c r="D40" s="5">
        <f t="shared" si="4"/>
        <v>8080</v>
      </c>
      <c r="E40" s="5">
        <f t="shared" si="5"/>
        <v>883107</v>
      </c>
    </row>
    <row r="41" spans="1:5" ht="15" customHeight="1" x14ac:dyDescent="0.25">
      <c r="A41" s="6" t="s">
        <v>15</v>
      </c>
      <c r="B41" s="8">
        <v>53192</v>
      </c>
      <c r="C41" s="8">
        <v>49060</v>
      </c>
      <c r="D41" s="5">
        <f t="shared" si="4"/>
        <v>4132</v>
      </c>
      <c r="E41" s="5">
        <f t="shared" si="5"/>
        <v>887239</v>
      </c>
    </row>
    <row r="42" spans="1:5" ht="15" customHeight="1" x14ac:dyDescent="0.25">
      <c r="A42" s="6" t="s">
        <v>16</v>
      </c>
      <c r="B42" s="8">
        <v>51371</v>
      </c>
      <c r="C42" s="8">
        <v>45064</v>
      </c>
      <c r="D42" s="5">
        <f t="shared" si="4"/>
        <v>6307</v>
      </c>
      <c r="E42" s="5">
        <f t="shared" si="5"/>
        <v>893546</v>
      </c>
    </row>
    <row r="43" spans="1:5" ht="15" customHeight="1" x14ac:dyDescent="0.25">
      <c r="A43" s="6" t="s">
        <v>17</v>
      </c>
      <c r="B43" s="8">
        <v>46900</v>
      </c>
      <c r="C43" s="8">
        <v>46102</v>
      </c>
      <c r="D43" s="5">
        <f t="shared" si="4"/>
        <v>798</v>
      </c>
      <c r="E43" s="5">
        <f t="shared" si="5"/>
        <v>894344</v>
      </c>
    </row>
    <row r="44" spans="1:5" ht="15" customHeight="1" x14ac:dyDescent="0.25">
      <c r="A44" s="6" t="s">
        <v>18</v>
      </c>
      <c r="B44" s="8">
        <v>41249</v>
      </c>
      <c r="C44" s="8">
        <v>45999</v>
      </c>
      <c r="D44" s="5">
        <f t="shared" si="4"/>
        <v>-4750</v>
      </c>
      <c r="E44" s="5">
        <f t="shared" si="5"/>
        <v>889594</v>
      </c>
    </row>
    <row r="45" spans="1:5" ht="15" customHeight="1" x14ac:dyDescent="0.25">
      <c r="A45" s="6" t="s">
        <v>19</v>
      </c>
      <c r="B45" s="8">
        <v>36682</v>
      </c>
      <c r="C45" s="12">
        <v>46822</v>
      </c>
      <c r="D45" s="5">
        <f t="shared" si="4"/>
        <v>-10140</v>
      </c>
      <c r="E45" s="5">
        <f t="shared" si="5"/>
        <v>879454</v>
      </c>
    </row>
    <row r="46" spans="1:5" ht="15" customHeight="1" x14ac:dyDescent="0.25">
      <c r="A46" s="9" t="s">
        <v>24</v>
      </c>
      <c r="B46" s="10">
        <v>600476</v>
      </c>
      <c r="C46" s="10">
        <v>544253</v>
      </c>
      <c r="D46" s="11">
        <f>SUM(D34:D45)</f>
        <v>56223</v>
      </c>
      <c r="E46" s="11">
        <f>E45</f>
        <v>879454</v>
      </c>
    </row>
    <row r="47" spans="1:5" ht="15" customHeight="1" x14ac:dyDescent="0.25">
      <c r="A47" s="2" t="s">
        <v>25</v>
      </c>
      <c r="B47" s="3">
        <v>61626</v>
      </c>
      <c r="C47" s="3">
        <v>45108</v>
      </c>
      <c r="D47" s="4">
        <f t="shared" ref="D47:D58" si="6">B47-C47</f>
        <v>16518</v>
      </c>
      <c r="E47" s="4">
        <f>E45+D47</f>
        <v>895972</v>
      </c>
    </row>
    <row r="48" spans="1:5" ht="15" customHeight="1" x14ac:dyDescent="0.25">
      <c r="A48" s="6" t="s">
        <v>9</v>
      </c>
      <c r="B48" s="8">
        <v>52452</v>
      </c>
      <c r="C48" s="8">
        <v>46781</v>
      </c>
      <c r="D48" s="5">
        <f t="shared" si="6"/>
        <v>5671</v>
      </c>
      <c r="E48" s="5">
        <f t="shared" ref="E48:E58" si="7">E47+D48</f>
        <v>901643</v>
      </c>
    </row>
    <row r="49" spans="1:5" ht="15" customHeight="1" x14ac:dyDescent="0.25">
      <c r="A49" s="6" t="s">
        <v>10</v>
      </c>
      <c r="B49" s="8">
        <v>53735</v>
      </c>
      <c r="C49" s="8">
        <v>53659</v>
      </c>
      <c r="D49" s="5">
        <f t="shared" si="6"/>
        <v>76</v>
      </c>
      <c r="E49" s="5">
        <f t="shared" si="7"/>
        <v>901719</v>
      </c>
    </row>
    <row r="50" spans="1:5" ht="15" customHeight="1" x14ac:dyDescent="0.25">
      <c r="A50" s="6" t="s">
        <v>11</v>
      </c>
      <c r="B50" s="8">
        <v>48993</v>
      </c>
      <c r="C50" s="8">
        <v>44953</v>
      </c>
      <c r="D50" s="5">
        <f t="shared" si="6"/>
        <v>4040</v>
      </c>
      <c r="E50" s="5">
        <f t="shared" si="7"/>
        <v>905759</v>
      </c>
    </row>
    <row r="51" spans="1:5" ht="15" customHeight="1" x14ac:dyDescent="0.25">
      <c r="A51" s="6" t="s">
        <v>12</v>
      </c>
      <c r="B51" s="8">
        <v>53114</v>
      </c>
      <c r="C51" s="8">
        <v>49912</v>
      </c>
      <c r="D51" s="5">
        <f t="shared" si="6"/>
        <v>3202</v>
      </c>
      <c r="E51" s="5">
        <f t="shared" si="7"/>
        <v>908961</v>
      </c>
    </row>
    <row r="52" spans="1:5" ht="15" customHeight="1" x14ac:dyDescent="0.25">
      <c r="A52" s="6" t="s">
        <v>13</v>
      </c>
      <c r="B52" s="8">
        <v>55936</v>
      </c>
      <c r="C52" s="8">
        <v>45131</v>
      </c>
      <c r="D52" s="5">
        <f t="shared" si="6"/>
        <v>10805</v>
      </c>
      <c r="E52" s="5">
        <f t="shared" si="7"/>
        <v>919766</v>
      </c>
    </row>
    <row r="53" spans="1:5" ht="15" customHeight="1" x14ac:dyDescent="0.25">
      <c r="A53" s="6" t="s">
        <v>14</v>
      </c>
      <c r="B53" s="8">
        <v>53345</v>
      </c>
      <c r="C53" s="8">
        <v>47079</v>
      </c>
      <c r="D53" s="5">
        <f t="shared" si="6"/>
        <v>6266</v>
      </c>
      <c r="E53" s="5">
        <f t="shared" si="7"/>
        <v>926032</v>
      </c>
    </row>
    <row r="54" spans="1:5" ht="15" customHeight="1" x14ac:dyDescent="0.25">
      <c r="A54" s="6" t="s">
        <v>15</v>
      </c>
      <c r="B54" s="8">
        <v>55273</v>
      </c>
      <c r="C54" s="8">
        <v>50695</v>
      </c>
      <c r="D54" s="5">
        <f t="shared" si="6"/>
        <v>4578</v>
      </c>
      <c r="E54" s="5">
        <f t="shared" si="7"/>
        <v>930610</v>
      </c>
    </row>
    <row r="55" spans="1:5" ht="15" customHeight="1" x14ac:dyDescent="0.25">
      <c r="A55" s="6" t="s">
        <v>16</v>
      </c>
      <c r="B55" s="8">
        <v>52212</v>
      </c>
      <c r="C55" s="8">
        <v>47795</v>
      </c>
      <c r="D55" s="5">
        <f t="shared" si="6"/>
        <v>4417</v>
      </c>
      <c r="E55" s="5">
        <f t="shared" si="7"/>
        <v>935027</v>
      </c>
    </row>
    <row r="56" spans="1:5" ht="15" customHeight="1" x14ac:dyDescent="0.25">
      <c r="A56" s="6" t="s">
        <v>17</v>
      </c>
      <c r="B56" s="8">
        <v>50649</v>
      </c>
      <c r="C56" s="8">
        <v>48984</v>
      </c>
      <c r="D56" s="5">
        <f t="shared" si="6"/>
        <v>1665</v>
      </c>
      <c r="E56" s="5">
        <f t="shared" si="7"/>
        <v>936692</v>
      </c>
    </row>
    <row r="57" spans="1:5" ht="15" customHeight="1" x14ac:dyDescent="0.25">
      <c r="A57" s="6" t="s">
        <v>18</v>
      </c>
      <c r="B57" s="8">
        <v>45021</v>
      </c>
      <c r="C57" s="8">
        <v>50539</v>
      </c>
      <c r="D57" s="5">
        <f t="shared" si="6"/>
        <v>-5518</v>
      </c>
      <c r="E57" s="5">
        <f t="shared" si="7"/>
        <v>931174</v>
      </c>
    </row>
    <row r="58" spans="1:5" ht="15" customHeight="1" x14ac:dyDescent="0.25">
      <c r="A58" s="6" t="s">
        <v>19</v>
      </c>
      <c r="B58" s="8">
        <v>38573</v>
      </c>
      <c r="C58" s="12">
        <v>51169</v>
      </c>
      <c r="D58" s="5">
        <f t="shared" si="6"/>
        <v>-12596</v>
      </c>
      <c r="E58" s="5">
        <f t="shared" si="7"/>
        <v>918578</v>
      </c>
    </row>
    <row r="59" spans="1:5" ht="15" customHeight="1" x14ac:dyDescent="0.25">
      <c r="A59" s="9" t="s">
        <v>31</v>
      </c>
      <c r="B59" s="10">
        <v>620929</v>
      </c>
      <c r="C59" s="10">
        <v>581805</v>
      </c>
      <c r="D59" s="11">
        <f>SUM(D47:D58)</f>
        <v>39124</v>
      </c>
      <c r="E59" s="11">
        <f>E58</f>
        <v>918578</v>
      </c>
    </row>
    <row r="60" spans="1:5" ht="15" customHeight="1" x14ac:dyDescent="0.25">
      <c r="A60" s="2" t="s">
        <v>32</v>
      </c>
      <c r="B60" s="3">
        <v>66928</v>
      </c>
      <c r="C60" s="3">
        <v>49564</v>
      </c>
      <c r="D60" s="4">
        <f t="shared" ref="D60:D71" si="8">B60-C60</f>
        <v>17364</v>
      </c>
      <c r="E60" s="4">
        <f>E58+D60</f>
        <v>935942</v>
      </c>
    </row>
    <row r="61" spans="1:5" ht="15" customHeight="1" x14ac:dyDescent="0.25">
      <c r="A61" s="6" t="s">
        <v>9</v>
      </c>
      <c r="B61" s="8">
        <v>60096</v>
      </c>
      <c r="C61" s="8">
        <v>52685</v>
      </c>
      <c r="D61" s="5">
        <f t="shared" si="8"/>
        <v>7411</v>
      </c>
      <c r="E61" s="5">
        <f t="shared" ref="E61:E71" si="9">E60+D61</f>
        <v>943353</v>
      </c>
    </row>
    <row r="62" spans="1:5" ht="15" customHeight="1" x14ac:dyDescent="0.25">
      <c r="A62" s="6" t="s">
        <v>10</v>
      </c>
      <c r="B62" s="8">
        <v>55730</v>
      </c>
      <c r="C62" s="8">
        <v>54758</v>
      </c>
      <c r="D62" s="5">
        <f t="shared" si="8"/>
        <v>972</v>
      </c>
      <c r="E62" s="5">
        <f t="shared" si="9"/>
        <v>944325</v>
      </c>
    </row>
    <row r="63" spans="1:5" ht="15" customHeight="1" x14ac:dyDescent="0.25">
      <c r="A63" s="6" t="s">
        <v>11</v>
      </c>
      <c r="B63" s="8">
        <v>57311</v>
      </c>
      <c r="C63" s="8">
        <v>54187</v>
      </c>
      <c r="D63" s="5">
        <f t="shared" si="8"/>
        <v>3124</v>
      </c>
      <c r="E63" s="5">
        <f t="shared" si="9"/>
        <v>947449</v>
      </c>
    </row>
    <row r="64" spans="1:5" ht="15" customHeight="1" x14ac:dyDescent="0.25">
      <c r="A64" s="6" t="s">
        <v>12</v>
      </c>
      <c r="B64" s="8">
        <v>55474</v>
      </c>
      <c r="C64" s="8">
        <v>52087</v>
      </c>
      <c r="D64" s="5">
        <f t="shared" si="8"/>
        <v>3387</v>
      </c>
      <c r="E64" s="5">
        <f t="shared" si="9"/>
        <v>950836</v>
      </c>
    </row>
    <row r="65" spans="1:5" ht="15" customHeight="1" x14ac:dyDescent="0.25">
      <c r="A65" s="6" t="s">
        <v>13</v>
      </c>
      <c r="B65" s="8">
        <v>58225</v>
      </c>
      <c r="C65" s="8">
        <v>48523</v>
      </c>
      <c r="D65" s="5">
        <f t="shared" si="8"/>
        <v>9702</v>
      </c>
      <c r="E65" s="5">
        <f t="shared" si="9"/>
        <v>960538</v>
      </c>
    </row>
    <row r="66" spans="1:5" ht="15" customHeight="1" x14ac:dyDescent="0.25">
      <c r="A66" s="6" t="s">
        <v>14</v>
      </c>
      <c r="B66" s="8">
        <v>58514</v>
      </c>
      <c r="C66" s="8">
        <v>52689</v>
      </c>
      <c r="D66" s="5">
        <f t="shared" si="8"/>
        <v>5825</v>
      </c>
      <c r="E66" s="5">
        <f t="shared" si="9"/>
        <v>966363</v>
      </c>
    </row>
    <row r="67" spans="1:5" ht="15" customHeight="1" x14ac:dyDescent="0.25">
      <c r="A67" s="6" t="s">
        <v>15</v>
      </c>
      <c r="B67" s="8">
        <v>55283</v>
      </c>
      <c r="C67" s="8">
        <v>51493</v>
      </c>
      <c r="D67" s="5">
        <f t="shared" si="8"/>
        <v>3790</v>
      </c>
      <c r="E67" s="5">
        <f t="shared" si="9"/>
        <v>970153</v>
      </c>
    </row>
    <row r="68" spans="1:5" ht="15" customHeight="1" x14ac:dyDescent="0.25">
      <c r="A68" s="6" t="s">
        <v>16</v>
      </c>
      <c r="B68" s="8">
        <v>52286</v>
      </c>
      <c r="C68" s="8">
        <v>50495</v>
      </c>
      <c r="D68" s="5">
        <f t="shared" si="8"/>
        <v>1791</v>
      </c>
      <c r="E68" s="5">
        <f t="shared" si="9"/>
        <v>971944</v>
      </c>
    </row>
    <row r="69" spans="1:5" ht="15" customHeight="1" x14ac:dyDescent="0.25">
      <c r="A69" s="6" t="s">
        <v>17</v>
      </c>
      <c r="B69" s="8">
        <v>52817</v>
      </c>
      <c r="C69" s="8">
        <v>52980</v>
      </c>
      <c r="D69" s="5">
        <f t="shared" si="8"/>
        <v>-163</v>
      </c>
      <c r="E69" s="5">
        <f t="shared" si="9"/>
        <v>971781</v>
      </c>
    </row>
    <row r="70" spans="1:5" ht="15" customHeight="1" x14ac:dyDescent="0.25">
      <c r="A70" s="6" t="s">
        <v>18</v>
      </c>
      <c r="B70" s="8">
        <v>44246</v>
      </c>
      <c r="C70" s="8">
        <v>52140</v>
      </c>
      <c r="D70" s="5">
        <f t="shared" si="8"/>
        <v>-7894</v>
      </c>
      <c r="E70" s="5">
        <f t="shared" si="9"/>
        <v>963887</v>
      </c>
    </row>
    <row r="71" spans="1:5" ht="15" customHeight="1" x14ac:dyDescent="0.25">
      <c r="A71" s="6" t="s">
        <v>19</v>
      </c>
      <c r="B71" s="8">
        <v>35695</v>
      </c>
      <c r="C71" s="12">
        <v>55521</v>
      </c>
      <c r="D71" s="5">
        <f t="shared" si="8"/>
        <v>-19826</v>
      </c>
      <c r="E71" s="5">
        <f t="shared" si="9"/>
        <v>944061</v>
      </c>
    </row>
    <row r="72" spans="1:5" ht="15" customHeight="1" x14ac:dyDescent="0.25">
      <c r="A72" s="9" t="s">
        <v>35</v>
      </c>
      <c r="B72" s="10">
        <v>652605</v>
      </c>
      <c r="C72" s="10">
        <v>627122</v>
      </c>
      <c r="D72" s="11">
        <f>SUM(D60:D71)</f>
        <v>25483</v>
      </c>
      <c r="E72" s="11">
        <f>E71</f>
        <v>944061</v>
      </c>
    </row>
    <row r="73" spans="1:5" ht="15" customHeight="1" x14ac:dyDescent="0.25">
      <c r="A73" s="2" t="s">
        <v>36</v>
      </c>
      <c r="B73" s="3">
        <v>71537</v>
      </c>
      <c r="C73" s="3">
        <v>51824</v>
      </c>
      <c r="D73" s="4">
        <f t="shared" ref="D73:D84" si="10">B73-C73</f>
        <v>19713</v>
      </c>
      <c r="E73" s="4">
        <f>E71+D73</f>
        <v>963774</v>
      </c>
    </row>
    <row r="74" spans="1:5" ht="15" customHeight="1" x14ac:dyDescent="0.25">
      <c r="A74" s="6" t="s">
        <v>9</v>
      </c>
      <c r="B74" s="8">
        <v>63299</v>
      </c>
      <c r="C74" s="8">
        <v>53500</v>
      </c>
      <c r="D74" s="5">
        <f t="shared" si="10"/>
        <v>9799</v>
      </c>
      <c r="E74" s="5">
        <f t="shared" ref="E74:E84" si="11">E73+D74</f>
        <v>973573</v>
      </c>
    </row>
    <row r="75" spans="1:5" ht="15" customHeight="1" x14ac:dyDescent="0.25">
      <c r="A75" s="6" t="s">
        <v>10</v>
      </c>
      <c r="B75" s="8">
        <v>54450</v>
      </c>
      <c r="C75" s="8">
        <v>57746</v>
      </c>
      <c r="D75" s="5">
        <f t="shared" si="10"/>
        <v>-3296</v>
      </c>
      <c r="E75" s="5">
        <f t="shared" si="11"/>
        <v>970277</v>
      </c>
    </row>
    <row r="76" spans="1:5" ht="15" customHeight="1" x14ac:dyDescent="0.25">
      <c r="A76" s="6" t="s">
        <v>11</v>
      </c>
      <c r="B76" s="8">
        <v>56483</v>
      </c>
      <c r="C76" s="8">
        <v>53279</v>
      </c>
      <c r="D76" s="5">
        <f t="shared" si="10"/>
        <v>3204</v>
      </c>
      <c r="E76" s="5">
        <f t="shared" si="11"/>
        <v>973481</v>
      </c>
    </row>
    <row r="77" spans="1:5" ht="15" customHeight="1" x14ac:dyDescent="0.25">
      <c r="A77" s="6" t="s">
        <v>12</v>
      </c>
      <c r="B77" s="8">
        <v>56525</v>
      </c>
      <c r="C77" s="8">
        <v>53351</v>
      </c>
      <c r="D77" s="5">
        <f t="shared" si="10"/>
        <v>3174</v>
      </c>
      <c r="E77" s="5">
        <f t="shared" si="11"/>
        <v>976655</v>
      </c>
    </row>
    <row r="78" spans="1:5" ht="15" customHeight="1" x14ac:dyDescent="0.25">
      <c r="A78" s="6" t="s">
        <v>13</v>
      </c>
      <c r="B78" s="8">
        <v>59184</v>
      </c>
      <c r="C78" s="8">
        <v>49785</v>
      </c>
      <c r="D78" s="5">
        <f t="shared" si="10"/>
        <v>9399</v>
      </c>
      <c r="E78" s="5">
        <f t="shared" si="11"/>
        <v>986054</v>
      </c>
    </row>
    <row r="79" spans="1:5" ht="15" customHeight="1" x14ac:dyDescent="0.25">
      <c r="A79" s="6" t="s">
        <v>14</v>
      </c>
      <c r="B79" s="8">
        <v>62460</v>
      </c>
      <c r="C79" s="8">
        <v>52750</v>
      </c>
      <c r="D79" s="5">
        <f t="shared" si="10"/>
        <v>9710</v>
      </c>
      <c r="E79" s="5">
        <f t="shared" si="11"/>
        <v>995764</v>
      </c>
    </row>
    <row r="80" spans="1:5" ht="15" customHeight="1" x14ac:dyDescent="0.25">
      <c r="A80" s="6" t="s">
        <v>15</v>
      </c>
      <c r="B80" s="8">
        <v>55963</v>
      </c>
      <c r="C80" s="8">
        <v>53146</v>
      </c>
      <c r="D80" s="5">
        <f t="shared" si="10"/>
        <v>2817</v>
      </c>
      <c r="E80" s="5">
        <f t="shared" si="11"/>
        <v>998581</v>
      </c>
    </row>
    <row r="81" spans="1:5" ht="15" hidden="1" customHeight="1" x14ac:dyDescent="0.25">
      <c r="A81" s="6" t="s">
        <v>16</v>
      </c>
      <c r="B81" s="8">
        <v>0</v>
      </c>
      <c r="C81" s="8">
        <v>0</v>
      </c>
      <c r="D81" s="5">
        <f t="shared" si="10"/>
        <v>0</v>
      </c>
      <c r="E81" s="5">
        <f t="shared" si="11"/>
        <v>998581</v>
      </c>
    </row>
    <row r="82" spans="1:5" ht="15" hidden="1" customHeight="1" x14ac:dyDescent="0.25">
      <c r="A82" s="6" t="s">
        <v>17</v>
      </c>
      <c r="B82" s="8">
        <v>0</v>
      </c>
      <c r="C82" s="8">
        <v>0</v>
      </c>
      <c r="D82" s="5">
        <f t="shared" si="10"/>
        <v>0</v>
      </c>
      <c r="E82" s="5">
        <f t="shared" si="11"/>
        <v>998581</v>
      </c>
    </row>
    <row r="83" spans="1:5" ht="15" hidden="1" customHeight="1" x14ac:dyDescent="0.25">
      <c r="A83" s="6" t="s">
        <v>18</v>
      </c>
      <c r="B83" s="8">
        <v>0</v>
      </c>
      <c r="C83" s="8">
        <v>0</v>
      </c>
      <c r="D83" s="5">
        <f t="shared" si="10"/>
        <v>0</v>
      </c>
      <c r="E83" s="5">
        <f t="shared" si="11"/>
        <v>998581</v>
      </c>
    </row>
    <row r="84" spans="1:5" ht="15" hidden="1" customHeight="1" x14ac:dyDescent="0.25">
      <c r="A84" s="6" t="s">
        <v>33</v>
      </c>
      <c r="B84" s="8">
        <v>0</v>
      </c>
      <c r="C84" s="12">
        <v>0</v>
      </c>
      <c r="D84" s="5">
        <f t="shared" si="10"/>
        <v>0</v>
      </c>
      <c r="E84" s="5">
        <f t="shared" si="11"/>
        <v>998581</v>
      </c>
    </row>
    <row r="85" spans="1:5" ht="15" customHeight="1" x14ac:dyDescent="0.25">
      <c r="A85" s="9" t="s">
        <v>34</v>
      </c>
      <c r="B85" s="10">
        <v>479901</v>
      </c>
      <c r="C85" s="10">
        <v>425381</v>
      </c>
      <c r="D85" s="11">
        <f>SUM(D73:D84)</f>
        <v>54520</v>
      </c>
      <c r="E85" s="11">
        <f>E84</f>
        <v>998581</v>
      </c>
    </row>
    <row r="86" spans="1:5" x14ac:dyDescent="0.25">
      <c r="A86" s="13" t="s">
        <v>26</v>
      </c>
    </row>
    <row r="87" spans="1:5" x14ac:dyDescent="0.25">
      <c r="A87" s="14" t="s">
        <v>27</v>
      </c>
    </row>
    <row r="88" spans="1:5" ht="23.25" customHeight="1" x14ac:dyDescent="0.25">
      <c r="A88" s="19" t="s">
        <v>37</v>
      </c>
      <c r="B88" s="19"/>
      <c r="C88" s="19"/>
      <c r="D88" s="19"/>
      <c r="E88" s="19"/>
    </row>
    <row r="90" spans="1:5" x14ac:dyDescent="0.25">
      <c r="E90" s="15"/>
    </row>
    <row r="91" spans="1:5" x14ac:dyDescent="0.25">
      <c r="E91" s="16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8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1"/>
  <sheetViews>
    <sheetView showGridLines="0" zoomScaleNormal="100" workbookViewId="0">
      <pane ySplit="7" topLeftCell="A71" activePane="bottomLeft" state="frozen"/>
      <selection pane="bottomLeft" activeCell="C90" sqref="C90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0" t="s">
        <v>0</v>
      </c>
      <c r="B1" s="20"/>
      <c r="C1" s="20"/>
      <c r="D1" s="20"/>
      <c r="E1" s="20"/>
    </row>
    <row r="2" spans="1:5" ht="13.8" x14ac:dyDescent="0.25">
      <c r="A2" s="21" t="s">
        <v>1</v>
      </c>
      <c r="B2" s="21"/>
      <c r="C2" s="21"/>
      <c r="D2" s="21"/>
      <c r="E2" s="21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2" t="s">
        <v>29</v>
      </c>
      <c r="B4" s="22"/>
      <c r="C4" s="22"/>
      <c r="D4" s="22"/>
      <c r="E4" s="22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3" t="s">
        <v>3</v>
      </c>
      <c r="B6" s="24" t="s">
        <v>4</v>
      </c>
      <c r="C6" s="23" t="s">
        <v>5</v>
      </c>
      <c r="D6" s="25" t="s">
        <v>6</v>
      </c>
      <c r="E6" s="25" t="s">
        <v>7</v>
      </c>
    </row>
    <row r="7" spans="1:5" ht="15" customHeight="1" x14ac:dyDescent="0.25">
      <c r="A7" s="23"/>
      <c r="B7" s="24"/>
      <c r="C7" s="23"/>
      <c r="D7" s="25"/>
      <c r="E7" s="25"/>
    </row>
    <row r="8" spans="1:5" ht="15" customHeight="1" x14ac:dyDescent="0.25">
      <c r="A8" s="2" t="s">
        <v>8</v>
      </c>
      <c r="B8" s="17">
        <v>56759</v>
      </c>
      <c r="C8" s="3">
        <v>48461</v>
      </c>
      <c r="D8" s="4">
        <f t="shared" ref="D8:D19" si="0">B8-C8</f>
        <v>8298</v>
      </c>
      <c r="E8" s="5">
        <v>1264446</v>
      </c>
    </row>
    <row r="9" spans="1:5" ht="15" customHeight="1" x14ac:dyDescent="0.25">
      <c r="A9" s="6" t="s">
        <v>9</v>
      </c>
      <c r="B9" s="8">
        <v>57732</v>
      </c>
      <c r="C9" s="8">
        <v>45995</v>
      </c>
      <c r="D9" s="5">
        <f t="shared" si="0"/>
        <v>11737</v>
      </c>
      <c r="E9" s="5">
        <f t="shared" ref="E9:E19" si="1">E8+D9</f>
        <v>1276183</v>
      </c>
    </row>
    <row r="10" spans="1:5" ht="15" customHeight="1" x14ac:dyDescent="0.25">
      <c r="A10" s="6" t="s">
        <v>10</v>
      </c>
      <c r="B10" s="8">
        <v>50917</v>
      </c>
      <c r="C10" s="8">
        <v>53279</v>
      </c>
      <c r="D10" s="5">
        <f t="shared" si="0"/>
        <v>-2362</v>
      </c>
      <c r="E10" s="5">
        <f t="shared" si="1"/>
        <v>1273821</v>
      </c>
    </row>
    <row r="11" spans="1:5" ht="15" customHeight="1" x14ac:dyDescent="0.25">
      <c r="A11" s="6" t="s">
        <v>11</v>
      </c>
      <c r="B11" s="8">
        <v>27965</v>
      </c>
      <c r="C11" s="8">
        <v>51767</v>
      </c>
      <c r="D11" s="5">
        <f t="shared" si="0"/>
        <v>-23802</v>
      </c>
      <c r="E11" s="5">
        <f t="shared" si="1"/>
        <v>1250019</v>
      </c>
    </row>
    <row r="12" spans="1:5" ht="15" customHeight="1" x14ac:dyDescent="0.25">
      <c r="A12" s="6" t="s">
        <v>12</v>
      </c>
      <c r="B12" s="8">
        <v>31576</v>
      </c>
      <c r="C12" s="8">
        <v>38483</v>
      </c>
      <c r="D12" s="5">
        <f t="shared" si="0"/>
        <v>-6907</v>
      </c>
      <c r="E12" s="5">
        <f t="shared" si="1"/>
        <v>1243112</v>
      </c>
    </row>
    <row r="13" spans="1:5" ht="15" customHeight="1" x14ac:dyDescent="0.25">
      <c r="A13" s="6" t="s">
        <v>13</v>
      </c>
      <c r="B13" s="8">
        <v>39611</v>
      </c>
      <c r="C13" s="8">
        <v>36515</v>
      </c>
      <c r="D13" s="5">
        <f t="shared" si="0"/>
        <v>3096</v>
      </c>
      <c r="E13" s="5">
        <f t="shared" si="1"/>
        <v>1246208</v>
      </c>
    </row>
    <row r="14" spans="1:5" ht="15" customHeight="1" x14ac:dyDescent="0.25">
      <c r="A14" s="6" t="s">
        <v>14</v>
      </c>
      <c r="B14" s="8">
        <v>43614</v>
      </c>
      <c r="C14" s="8">
        <v>38228</v>
      </c>
      <c r="D14" s="5">
        <f t="shared" si="0"/>
        <v>5386</v>
      </c>
      <c r="E14" s="5">
        <f t="shared" si="1"/>
        <v>1251594</v>
      </c>
    </row>
    <row r="15" spans="1:5" ht="15" customHeight="1" x14ac:dyDescent="0.25">
      <c r="A15" s="6" t="s">
        <v>15</v>
      </c>
      <c r="B15" s="8">
        <v>47734</v>
      </c>
      <c r="C15" s="8">
        <v>41617</v>
      </c>
      <c r="D15" s="5">
        <f t="shared" si="0"/>
        <v>6117</v>
      </c>
      <c r="E15" s="5">
        <f t="shared" si="1"/>
        <v>1257711</v>
      </c>
    </row>
    <row r="16" spans="1:5" ht="15" customHeight="1" x14ac:dyDescent="0.25">
      <c r="A16" s="6" t="s">
        <v>16</v>
      </c>
      <c r="B16" s="8">
        <v>51568</v>
      </c>
      <c r="C16" s="8">
        <v>45729</v>
      </c>
      <c r="D16" s="5">
        <f t="shared" si="0"/>
        <v>5839</v>
      </c>
      <c r="E16" s="5">
        <f t="shared" si="1"/>
        <v>1263550</v>
      </c>
    </row>
    <row r="17" spans="1:5" ht="12.75" customHeight="1" x14ac:dyDescent="0.25">
      <c r="A17" s="6" t="s">
        <v>17</v>
      </c>
      <c r="B17" s="8">
        <v>57033</v>
      </c>
      <c r="C17" s="8">
        <v>50108</v>
      </c>
      <c r="D17" s="5">
        <f t="shared" si="0"/>
        <v>6925</v>
      </c>
      <c r="E17" s="5">
        <f t="shared" si="1"/>
        <v>1270475</v>
      </c>
    </row>
    <row r="18" spans="1:5" ht="12.75" customHeight="1" x14ac:dyDescent="0.25">
      <c r="A18" s="6" t="s">
        <v>18</v>
      </c>
      <c r="B18" s="8">
        <v>55917</v>
      </c>
      <c r="C18" s="8">
        <v>53604</v>
      </c>
      <c r="D18" s="5">
        <f t="shared" si="0"/>
        <v>2313</v>
      </c>
      <c r="E18" s="5">
        <f t="shared" si="1"/>
        <v>1272788</v>
      </c>
    </row>
    <row r="19" spans="1:5" ht="12.75" customHeight="1" x14ac:dyDescent="0.25">
      <c r="A19" s="6" t="s">
        <v>19</v>
      </c>
      <c r="B19" s="8">
        <v>48006</v>
      </c>
      <c r="C19" s="8">
        <v>52954</v>
      </c>
      <c r="D19" s="5">
        <f t="shared" si="0"/>
        <v>-4948</v>
      </c>
      <c r="E19" s="5">
        <f t="shared" si="1"/>
        <v>1267840</v>
      </c>
    </row>
    <row r="20" spans="1:5" ht="19.5" customHeight="1" x14ac:dyDescent="0.25">
      <c r="A20" s="9" t="s">
        <v>20</v>
      </c>
      <c r="B20" s="10">
        <v>568432</v>
      </c>
      <c r="C20" s="10">
        <v>556740</v>
      </c>
      <c r="D20" s="11">
        <f>SUM(D8:D19)</f>
        <v>11692</v>
      </c>
      <c r="E20" s="11">
        <f>E19</f>
        <v>1267840</v>
      </c>
    </row>
    <row r="21" spans="1:5" ht="15" customHeight="1" x14ac:dyDescent="0.25">
      <c r="A21" s="2" t="s">
        <v>21</v>
      </c>
      <c r="B21" s="3">
        <v>68040</v>
      </c>
      <c r="C21" s="3">
        <v>50516</v>
      </c>
      <c r="D21" s="4">
        <f t="shared" ref="D21:D32" si="2">B21-C21</f>
        <v>17524</v>
      </c>
      <c r="E21" s="4">
        <f>E19+D21</f>
        <v>1285364</v>
      </c>
    </row>
    <row r="22" spans="1:5" ht="15" customHeight="1" x14ac:dyDescent="0.25">
      <c r="A22" s="6" t="s">
        <v>9</v>
      </c>
      <c r="B22" s="8">
        <v>70443</v>
      </c>
      <c r="C22" s="8">
        <v>49626</v>
      </c>
      <c r="D22" s="5">
        <f t="shared" si="2"/>
        <v>20817</v>
      </c>
      <c r="E22" s="5">
        <f t="shared" ref="E22:E32" si="3">E21+D22</f>
        <v>1306181</v>
      </c>
    </row>
    <row r="23" spans="1:5" ht="15" customHeight="1" x14ac:dyDescent="0.25">
      <c r="A23" s="6" t="s">
        <v>10</v>
      </c>
      <c r="B23" s="8">
        <v>61108</v>
      </c>
      <c r="C23" s="8">
        <v>55329</v>
      </c>
      <c r="D23" s="5">
        <f t="shared" si="2"/>
        <v>5779</v>
      </c>
      <c r="E23" s="5">
        <f t="shared" si="3"/>
        <v>1311960</v>
      </c>
    </row>
    <row r="24" spans="1:5" ht="15" customHeight="1" x14ac:dyDescent="0.25">
      <c r="A24" s="6" t="s">
        <v>11</v>
      </c>
      <c r="B24" s="8">
        <v>61520</v>
      </c>
      <c r="C24" s="8">
        <v>51300</v>
      </c>
      <c r="D24" s="5">
        <f t="shared" si="2"/>
        <v>10220</v>
      </c>
      <c r="E24" s="5">
        <f t="shared" si="3"/>
        <v>1322180</v>
      </c>
    </row>
    <row r="25" spans="1:5" ht="15" customHeight="1" x14ac:dyDescent="0.25">
      <c r="A25" s="6" t="s">
        <v>12</v>
      </c>
      <c r="B25" s="8">
        <v>64147</v>
      </c>
      <c r="C25" s="8">
        <v>51398</v>
      </c>
      <c r="D25" s="5">
        <f t="shared" si="2"/>
        <v>12749</v>
      </c>
      <c r="E25" s="5">
        <f t="shared" si="3"/>
        <v>1334929</v>
      </c>
    </row>
    <row r="26" spans="1:5" ht="15" customHeight="1" x14ac:dyDescent="0.25">
      <c r="A26" s="6" t="s">
        <v>13</v>
      </c>
      <c r="B26" s="8">
        <v>67610</v>
      </c>
      <c r="C26" s="7">
        <v>50269</v>
      </c>
      <c r="D26" s="5">
        <f t="shared" si="2"/>
        <v>17341</v>
      </c>
      <c r="E26" s="5">
        <f t="shared" si="3"/>
        <v>1352270</v>
      </c>
    </row>
    <row r="27" spans="1:5" ht="15" customHeight="1" x14ac:dyDescent="0.25">
      <c r="A27" s="6" t="s">
        <v>14</v>
      </c>
      <c r="B27" s="8">
        <v>68837</v>
      </c>
      <c r="C27" s="8">
        <v>55031</v>
      </c>
      <c r="D27" s="5">
        <f t="shared" si="2"/>
        <v>13806</v>
      </c>
      <c r="E27" s="5">
        <f t="shared" si="3"/>
        <v>1366076</v>
      </c>
    </row>
    <row r="28" spans="1:5" ht="15" customHeight="1" x14ac:dyDescent="0.25">
      <c r="A28" s="6" t="s">
        <v>15</v>
      </c>
      <c r="B28" s="8">
        <v>70700</v>
      </c>
      <c r="C28" s="8">
        <v>58122</v>
      </c>
      <c r="D28" s="5">
        <f t="shared" si="2"/>
        <v>12578</v>
      </c>
      <c r="E28" s="5">
        <f t="shared" si="3"/>
        <v>1378654</v>
      </c>
    </row>
    <row r="29" spans="1:5" ht="15" customHeight="1" x14ac:dyDescent="0.25">
      <c r="A29" s="6" t="s">
        <v>16</v>
      </c>
      <c r="B29" s="8">
        <v>69746</v>
      </c>
      <c r="C29" s="8">
        <v>62153</v>
      </c>
      <c r="D29" s="5">
        <f t="shared" si="2"/>
        <v>7593</v>
      </c>
      <c r="E29" s="5">
        <f t="shared" si="3"/>
        <v>1386247</v>
      </c>
    </row>
    <row r="30" spans="1:5" ht="15" customHeight="1" x14ac:dyDescent="0.25">
      <c r="A30" s="6" t="s">
        <v>17</v>
      </c>
      <c r="B30" s="8">
        <v>68860</v>
      </c>
      <c r="C30" s="8">
        <v>65752</v>
      </c>
      <c r="D30" s="5">
        <f t="shared" si="2"/>
        <v>3108</v>
      </c>
      <c r="E30" s="5">
        <f t="shared" si="3"/>
        <v>1389355</v>
      </c>
    </row>
    <row r="31" spans="1:5" ht="15" customHeight="1" x14ac:dyDescent="0.25">
      <c r="A31" s="6" t="s">
        <v>18</v>
      </c>
      <c r="B31" s="8">
        <v>66444</v>
      </c>
      <c r="C31" s="8">
        <v>65066</v>
      </c>
      <c r="D31" s="5">
        <f t="shared" si="2"/>
        <v>1378</v>
      </c>
      <c r="E31" s="5">
        <f t="shared" si="3"/>
        <v>1390733</v>
      </c>
    </row>
    <row r="32" spans="1:5" ht="15" customHeight="1" x14ac:dyDescent="0.25">
      <c r="A32" s="6" t="s">
        <v>19</v>
      </c>
      <c r="B32" s="8">
        <v>55817</v>
      </c>
      <c r="C32" s="8">
        <v>64185</v>
      </c>
      <c r="D32" s="5">
        <f t="shared" si="2"/>
        <v>-8368</v>
      </c>
      <c r="E32" s="5">
        <f t="shared" si="3"/>
        <v>1382365</v>
      </c>
    </row>
    <row r="33" spans="1:5" ht="15" customHeight="1" x14ac:dyDescent="0.25">
      <c r="A33" s="9" t="s">
        <v>22</v>
      </c>
      <c r="B33" s="10">
        <v>793272</v>
      </c>
      <c r="C33" s="10">
        <v>678747</v>
      </c>
      <c r="D33" s="11">
        <f>SUM(D21:D32)</f>
        <v>114525</v>
      </c>
      <c r="E33" s="11">
        <f>E32</f>
        <v>1382365</v>
      </c>
    </row>
    <row r="34" spans="1:5" ht="15" customHeight="1" x14ac:dyDescent="0.25">
      <c r="A34" s="2" t="s">
        <v>23</v>
      </c>
      <c r="B34" s="3">
        <v>74616</v>
      </c>
      <c r="C34" s="3">
        <v>61670</v>
      </c>
      <c r="D34" s="4">
        <f t="shared" ref="D34:D45" si="4">B34-C34</f>
        <v>12946</v>
      </c>
      <c r="E34" s="4">
        <f>E32+D34</f>
        <v>1395311</v>
      </c>
    </row>
    <row r="35" spans="1:5" ht="15" customHeight="1" x14ac:dyDescent="0.25">
      <c r="A35" s="6" t="s">
        <v>9</v>
      </c>
      <c r="B35" s="8">
        <v>79509</v>
      </c>
      <c r="C35" s="8">
        <v>62073</v>
      </c>
      <c r="D35" s="5">
        <f t="shared" si="4"/>
        <v>17436</v>
      </c>
      <c r="E35" s="5">
        <f t="shared" ref="E35:E45" si="5">E34+D35</f>
        <v>1412747</v>
      </c>
    </row>
    <row r="36" spans="1:5" ht="15" customHeight="1" x14ac:dyDescent="0.25">
      <c r="A36" s="6" t="s">
        <v>10</v>
      </c>
      <c r="B36" s="8">
        <v>77325</v>
      </c>
      <c r="C36" s="8">
        <v>70622</v>
      </c>
      <c r="D36" s="5">
        <f t="shared" si="4"/>
        <v>6703</v>
      </c>
      <c r="E36" s="5">
        <f t="shared" si="5"/>
        <v>1419450</v>
      </c>
    </row>
    <row r="37" spans="1:5" ht="15" customHeight="1" x14ac:dyDescent="0.25">
      <c r="A37" s="6" t="s">
        <v>11</v>
      </c>
      <c r="B37" s="7">
        <v>78733</v>
      </c>
      <c r="C37" s="8">
        <v>65435</v>
      </c>
      <c r="D37" s="5">
        <f t="shared" si="4"/>
        <v>13298</v>
      </c>
      <c r="E37" s="5">
        <f t="shared" si="5"/>
        <v>1432748</v>
      </c>
    </row>
    <row r="38" spans="1:5" ht="15" customHeight="1" x14ac:dyDescent="0.25">
      <c r="A38" s="6" t="s">
        <v>12</v>
      </c>
      <c r="B38" s="8">
        <v>80349</v>
      </c>
      <c r="C38" s="8">
        <v>65479</v>
      </c>
      <c r="D38" s="5">
        <f t="shared" si="4"/>
        <v>14870</v>
      </c>
      <c r="E38" s="5">
        <f t="shared" si="5"/>
        <v>1447618</v>
      </c>
    </row>
    <row r="39" spans="1:5" ht="15" customHeight="1" x14ac:dyDescent="0.25">
      <c r="A39" s="6" t="s">
        <v>13</v>
      </c>
      <c r="B39" s="8">
        <v>78851</v>
      </c>
      <c r="C39" s="8">
        <v>66356</v>
      </c>
      <c r="D39" s="5">
        <f t="shared" si="4"/>
        <v>12495</v>
      </c>
      <c r="E39" s="5">
        <f t="shared" si="5"/>
        <v>1460113</v>
      </c>
    </row>
    <row r="40" spans="1:5" ht="15" customHeight="1" x14ac:dyDescent="0.25">
      <c r="A40" s="6" t="s">
        <v>14</v>
      </c>
      <c r="B40" s="8">
        <v>74707</v>
      </c>
      <c r="C40" s="8">
        <v>65672</v>
      </c>
      <c r="D40" s="5">
        <f t="shared" si="4"/>
        <v>9035</v>
      </c>
      <c r="E40" s="5">
        <f t="shared" si="5"/>
        <v>1469148</v>
      </c>
    </row>
    <row r="41" spans="1:5" ht="15" customHeight="1" x14ac:dyDescent="0.25">
      <c r="A41" s="6" t="s">
        <v>15</v>
      </c>
      <c r="B41" s="8">
        <v>79392</v>
      </c>
      <c r="C41" s="8">
        <v>71308</v>
      </c>
      <c r="D41" s="5">
        <f t="shared" si="4"/>
        <v>8084</v>
      </c>
      <c r="E41" s="5">
        <f t="shared" si="5"/>
        <v>1477232</v>
      </c>
    </row>
    <row r="42" spans="1:5" ht="15" customHeight="1" x14ac:dyDescent="0.25">
      <c r="A42" s="6" t="s">
        <v>16</v>
      </c>
      <c r="B42" s="8">
        <v>75134</v>
      </c>
      <c r="C42" s="8">
        <v>67016</v>
      </c>
      <c r="D42" s="5">
        <f t="shared" si="4"/>
        <v>8118</v>
      </c>
      <c r="E42" s="5">
        <f t="shared" si="5"/>
        <v>1485350</v>
      </c>
    </row>
    <row r="43" spans="1:5" ht="15" customHeight="1" x14ac:dyDescent="0.25">
      <c r="A43" s="6" t="s">
        <v>17</v>
      </c>
      <c r="B43" s="8">
        <v>70173</v>
      </c>
      <c r="C43" s="8">
        <v>69460</v>
      </c>
      <c r="D43" s="5">
        <f t="shared" si="4"/>
        <v>713</v>
      </c>
      <c r="E43" s="5">
        <f t="shared" si="5"/>
        <v>1486063</v>
      </c>
    </row>
    <row r="44" spans="1:5" ht="15" customHeight="1" x14ac:dyDescent="0.25">
      <c r="A44" s="6" t="s">
        <v>18</v>
      </c>
      <c r="B44" s="8">
        <v>64653</v>
      </c>
      <c r="C44" s="8">
        <v>67756</v>
      </c>
      <c r="D44" s="5">
        <f t="shared" si="4"/>
        <v>-3103</v>
      </c>
      <c r="E44" s="5">
        <f t="shared" si="5"/>
        <v>1482960</v>
      </c>
    </row>
    <row r="45" spans="1:5" ht="15" customHeight="1" x14ac:dyDescent="0.25">
      <c r="A45" s="6" t="s">
        <v>19</v>
      </c>
      <c r="B45" s="8">
        <v>54746</v>
      </c>
      <c r="C45" s="12">
        <v>67882</v>
      </c>
      <c r="D45" s="5">
        <f t="shared" si="4"/>
        <v>-13136</v>
      </c>
      <c r="E45" s="5">
        <f t="shared" si="5"/>
        <v>1469824</v>
      </c>
    </row>
    <row r="46" spans="1:5" ht="15" customHeight="1" x14ac:dyDescent="0.25">
      <c r="A46" s="9" t="s">
        <v>24</v>
      </c>
      <c r="B46" s="10">
        <v>888188</v>
      </c>
      <c r="C46" s="10">
        <v>800729</v>
      </c>
      <c r="D46" s="11">
        <f>SUM(D34:D45)</f>
        <v>87459</v>
      </c>
      <c r="E46" s="11">
        <f>E45</f>
        <v>1469824</v>
      </c>
    </row>
    <row r="47" spans="1:5" ht="15" customHeight="1" x14ac:dyDescent="0.25">
      <c r="A47" s="2" t="s">
        <v>25</v>
      </c>
      <c r="B47" s="3">
        <v>80470</v>
      </c>
      <c r="C47" s="3">
        <v>69287</v>
      </c>
      <c r="D47" s="4">
        <f t="shared" ref="D47:D58" si="6">B47-C47</f>
        <v>11183</v>
      </c>
      <c r="E47" s="4">
        <f>E45+D47</f>
        <v>1481007</v>
      </c>
    </row>
    <row r="48" spans="1:5" ht="15" customHeight="1" x14ac:dyDescent="0.25">
      <c r="A48" s="6" t="s">
        <v>9</v>
      </c>
      <c r="B48" s="8">
        <v>76543</v>
      </c>
      <c r="C48" s="8">
        <v>65238</v>
      </c>
      <c r="D48" s="5">
        <f t="shared" si="6"/>
        <v>11305</v>
      </c>
      <c r="E48" s="5">
        <f t="shared" ref="E48:E58" si="7">E47+D48</f>
        <v>1492312</v>
      </c>
    </row>
    <row r="49" spans="1:5" ht="13.5" customHeight="1" x14ac:dyDescent="0.25">
      <c r="A49" s="6" t="s">
        <v>10</v>
      </c>
      <c r="B49" s="8">
        <v>87551</v>
      </c>
      <c r="C49" s="8">
        <v>74195</v>
      </c>
      <c r="D49" s="5">
        <f t="shared" si="6"/>
        <v>13356</v>
      </c>
      <c r="E49" s="5">
        <f t="shared" si="7"/>
        <v>1505668</v>
      </c>
    </row>
    <row r="50" spans="1:5" ht="15" customHeight="1" x14ac:dyDescent="0.25">
      <c r="A50" s="6" t="s">
        <v>11</v>
      </c>
      <c r="B50" s="7">
        <v>79047</v>
      </c>
      <c r="C50" s="8">
        <v>67463</v>
      </c>
      <c r="D50" s="5">
        <f t="shared" si="6"/>
        <v>11584</v>
      </c>
      <c r="E50" s="5">
        <f t="shared" si="7"/>
        <v>1517252</v>
      </c>
    </row>
    <row r="51" spans="1:5" ht="15" customHeight="1" x14ac:dyDescent="0.25">
      <c r="A51" s="6" t="s">
        <v>12</v>
      </c>
      <c r="B51" s="8">
        <v>79147</v>
      </c>
      <c r="C51" s="8">
        <v>73114</v>
      </c>
      <c r="D51" s="5">
        <f t="shared" si="6"/>
        <v>6033</v>
      </c>
      <c r="E51" s="5">
        <f t="shared" si="7"/>
        <v>1523285</v>
      </c>
    </row>
    <row r="52" spans="1:5" ht="15" customHeight="1" x14ac:dyDescent="0.25">
      <c r="A52" s="6" t="s">
        <v>13</v>
      </c>
      <c r="B52" s="8">
        <v>77726</v>
      </c>
      <c r="C52" s="8">
        <v>73048</v>
      </c>
      <c r="D52" s="5">
        <f t="shared" si="6"/>
        <v>4678</v>
      </c>
      <c r="E52" s="5">
        <f t="shared" si="7"/>
        <v>1527963</v>
      </c>
    </row>
    <row r="53" spans="1:5" ht="15" customHeight="1" x14ac:dyDescent="0.25">
      <c r="A53" s="6" t="s">
        <v>14</v>
      </c>
      <c r="B53" s="8">
        <v>74871</v>
      </c>
      <c r="C53" s="8">
        <v>69587</v>
      </c>
      <c r="D53" s="5">
        <f t="shared" si="6"/>
        <v>5284</v>
      </c>
      <c r="E53" s="5">
        <f t="shared" si="7"/>
        <v>1533247</v>
      </c>
    </row>
    <row r="54" spans="1:5" ht="15" customHeight="1" x14ac:dyDescent="0.25">
      <c r="A54" s="6" t="s">
        <v>15</v>
      </c>
      <c r="B54" s="8">
        <v>81200</v>
      </c>
      <c r="C54" s="8">
        <v>75274</v>
      </c>
      <c r="D54" s="5">
        <f t="shared" si="6"/>
        <v>5926</v>
      </c>
      <c r="E54" s="5">
        <f t="shared" si="7"/>
        <v>1539173</v>
      </c>
    </row>
    <row r="55" spans="1:5" ht="15" customHeight="1" x14ac:dyDescent="0.25">
      <c r="A55" s="6" t="s">
        <v>16</v>
      </c>
      <c r="B55" s="8">
        <v>75505</v>
      </c>
      <c r="C55" s="8">
        <v>71437</v>
      </c>
      <c r="D55" s="5">
        <f t="shared" si="6"/>
        <v>4068</v>
      </c>
      <c r="E55" s="5">
        <f t="shared" si="7"/>
        <v>1543241</v>
      </c>
    </row>
    <row r="56" spans="1:5" ht="15" customHeight="1" x14ac:dyDescent="0.25">
      <c r="A56" s="6" t="s">
        <v>17</v>
      </c>
      <c r="B56" s="8">
        <v>75170</v>
      </c>
      <c r="C56" s="8">
        <v>75161</v>
      </c>
      <c r="D56" s="5">
        <f t="shared" si="6"/>
        <v>9</v>
      </c>
      <c r="E56" s="5">
        <f t="shared" si="7"/>
        <v>1543250</v>
      </c>
    </row>
    <row r="57" spans="1:5" ht="15" customHeight="1" x14ac:dyDescent="0.25">
      <c r="A57" s="6" t="s">
        <v>18</v>
      </c>
      <c r="B57" s="8">
        <v>70036</v>
      </c>
      <c r="C57" s="8">
        <v>77672</v>
      </c>
      <c r="D57" s="5">
        <f t="shared" si="6"/>
        <v>-7636</v>
      </c>
      <c r="E57" s="5">
        <f t="shared" si="7"/>
        <v>1535614</v>
      </c>
    </row>
    <row r="58" spans="1:5" ht="15" customHeight="1" x14ac:dyDescent="0.25">
      <c r="A58" s="6" t="s">
        <v>19</v>
      </c>
      <c r="B58" s="8">
        <v>57261</v>
      </c>
      <c r="C58" s="12">
        <v>74203</v>
      </c>
      <c r="D58" s="5">
        <f t="shared" si="6"/>
        <v>-16942</v>
      </c>
      <c r="E58" s="5">
        <f t="shared" si="7"/>
        <v>1518672</v>
      </c>
    </row>
    <row r="59" spans="1:5" ht="15" customHeight="1" x14ac:dyDescent="0.25">
      <c r="A59" s="9" t="s">
        <v>31</v>
      </c>
      <c r="B59" s="10">
        <v>914527</v>
      </c>
      <c r="C59" s="10">
        <v>865679</v>
      </c>
      <c r="D59" s="11">
        <f>SUM(D47:D58)</f>
        <v>48848</v>
      </c>
      <c r="E59" s="11">
        <f>E58</f>
        <v>1518672</v>
      </c>
    </row>
    <row r="60" spans="1:5" ht="15" customHeight="1" x14ac:dyDescent="0.25">
      <c r="A60" s="2" t="s">
        <v>32</v>
      </c>
      <c r="B60" s="3">
        <v>87842</v>
      </c>
      <c r="C60" s="3">
        <v>73470</v>
      </c>
      <c r="D60" s="4">
        <f t="shared" ref="D60:D71" si="8">B60-C60</f>
        <v>14372</v>
      </c>
      <c r="E60" s="4">
        <f>E58+D60</f>
        <v>1533044</v>
      </c>
    </row>
    <row r="61" spans="1:5" ht="15" customHeight="1" x14ac:dyDescent="0.25">
      <c r="A61" s="6" t="s">
        <v>9</v>
      </c>
      <c r="B61" s="8">
        <v>87806</v>
      </c>
      <c r="C61" s="8">
        <v>74096</v>
      </c>
      <c r="D61" s="5">
        <f t="shared" si="8"/>
        <v>13710</v>
      </c>
      <c r="E61" s="5">
        <f t="shared" ref="E61:E71" si="9">E60+D61</f>
        <v>1546754</v>
      </c>
    </row>
    <row r="62" spans="1:5" ht="13.5" customHeight="1" x14ac:dyDescent="0.25">
      <c r="A62" s="6" t="s">
        <v>10</v>
      </c>
      <c r="B62" s="8">
        <v>91804</v>
      </c>
      <c r="C62" s="8">
        <v>76173</v>
      </c>
      <c r="D62" s="5">
        <f t="shared" si="8"/>
        <v>15631</v>
      </c>
      <c r="E62" s="5">
        <f t="shared" si="9"/>
        <v>1562385</v>
      </c>
    </row>
    <row r="63" spans="1:5" ht="15.75" customHeight="1" x14ac:dyDescent="0.25">
      <c r="A63" s="6" t="s">
        <v>11</v>
      </c>
      <c r="B63" s="7">
        <v>92474</v>
      </c>
      <c r="C63" s="8">
        <v>79062</v>
      </c>
      <c r="D63" s="5">
        <f t="shared" si="8"/>
        <v>13412</v>
      </c>
      <c r="E63" s="5">
        <f t="shared" si="9"/>
        <v>1575797</v>
      </c>
    </row>
    <row r="64" spans="1:5" ht="15" customHeight="1" x14ac:dyDescent="0.25">
      <c r="A64" s="6" t="s">
        <v>12</v>
      </c>
      <c r="B64" s="8">
        <v>84052</v>
      </c>
      <c r="C64" s="8">
        <v>82556</v>
      </c>
      <c r="D64" s="5">
        <f t="shared" si="8"/>
        <v>1496</v>
      </c>
      <c r="E64" s="5">
        <f t="shared" si="9"/>
        <v>1577293</v>
      </c>
    </row>
    <row r="65" spans="1:5" ht="15" customHeight="1" x14ac:dyDescent="0.25">
      <c r="A65" s="6" t="s">
        <v>13</v>
      </c>
      <c r="B65" s="8">
        <v>82959</v>
      </c>
      <c r="C65" s="8">
        <v>74527</v>
      </c>
      <c r="D65" s="5">
        <f t="shared" si="8"/>
        <v>8432</v>
      </c>
      <c r="E65" s="5">
        <f t="shared" si="9"/>
        <v>1585725</v>
      </c>
    </row>
    <row r="66" spans="1:5" ht="15" customHeight="1" x14ac:dyDescent="0.25">
      <c r="A66" s="6" t="s">
        <v>14</v>
      </c>
      <c r="B66" s="8">
        <v>83918</v>
      </c>
      <c r="C66" s="8">
        <v>78606</v>
      </c>
      <c r="D66" s="5">
        <f t="shared" si="8"/>
        <v>5312</v>
      </c>
      <c r="E66" s="5">
        <f t="shared" si="9"/>
        <v>1591037</v>
      </c>
    </row>
    <row r="67" spans="1:5" ht="15" customHeight="1" x14ac:dyDescent="0.25">
      <c r="A67" s="6" t="s">
        <v>15</v>
      </c>
      <c r="B67" s="8">
        <v>83661</v>
      </c>
      <c r="C67" s="8">
        <v>78879</v>
      </c>
      <c r="D67" s="5">
        <f t="shared" si="8"/>
        <v>4782</v>
      </c>
      <c r="E67" s="5">
        <f t="shared" si="9"/>
        <v>1595819</v>
      </c>
    </row>
    <row r="68" spans="1:5" ht="15" customHeight="1" x14ac:dyDescent="0.25">
      <c r="A68" s="6" t="s">
        <v>16</v>
      </c>
      <c r="B68" s="8">
        <v>80444</v>
      </c>
      <c r="C68" s="8">
        <v>75111</v>
      </c>
      <c r="D68" s="5">
        <f t="shared" si="8"/>
        <v>5333</v>
      </c>
      <c r="E68" s="5">
        <f t="shared" si="9"/>
        <v>1601152</v>
      </c>
    </row>
    <row r="69" spans="1:5" ht="15" customHeight="1" x14ac:dyDescent="0.25">
      <c r="A69" s="6" t="s">
        <v>17</v>
      </c>
      <c r="B69" s="8">
        <v>82895</v>
      </c>
      <c r="C69" s="8">
        <v>83087</v>
      </c>
      <c r="D69" s="5">
        <f t="shared" si="8"/>
        <v>-192</v>
      </c>
      <c r="E69" s="5">
        <f t="shared" si="9"/>
        <v>1600960</v>
      </c>
    </row>
    <row r="70" spans="1:5" ht="15" customHeight="1" x14ac:dyDescent="0.25">
      <c r="A70" s="6" t="s">
        <v>18</v>
      </c>
      <c r="B70" s="8">
        <v>73355</v>
      </c>
      <c r="C70" s="8">
        <v>76887</v>
      </c>
      <c r="D70" s="5">
        <f t="shared" si="8"/>
        <v>-3532</v>
      </c>
      <c r="E70" s="5">
        <f t="shared" si="9"/>
        <v>1597428</v>
      </c>
    </row>
    <row r="71" spans="1:5" ht="15" customHeight="1" x14ac:dyDescent="0.25">
      <c r="A71" s="6" t="s">
        <v>19</v>
      </c>
      <c r="B71" s="8">
        <v>59511</v>
      </c>
      <c r="C71" s="12">
        <v>82553</v>
      </c>
      <c r="D71" s="5">
        <f t="shared" si="8"/>
        <v>-23042</v>
      </c>
      <c r="E71" s="5">
        <f t="shared" si="9"/>
        <v>1574386</v>
      </c>
    </row>
    <row r="72" spans="1:5" ht="15" customHeight="1" x14ac:dyDescent="0.25">
      <c r="A72" s="9" t="s">
        <v>35</v>
      </c>
      <c r="B72" s="10">
        <v>990721</v>
      </c>
      <c r="C72" s="10">
        <v>935007</v>
      </c>
      <c r="D72" s="11">
        <f>SUM(D60:D71)</f>
        <v>55714</v>
      </c>
      <c r="E72" s="11">
        <f>E71</f>
        <v>1574386</v>
      </c>
    </row>
    <row r="73" spans="1:5" ht="15" customHeight="1" x14ac:dyDescent="0.25">
      <c r="A73" s="2" t="s">
        <v>36</v>
      </c>
      <c r="B73" s="3">
        <v>96193</v>
      </c>
      <c r="C73" s="3">
        <v>81821</v>
      </c>
      <c r="D73" s="4">
        <f t="shared" ref="D73:D84" si="10">B73-C73</f>
        <v>14372</v>
      </c>
      <c r="E73" s="4">
        <f>E71+D73</f>
        <v>1588758</v>
      </c>
    </row>
    <row r="74" spans="1:5" ht="15" customHeight="1" x14ac:dyDescent="0.25">
      <c r="A74" s="6" t="s">
        <v>9</v>
      </c>
      <c r="B74" s="8">
        <v>99124</v>
      </c>
      <c r="C74" s="8">
        <v>78765</v>
      </c>
      <c r="D74" s="5">
        <f t="shared" si="10"/>
        <v>20359</v>
      </c>
      <c r="E74" s="5">
        <f t="shared" ref="E74:E84" si="11">E73+D74</f>
        <v>1609117</v>
      </c>
    </row>
    <row r="75" spans="1:5" ht="13.5" customHeight="1" x14ac:dyDescent="0.25">
      <c r="A75" s="6" t="s">
        <v>10</v>
      </c>
      <c r="B75" s="8">
        <v>88749</v>
      </c>
      <c r="C75" s="8">
        <v>82342</v>
      </c>
      <c r="D75" s="5">
        <f t="shared" si="10"/>
        <v>6407</v>
      </c>
      <c r="E75" s="5">
        <f t="shared" si="11"/>
        <v>1615524</v>
      </c>
    </row>
    <row r="76" spans="1:5" ht="15.75" customHeight="1" x14ac:dyDescent="0.25">
      <c r="A76" s="6" t="s">
        <v>11</v>
      </c>
      <c r="B76" s="7">
        <v>93979</v>
      </c>
      <c r="C76" s="8">
        <v>80568</v>
      </c>
      <c r="D76" s="5">
        <f t="shared" si="10"/>
        <v>13411</v>
      </c>
      <c r="E76" s="5">
        <f t="shared" si="11"/>
        <v>1628935</v>
      </c>
    </row>
    <row r="77" spans="1:5" ht="15" customHeight="1" x14ac:dyDescent="0.25">
      <c r="A77" s="6" t="s">
        <v>12</v>
      </c>
      <c r="B77" s="8">
        <v>86967</v>
      </c>
      <c r="C77" s="8">
        <v>85390</v>
      </c>
      <c r="D77" s="5">
        <f t="shared" si="10"/>
        <v>1577</v>
      </c>
      <c r="E77" s="5">
        <f t="shared" si="11"/>
        <v>1630512</v>
      </c>
    </row>
    <row r="78" spans="1:5" ht="15" customHeight="1" x14ac:dyDescent="0.25">
      <c r="A78" s="6" t="s">
        <v>13</v>
      </c>
      <c r="B78" s="8">
        <v>83711</v>
      </c>
      <c r="C78" s="8">
        <v>76015</v>
      </c>
      <c r="D78" s="5">
        <f t="shared" si="10"/>
        <v>7696</v>
      </c>
      <c r="E78" s="5">
        <f t="shared" si="11"/>
        <v>1638208</v>
      </c>
    </row>
    <row r="79" spans="1:5" ht="15" customHeight="1" x14ac:dyDescent="0.25">
      <c r="A79" s="6" t="s">
        <v>14</v>
      </c>
      <c r="B79" s="8">
        <v>88433</v>
      </c>
      <c r="C79" s="8">
        <v>81403</v>
      </c>
      <c r="D79" s="5">
        <f t="shared" si="10"/>
        <v>7030</v>
      </c>
      <c r="E79" s="5">
        <f t="shared" si="11"/>
        <v>1645238</v>
      </c>
    </row>
    <row r="80" spans="1:5" ht="15" customHeight="1" x14ac:dyDescent="0.25">
      <c r="A80" s="6" t="s">
        <v>15</v>
      </c>
      <c r="B80" s="8">
        <v>84643</v>
      </c>
      <c r="C80" s="8">
        <v>81694</v>
      </c>
      <c r="D80" s="5">
        <f t="shared" si="10"/>
        <v>2949</v>
      </c>
      <c r="E80" s="5">
        <f t="shared" si="11"/>
        <v>1648187</v>
      </c>
    </row>
    <row r="81" spans="1:5" ht="15" hidden="1" customHeight="1" x14ac:dyDescent="0.25">
      <c r="A81" s="6" t="s">
        <v>16</v>
      </c>
      <c r="B81" s="8">
        <v>0</v>
      </c>
      <c r="C81" s="8">
        <v>0</v>
      </c>
      <c r="D81" s="5">
        <f t="shared" si="10"/>
        <v>0</v>
      </c>
      <c r="E81" s="5">
        <f t="shared" si="11"/>
        <v>1648187</v>
      </c>
    </row>
    <row r="82" spans="1:5" ht="15" hidden="1" customHeight="1" x14ac:dyDescent="0.25">
      <c r="A82" s="6" t="s">
        <v>17</v>
      </c>
      <c r="B82" s="8">
        <v>0</v>
      </c>
      <c r="C82" s="8">
        <v>0</v>
      </c>
      <c r="D82" s="5">
        <f t="shared" si="10"/>
        <v>0</v>
      </c>
      <c r="E82" s="5">
        <f t="shared" si="11"/>
        <v>1648187</v>
      </c>
    </row>
    <row r="83" spans="1:5" ht="15" hidden="1" customHeight="1" x14ac:dyDescent="0.25">
      <c r="A83" s="6" t="s">
        <v>18</v>
      </c>
      <c r="B83" s="8">
        <v>0</v>
      </c>
      <c r="C83" s="8">
        <v>0</v>
      </c>
      <c r="D83" s="5">
        <f t="shared" si="10"/>
        <v>0</v>
      </c>
      <c r="E83" s="5">
        <f t="shared" si="11"/>
        <v>1648187</v>
      </c>
    </row>
    <row r="84" spans="1:5" ht="15" hidden="1" customHeight="1" x14ac:dyDescent="0.25">
      <c r="A84" s="6" t="s">
        <v>33</v>
      </c>
      <c r="B84" s="8">
        <v>0</v>
      </c>
      <c r="C84" s="12">
        <v>0</v>
      </c>
      <c r="D84" s="5">
        <f t="shared" si="10"/>
        <v>0</v>
      </c>
      <c r="E84" s="5">
        <f t="shared" si="11"/>
        <v>1648187</v>
      </c>
    </row>
    <row r="85" spans="1:5" ht="15" customHeight="1" x14ac:dyDescent="0.25">
      <c r="A85" s="9" t="s">
        <v>34</v>
      </c>
      <c r="B85" s="10">
        <v>721799</v>
      </c>
      <c r="C85" s="10">
        <v>647998</v>
      </c>
      <c r="D85" s="11">
        <f>SUM(D73:D84)</f>
        <v>73801</v>
      </c>
      <c r="E85" s="11">
        <f>E84</f>
        <v>1648187</v>
      </c>
    </row>
    <row r="86" spans="1:5" x14ac:dyDescent="0.25">
      <c r="A86" s="13" t="s">
        <v>26</v>
      </c>
    </row>
    <row r="87" spans="1:5" x14ac:dyDescent="0.25">
      <c r="A87" s="14" t="s">
        <v>27</v>
      </c>
    </row>
    <row r="88" spans="1:5" ht="24" customHeight="1" x14ac:dyDescent="0.25">
      <c r="A88" s="19" t="s">
        <v>37</v>
      </c>
      <c r="B88" s="19"/>
      <c r="C88" s="19"/>
      <c r="D88" s="19"/>
      <c r="E88" s="19"/>
    </row>
    <row r="90" spans="1:5" x14ac:dyDescent="0.25">
      <c r="E90" s="15"/>
    </row>
    <row r="91" spans="1:5" x14ac:dyDescent="0.25">
      <c r="E91" s="16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8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91"/>
  <sheetViews>
    <sheetView showGridLines="0" tabSelected="1" zoomScaleNormal="100" workbookViewId="0">
      <pane ySplit="7" topLeftCell="A71" activePane="bottomLeft" state="frozen"/>
      <selection pane="bottomLeft" activeCell="B91" sqref="B91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0" t="s">
        <v>0</v>
      </c>
      <c r="B1" s="20"/>
      <c r="C1" s="20"/>
      <c r="D1" s="20"/>
      <c r="E1" s="20"/>
    </row>
    <row r="2" spans="1:5" ht="13.8" x14ac:dyDescent="0.25">
      <c r="A2" s="21" t="s">
        <v>1</v>
      </c>
      <c r="B2" s="21"/>
      <c r="C2" s="21"/>
      <c r="D2" s="21"/>
      <c r="E2" s="21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2" t="s">
        <v>30</v>
      </c>
      <c r="B4" s="22"/>
      <c r="C4" s="22"/>
      <c r="D4" s="22"/>
      <c r="E4" s="22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3" t="s">
        <v>3</v>
      </c>
      <c r="B6" s="24" t="s">
        <v>4</v>
      </c>
      <c r="C6" s="23" t="s">
        <v>5</v>
      </c>
      <c r="D6" s="25" t="s">
        <v>6</v>
      </c>
      <c r="E6" s="25" t="s">
        <v>7</v>
      </c>
    </row>
    <row r="7" spans="1:5" ht="15" customHeight="1" x14ac:dyDescent="0.25">
      <c r="A7" s="23"/>
      <c r="B7" s="24"/>
      <c r="C7" s="23"/>
      <c r="D7" s="25"/>
      <c r="E7" s="25"/>
    </row>
    <row r="8" spans="1:5" ht="15" customHeight="1" x14ac:dyDescent="0.25">
      <c r="A8" s="2" t="s">
        <v>8</v>
      </c>
      <c r="B8" s="17">
        <v>28373</v>
      </c>
      <c r="C8" s="17">
        <v>27000</v>
      </c>
      <c r="D8" s="4">
        <f t="shared" ref="D8:D19" si="0">B8-C8</f>
        <v>1373</v>
      </c>
      <c r="E8" s="5">
        <v>844900</v>
      </c>
    </row>
    <row r="9" spans="1:5" ht="15" customHeight="1" x14ac:dyDescent="0.25">
      <c r="A9" s="6" t="s">
        <v>9</v>
      </c>
      <c r="B9" s="7">
        <v>30691</v>
      </c>
      <c r="C9" s="8">
        <v>24656</v>
      </c>
      <c r="D9" s="5">
        <f t="shared" si="0"/>
        <v>6035</v>
      </c>
      <c r="E9" s="5">
        <f t="shared" ref="E9:E19" si="1">E8+D9</f>
        <v>850935</v>
      </c>
    </row>
    <row r="10" spans="1:5" ht="15" customHeight="1" x14ac:dyDescent="0.25">
      <c r="A10" s="6" t="s">
        <v>10</v>
      </c>
      <c r="B10" s="8">
        <v>26582</v>
      </c>
      <c r="C10" s="8">
        <v>36411</v>
      </c>
      <c r="D10" s="5">
        <f t="shared" si="0"/>
        <v>-9829</v>
      </c>
      <c r="E10" s="5">
        <f t="shared" si="1"/>
        <v>841106</v>
      </c>
    </row>
    <row r="11" spans="1:5" ht="15" customHeight="1" x14ac:dyDescent="0.25">
      <c r="A11" s="6" t="s">
        <v>11</v>
      </c>
      <c r="B11" s="8">
        <v>11349</v>
      </c>
      <c r="C11" s="8">
        <v>29367</v>
      </c>
      <c r="D11" s="5">
        <f t="shared" si="0"/>
        <v>-18018</v>
      </c>
      <c r="E11" s="5">
        <f t="shared" si="1"/>
        <v>823088</v>
      </c>
    </row>
    <row r="12" spans="1:5" ht="15" customHeight="1" x14ac:dyDescent="0.25">
      <c r="A12" s="6" t="s">
        <v>12</v>
      </c>
      <c r="B12" s="8">
        <v>14189</v>
      </c>
      <c r="C12" s="8">
        <v>20247</v>
      </c>
      <c r="D12" s="5">
        <f t="shared" si="0"/>
        <v>-6058</v>
      </c>
      <c r="E12" s="5">
        <f t="shared" si="1"/>
        <v>817030</v>
      </c>
    </row>
    <row r="13" spans="1:5" ht="15" customHeight="1" x14ac:dyDescent="0.25">
      <c r="A13" s="6" t="s">
        <v>13</v>
      </c>
      <c r="B13" s="8">
        <v>17262</v>
      </c>
      <c r="C13" s="8">
        <v>20550</v>
      </c>
      <c r="D13" s="5">
        <f t="shared" si="0"/>
        <v>-3288</v>
      </c>
      <c r="E13" s="5">
        <f t="shared" si="1"/>
        <v>813742</v>
      </c>
    </row>
    <row r="14" spans="1:5" ht="15" customHeight="1" x14ac:dyDescent="0.25">
      <c r="A14" s="6" t="s">
        <v>14</v>
      </c>
      <c r="B14" s="8">
        <v>21592</v>
      </c>
      <c r="C14" s="8">
        <v>20403</v>
      </c>
      <c r="D14" s="5">
        <f t="shared" si="0"/>
        <v>1189</v>
      </c>
      <c r="E14" s="5">
        <f t="shared" si="1"/>
        <v>814931</v>
      </c>
    </row>
    <row r="15" spans="1:5" ht="15" customHeight="1" x14ac:dyDescent="0.25">
      <c r="A15" s="6" t="s">
        <v>15</v>
      </c>
      <c r="B15" s="8">
        <v>23657</v>
      </c>
      <c r="C15" s="8">
        <v>20463</v>
      </c>
      <c r="D15" s="5">
        <f t="shared" si="0"/>
        <v>3194</v>
      </c>
      <c r="E15" s="5">
        <f t="shared" si="1"/>
        <v>818125</v>
      </c>
    </row>
    <row r="16" spans="1:5" ht="15" customHeight="1" x14ac:dyDescent="0.25">
      <c r="A16" s="6" t="s">
        <v>16</v>
      </c>
      <c r="B16" s="8">
        <v>23095</v>
      </c>
      <c r="C16" s="8">
        <v>21056</v>
      </c>
      <c r="D16" s="5">
        <f t="shared" si="0"/>
        <v>2039</v>
      </c>
      <c r="E16" s="5">
        <f t="shared" si="1"/>
        <v>820164</v>
      </c>
    </row>
    <row r="17" spans="1:5" ht="15" customHeight="1" x14ac:dyDescent="0.25">
      <c r="A17" s="6" t="s">
        <v>17</v>
      </c>
      <c r="B17" s="8">
        <v>27250</v>
      </c>
      <c r="C17" s="8">
        <v>22331</v>
      </c>
      <c r="D17" s="5">
        <f t="shared" si="0"/>
        <v>4919</v>
      </c>
      <c r="E17" s="5">
        <f t="shared" si="1"/>
        <v>825083</v>
      </c>
    </row>
    <row r="18" spans="1:5" ht="15" customHeight="1" x14ac:dyDescent="0.25">
      <c r="A18" s="6" t="s">
        <v>18</v>
      </c>
      <c r="B18" s="8">
        <v>26142</v>
      </c>
      <c r="C18" s="8">
        <v>22345</v>
      </c>
      <c r="D18" s="5">
        <f t="shared" si="0"/>
        <v>3797</v>
      </c>
      <c r="E18" s="5">
        <f t="shared" si="1"/>
        <v>828880</v>
      </c>
    </row>
    <row r="19" spans="1:5" ht="15" customHeight="1" x14ac:dyDescent="0.25">
      <c r="A19" s="6" t="s">
        <v>19</v>
      </c>
      <c r="B19" s="8">
        <v>22912</v>
      </c>
      <c r="C19" s="8">
        <v>24695</v>
      </c>
      <c r="D19" s="5">
        <f t="shared" si="0"/>
        <v>-1783</v>
      </c>
      <c r="E19" s="5">
        <f t="shared" si="1"/>
        <v>827097</v>
      </c>
    </row>
    <row r="20" spans="1:5" ht="15" customHeight="1" x14ac:dyDescent="0.25">
      <c r="A20" s="9" t="s">
        <v>20</v>
      </c>
      <c r="B20" s="10">
        <v>273094</v>
      </c>
      <c r="C20" s="10">
        <v>289524</v>
      </c>
      <c r="D20" s="11">
        <f>SUM(D8:D19)</f>
        <v>-16430</v>
      </c>
      <c r="E20" s="11">
        <f>E19</f>
        <v>827097</v>
      </c>
    </row>
    <row r="21" spans="1:5" ht="15" customHeight="1" x14ac:dyDescent="0.25">
      <c r="A21" s="2" t="s">
        <v>21</v>
      </c>
      <c r="B21" s="3">
        <v>29577</v>
      </c>
      <c r="C21" s="3">
        <v>24372</v>
      </c>
      <c r="D21" s="4">
        <f t="shared" ref="D21:D32" si="2">B21-C21</f>
        <v>5205</v>
      </c>
      <c r="E21" s="4">
        <f>E19+D21</f>
        <v>832302</v>
      </c>
    </row>
    <row r="22" spans="1:5" ht="15" customHeight="1" x14ac:dyDescent="0.25">
      <c r="A22" s="6" t="s">
        <v>9</v>
      </c>
      <c r="B22" s="8">
        <v>29450</v>
      </c>
      <c r="C22" s="8">
        <v>24857</v>
      </c>
      <c r="D22" s="5">
        <f t="shared" si="2"/>
        <v>4593</v>
      </c>
      <c r="E22" s="5">
        <f t="shared" ref="E22:E32" si="3">E21+D22</f>
        <v>836895</v>
      </c>
    </row>
    <row r="23" spans="1:5" ht="15" customHeight="1" x14ac:dyDescent="0.25">
      <c r="A23" s="6" t="s">
        <v>10</v>
      </c>
      <c r="B23" s="8">
        <v>28003</v>
      </c>
      <c r="C23" s="8">
        <v>24584</v>
      </c>
      <c r="D23" s="5">
        <f t="shared" si="2"/>
        <v>3419</v>
      </c>
      <c r="E23" s="5">
        <f t="shared" si="3"/>
        <v>840314</v>
      </c>
    </row>
    <row r="24" spans="1:5" ht="15" customHeight="1" x14ac:dyDescent="0.25">
      <c r="A24" s="6" t="s">
        <v>11</v>
      </c>
      <c r="B24" s="8">
        <v>25968</v>
      </c>
      <c r="C24" s="8">
        <v>22064</v>
      </c>
      <c r="D24" s="5">
        <f t="shared" si="2"/>
        <v>3904</v>
      </c>
      <c r="E24" s="5">
        <f t="shared" si="3"/>
        <v>844218</v>
      </c>
    </row>
    <row r="25" spans="1:5" ht="15" customHeight="1" x14ac:dyDescent="0.25">
      <c r="A25" s="6" t="s">
        <v>12</v>
      </c>
      <c r="B25" s="8">
        <v>27428</v>
      </c>
      <c r="C25" s="8">
        <v>23346</v>
      </c>
      <c r="D25" s="5">
        <f t="shared" si="2"/>
        <v>4082</v>
      </c>
      <c r="E25" s="5">
        <f t="shared" si="3"/>
        <v>848300</v>
      </c>
    </row>
    <row r="26" spans="1:5" ht="15" customHeight="1" x14ac:dyDescent="0.25">
      <c r="A26" s="6" t="s">
        <v>13</v>
      </c>
      <c r="B26" s="8">
        <v>29582</v>
      </c>
      <c r="C26" s="8">
        <v>24309</v>
      </c>
      <c r="D26" s="5">
        <f t="shared" si="2"/>
        <v>5273</v>
      </c>
      <c r="E26" s="5">
        <f t="shared" si="3"/>
        <v>853573</v>
      </c>
    </row>
    <row r="27" spans="1:5" ht="15" customHeight="1" x14ac:dyDescent="0.25">
      <c r="A27" s="6" t="s">
        <v>14</v>
      </c>
      <c r="B27" s="8">
        <v>32415</v>
      </c>
      <c r="C27" s="8">
        <v>25998</v>
      </c>
      <c r="D27" s="5">
        <f t="shared" si="2"/>
        <v>6417</v>
      </c>
      <c r="E27" s="5">
        <f t="shared" si="3"/>
        <v>859990</v>
      </c>
    </row>
    <row r="28" spans="1:5" ht="15" customHeight="1" x14ac:dyDescent="0.25">
      <c r="A28" s="6" t="s">
        <v>15</v>
      </c>
      <c r="B28" s="8">
        <v>34615</v>
      </c>
      <c r="C28" s="8">
        <v>24961</v>
      </c>
      <c r="D28" s="5">
        <f t="shared" si="2"/>
        <v>9654</v>
      </c>
      <c r="E28" s="5">
        <f t="shared" si="3"/>
        <v>869644</v>
      </c>
    </row>
    <row r="29" spans="1:5" ht="15" customHeight="1" x14ac:dyDescent="0.25">
      <c r="A29" s="6" t="s">
        <v>16</v>
      </c>
      <c r="B29" s="8">
        <v>32578</v>
      </c>
      <c r="C29" s="8">
        <v>26281</v>
      </c>
      <c r="D29" s="5">
        <f t="shared" si="2"/>
        <v>6297</v>
      </c>
      <c r="E29" s="5">
        <f t="shared" si="3"/>
        <v>875941</v>
      </c>
    </row>
    <row r="30" spans="1:5" ht="15" customHeight="1" x14ac:dyDescent="0.25">
      <c r="A30" s="6" t="s">
        <v>17</v>
      </c>
      <c r="B30" s="8">
        <v>32089</v>
      </c>
      <c r="C30" s="8">
        <v>26630</v>
      </c>
      <c r="D30" s="5">
        <f t="shared" si="2"/>
        <v>5459</v>
      </c>
      <c r="E30" s="5">
        <f t="shared" si="3"/>
        <v>881400</v>
      </c>
    </row>
    <row r="31" spans="1:5" ht="15" customHeight="1" x14ac:dyDescent="0.25">
      <c r="A31" s="6" t="s">
        <v>18</v>
      </c>
      <c r="B31" s="8">
        <v>33616</v>
      </c>
      <c r="C31" s="8">
        <v>27252</v>
      </c>
      <c r="D31" s="5">
        <f t="shared" si="2"/>
        <v>6364</v>
      </c>
      <c r="E31" s="5">
        <f t="shared" si="3"/>
        <v>887764</v>
      </c>
    </row>
    <row r="32" spans="1:5" ht="15" customHeight="1" x14ac:dyDescent="0.25">
      <c r="A32" s="6" t="s">
        <v>19</v>
      </c>
      <c r="B32" s="8">
        <v>28053</v>
      </c>
      <c r="C32" s="12">
        <v>31348</v>
      </c>
      <c r="D32" s="5">
        <f t="shared" si="2"/>
        <v>-3295</v>
      </c>
      <c r="E32" s="5">
        <f t="shared" si="3"/>
        <v>884469</v>
      </c>
    </row>
    <row r="33" spans="1:5" ht="15" customHeight="1" x14ac:dyDescent="0.25">
      <c r="A33" s="9" t="s">
        <v>22</v>
      </c>
      <c r="B33" s="10">
        <v>363374</v>
      </c>
      <c r="C33" s="10">
        <v>306002</v>
      </c>
      <c r="D33" s="11">
        <f>SUM(D21:D32)</f>
        <v>57372</v>
      </c>
      <c r="E33" s="11">
        <f>E32</f>
        <v>884469</v>
      </c>
    </row>
    <row r="34" spans="1:5" ht="15" customHeight="1" x14ac:dyDescent="0.25">
      <c r="A34" s="2" t="s">
        <v>23</v>
      </c>
      <c r="B34" s="3">
        <v>33365</v>
      </c>
      <c r="C34" s="3">
        <v>29820</v>
      </c>
      <c r="D34" s="4">
        <f t="shared" ref="D34:D45" si="4">B34-C34</f>
        <v>3545</v>
      </c>
      <c r="E34" s="4">
        <f>E32+D34</f>
        <v>888014</v>
      </c>
    </row>
    <row r="35" spans="1:5" ht="15" customHeight="1" x14ac:dyDescent="0.25">
      <c r="A35" s="6" t="s">
        <v>9</v>
      </c>
      <c r="B35" s="8">
        <v>37449</v>
      </c>
      <c r="C35" s="8">
        <v>30018</v>
      </c>
      <c r="D35" s="5">
        <f t="shared" si="4"/>
        <v>7431</v>
      </c>
      <c r="E35" s="5">
        <f t="shared" ref="E35:E45" si="5">E34+D35</f>
        <v>895445</v>
      </c>
    </row>
    <row r="36" spans="1:5" ht="15" customHeight="1" x14ac:dyDescent="0.25">
      <c r="A36" s="6" t="s">
        <v>10</v>
      </c>
      <c r="B36" s="8">
        <v>34785</v>
      </c>
      <c r="C36" s="8">
        <v>30757</v>
      </c>
      <c r="D36" s="5">
        <f t="shared" si="4"/>
        <v>4028</v>
      </c>
      <c r="E36" s="5">
        <f t="shared" si="5"/>
        <v>899473</v>
      </c>
    </row>
    <row r="37" spans="1:5" ht="15" customHeight="1" x14ac:dyDescent="0.25">
      <c r="A37" s="6" t="s">
        <v>11</v>
      </c>
      <c r="B37" s="8">
        <v>33074</v>
      </c>
      <c r="C37" s="8">
        <v>27520</v>
      </c>
      <c r="D37" s="5">
        <f t="shared" si="4"/>
        <v>5554</v>
      </c>
      <c r="E37" s="5">
        <f t="shared" si="5"/>
        <v>905027</v>
      </c>
    </row>
    <row r="38" spans="1:5" ht="15" customHeight="1" x14ac:dyDescent="0.25">
      <c r="A38" s="6" t="s">
        <v>12</v>
      </c>
      <c r="B38" s="8">
        <v>35045</v>
      </c>
      <c r="C38" s="8">
        <v>30507</v>
      </c>
      <c r="D38" s="5">
        <f t="shared" si="4"/>
        <v>4538</v>
      </c>
      <c r="E38" s="5">
        <f t="shared" si="5"/>
        <v>909565</v>
      </c>
    </row>
    <row r="39" spans="1:5" ht="15" customHeight="1" x14ac:dyDescent="0.25">
      <c r="A39" s="6" t="s">
        <v>13</v>
      </c>
      <c r="B39" s="8">
        <v>33942</v>
      </c>
      <c r="C39" s="8">
        <v>29574</v>
      </c>
      <c r="D39" s="5">
        <f t="shared" si="4"/>
        <v>4368</v>
      </c>
      <c r="E39" s="5">
        <f t="shared" si="5"/>
        <v>913933</v>
      </c>
    </row>
    <row r="40" spans="1:5" ht="15" customHeight="1" x14ac:dyDescent="0.25">
      <c r="A40" s="6" t="s">
        <v>14</v>
      </c>
      <c r="B40" s="8">
        <v>34902</v>
      </c>
      <c r="C40" s="8">
        <v>30852</v>
      </c>
      <c r="D40" s="5">
        <f t="shared" si="4"/>
        <v>4050</v>
      </c>
      <c r="E40" s="5">
        <f t="shared" si="5"/>
        <v>917983</v>
      </c>
    </row>
    <row r="41" spans="1:5" ht="15" customHeight="1" x14ac:dyDescent="0.25">
      <c r="A41" s="6" t="s">
        <v>15</v>
      </c>
      <c r="B41" s="8">
        <v>36659</v>
      </c>
      <c r="C41" s="8">
        <v>31083</v>
      </c>
      <c r="D41" s="5">
        <f t="shared" si="4"/>
        <v>5576</v>
      </c>
      <c r="E41" s="5">
        <f t="shared" si="5"/>
        <v>923559</v>
      </c>
    </row>
    <row r="42" spans="1:5" ht="15" customHeight="1" x14ac:dyDescent="0.25">
      <c r="A42" s="6" t="s">
        <v>16</v>
      </c>
      <c r="B42" s="8">
        <v>36101</v>
      </c>
      <c r="C42" s="8">
        <v>29122</v>
      </c>
      <c r="D42" s="5">
        <f t="shared" si="4"/>
        <v>6979</v>
      </c>
      <c r="E42" s="5">
        <f t="shared" si="5"/>
        <v>930538</v>
      </c>
    </row>
    <row r="43" spans="1:5" ht="15" customHeight="1" x14ac:dyDescent="0.25">
      <c r="A43" s="6" t="s">
        <v>17</v>
      </c>
      <c r="B43" s="8">
        <v>33947</v>
      </c>
      <c r="C43" s="8">
        <v>28918</v>
      </c>
      <c r="D43" s="5">
        <f t="shared" si="4"/>
        <v>5029</v>
      </c>
      <c r="E43" s="5">
        <f t="shared" si="5"/>
        <v>935567</v>
      </c>
    </row>
    <row r="44" spans="1:5" ht="15" customHeight="1" x14ac:dyDescent="0.25">
      <c r="A44" s="6" t="s">
        <v>18</v>
      </c>
      <c r="B44" s="8">
        <v>32611</v>
      </c>
      <c r="C44" s="8">
        <v>28757</v>
      </c>
      <c r="D44" s="5">
        <f t="shared" si="4"/>
        <v>3854</v>
      </c>
      <c r="E44" s="5">
        <f t="shared" si="5"/>
        <v>939421</v>
      </c>
    </row>
    <row r="45" spans="1:5" ht="15" customHeight="1" x14ac:dyDescent="0.25">
      <c r="A45" s="6" t="s">
        <v>19</v>
      </c>
      <c r="B45" s="8">
        <v>26921</v>
      </c>
      <c r="C45" s="8">
        <v>35285</v>
      </c>
      <c r="D45" s="5">
        <f t="shared" si="4"/>
        <v>-8364</v>
      </c>
      <c r="E45" s="5">
        <f t="shared" si="5"/>
        <v>931057</v>
      </c>
    </row>
    <row r="46" spans="1:5" ht="15" customHeight="1" x14ac:dyDescent="0.25">
      <c r="A46" s="9" t="s">
        <v>24</v>
      </c>
      <c r="B46" s="10">
        <v>408801</v>
      </c>
      <c r="C46" s="10">
        <v>362213</v>
      </c>
      <c r="D46" s="11">
        <f>SUM(D34:D45)</f>
        <v>46588</v>
      </c>
      <c r="E46" s="11">
        <f>E45</f>
        <v>931057</v>
      </c>
    </row>
    <row r="47" spans="1:5" ht="15" customHeight="1" x14ac:dyDescent="0.25">
      <c r="A47" s="2" t="s">
        <v>25</v>
      </c>
      <c r="B47" s="3">
        <v>32793</v>
      </c>
      <c r="C47" s="3">
        <v>33772</v>
      </c>
      <c r="D47" s="4">
        <f t="shared" ref="D47:D58" si="6">B47-C47</f>
        <v>-979</v>
      </c>
      <c r="E47" s="4">
        <f>E45+D47</f>
        <v>930078</v>
      </c>
    </row>
    <row r="48" spans="1:5" ht="15" customHeight="1" x14ac:dyDescent="0.25">
      <c r="A48" s="6" t="s">
        <v>9</v>
      </c>
      <c r="B48" s="8">
        <v>37535</v>
      </c>
      <c r="C48" s="8">
        <v>29805</v>
      </c>
      <c r="D48" s="5">
        <f t="shared" si="6"/>
        <v>7730</v>
      </c>
      <c r="E48" s="5">
        <f t="shared" ref="E48:E58" si="7">E47+D48</f>
        <v>937808</v>
      </c>
    </row>
    <row r="49" spans="1:5" ht="15" customHeight="1" x14ac:dyDescent="0.25">
      <c r="A49" s="6" t="s">
        <v>10</v>
      </c>
      <c r="B49" s="8">
        <v>37043</v>
      </c>
      <c r="C49" s="8">
        <v>32091</v>
      </c>
      <c r="D49" s="5">
        <f t="shared" si="6"/>
        <v>4952</v>
      </c>
      <c r="E49" s="5">
        <f t="shared" si="7"/>
        <v>942760</v>
      </c>
    </row>
    <row r="50" spans="1:5" ht="15" customHeight="1" x14ac:dyDescent="0.25">
      <c r="A50" s="6" t="s">
        <v>11</v>
      </c>
      <c r="B50" s="8">
        <v>32564</v>
      </c>
      <c r="C50" s="8">
        <v>26911</v>
      </c>
      <c r="D50" s="5">
        <f t="shared" si="6"/>
        <v>5653</v>
      </c>
      <c r="E50" s="5">
        <f t="shared" si="7"/>
        <v>948413</v>
      </c>
    </row>
    <row r="51" spans="1:5" ht="15" customHeight="1" x14ac:dyDescent="0.25">
      <c r="A51" s="6" t="s">
        <v>12</v>
      </c>
      <c r="B51" s="8">
        <v>34017</v>
      </c>
      <c r="C51" s="8">
        <v>32484</v>
      </c>
      <c r="D51" s="5">
        <f t="shared" si="6"/>
        <v>1533</v>
      </c>
      <c r="E51" s="5">
        <f t="shared" si="7"/>
        <v>949946</v>
      </c>
    </row>
    <row r="52" spans="1:5" ht="15" customHeight="1" x14ac:dyDescent="0.25">
      <c r="A52" s="6" t="s">
        <v>13</v>
      </c>
      <c r="B52" s="8">
        <v>33972</v>
      </c>
      <c r="C52" s="8">
        <v>31320</v>
      </c>
      <c r="D52" s="5">
        <f t="shared" si="6"/>
        <v>2652</v>
      </c>
      <c r="E52" s="5">
        <f t="shared" si="7"/>
        <v>952598</v>
      </c>
    </row>
    <row r="53" spans="1:5" ht="15" customHeight="1" x14ac:dyDescent="0.25">
      <c r="A53" s="6" t="s">
        <v>14</v>
      </c>
      <c r="B53" s="8">
        <v>35661</v>
      </c>
      <c r="C53" s="8">
        <v>31224</v>
      </c>
      <c r="D53" s="5">
        <f t="shared" si="6"/>
        <v>4437</v>
      </c>
      <c r="E53" s="5">
        <f t="shared" si="7"/>
        <v>957035</v>
      </c>
    </row>
    <row r="54" spans="1:5" ht="15" customHeight="1" x14ac:dyDescent="0.25">
      <c r="A54" s="6" t="s">
        <v>15</v>
      </c>
      <c r="B54" s="8">
        <v>37735</v>
      </c>
      <c r="C54" s="8">
        <v>33820</v>
      </c>
      <c r="D54" s="5">
        <f t="shared" si="6"/>
        <v>3915</v>
      </c>
      <c r="E54" s="5">
        <f t="shared" si="7"/>
        <v>960950</v>
      </c>
    </row>
    <row r="55" spans="1:5" ht="15" customHeight="1" x14ac:dyDescent="0.25">
      <c r="A55" s="6" t="s">
        <v>16</v>
      </c>
      <c r="B55" s="8">
        <v>34721</v>
      </c>
      <c r="C55" s="8">
        <v>30900</v>
      </c>
      <c r="D55" s="5">
        <f t="shared" si="6"/>
        <v>3821</v>
      </c>
      <c r="E55" s="5">
        <f t="shared" si="7"/>
        <v>964771</v>
      </c>
    </row>
    <row r="56" spans="1:5" ht="15" customHeight="1" x14ac:dyDescent="0.25">
      <c r="A56" s="6" t="s">
        <v>17</v>
      </c>
      <c r="B56" s="8">
        <v>36514</v>
      </c>
      <c r="C56" s="8">
        <v>31308</v>
      </c>
      <c r="D56" s="5">
        <f t="shared" si="6"/>
        <v>5206</v>
      </c>
      <c r="E56" s="5">
        <f t="shared" si="7"/>
        <v>969977</v>
      </c>
    </row>
    <row r="57" spans="1:5" ht="15" customHeight="1" x14ac:dyDescent="0.25">
      <c r="A57" s="6" t="s">
        <v>18</v>
      </c>
      <c r="B57" s="8">
        <v>33766</v>
      </c>
      <c r="C57" s="8">
        <v>29737</v>
      </c>
      <c r="D57" s="5">
        <f t="shared" si="6"/>
        <v>4029</v>
      </c>
      <c r="E57" s="5">
        <f t="shared" si="7"/>
        <v>974006</v>
      </c>
    </row>
    <row r="58" spans="1:5" ht="15" customHeight="1" x14ac:dyDescent="0.25">
      <c r="A58" s="6" t="s">
        <v>19</v>
      </c>
      <c r="B58" s="8">
        <v>27882</v>
      </c>
      <c r="C58" s="12">
        <v>34106</v>
      </c>
      <c r="D58" s="5">
        <f t="shared" si="6"/>
        <v>-6224</v>
      </c>
      <c r="E58" s="5">
        <f t="shared" si="7"/>
        <v>967782</v>
      </c>
    </row>
    <row r="59" spans="1:5" ht="15" customHeight="1" x14ac:dyDescent="0.25">
      <c r="A59" s="9" t="s">
        <v>31</v>
      </c>
      <c r="B59" s="10">
        <v>414203</v>
      </c>
      <c r="C59" s="10">
        <v>377478</v>
      </c>
      <c r="D59" s="11">
        <f>SUM(D47:D58)</f>
        <v>36725</v>
      </c>
      <c r="E59" s="11">
        <f>E58</f>
        <v>967782</v>
      </c>
    </row>
    <row r="60" spans="1:5" ht="15" customHeight="1" x14ac:dyDescent="0.25">
      <c r="A60" s="2" t="s">
        <v>32</v>
      </c>
      <c r="B60" s="3">
        <v>36624</v>
      </c>
      <c r="C60" s="3">
        <v>33894</v>
      </c>
      <c r="D60" s="4">
        <f t="shared" ref="D60:D71" si="8">B60-C60</f>
        <v>2730</v>
      </c>
      <c r="E60" s="4">
        <f>E58+D60</f>
        <v>970512</v>
      </c>
    </row>
    <row r="61" spans="1:5" ht="15" customHeight="1" x14ac:dyDescent="0.25">
      <c r="A61" s="6" t="s">
        <v>9</v>
      </c>
      <c r="B61" s="8">
        <v>39379</v>
      </c>
      <c r="C61" s="8">
        <v>32777</v>
      </c>
      <c r="D61" s="5">
        <f t="shared" si="8"/>
        <v>6602</v>
      </c>
      <c r="E61" s="5">
        <f t="shared" ref="E61:E71" si="9">E60+D61</f>
        <v>977114</v>
      </c>
    </row>
    <row r="62" spans="1:5" ht="15" customHeight="1" x14ac:dyDescent="0.25">
      <c r="A62" s="6" t="s">
        <v>10</v>
      </c>
      <c r="B62" s="8">
        <v>40498</v>
      </c>
      <c r="C62" s="8">
        <v>33330</v>
      </c>
      <c r="D62" s="5">
        <f t="shared" si="8"/>
        <v>7168</v>
      </c>
      <c r="E62" s="5">
        <f t="shared" si="9"/>
        <v>984282</v>
      </c>
    </row>
    <row r="63" spans="1:5" ht="15" customHeight="1" x14ac:dyDescent="0.25">
      <c r="A63" s="6" t="s">
        <v>11</v>
      </c>
      <c r="B63" s="8">
        <v>38854</v>
      </c>
      <c r="C63" s="8">
        <v>33542</v>
      </c>
      <c r="D63" s="5">
        <f t="shared" si="8"/>
        <v>5312</v>
      </c>
      <c r="E63" s="5">
        <f t="shared" si="9"/>
        <v>989594</v>
      </c>
    </row>
    <row r="64" spans="1:5" ht="15" customHeight="1" x14ac:dyDescent="0.25">
      <c r="A64" s="6" t="s">
        <v>12</v>
      </c>
      <c r="B64" s="8">
        <v>37655</v>
      </c>
      <c r="C64" s="8">
        <v>34909</v>
      </c>
      <c r="D64" s="5">
        <f t="shared" si="8"/>
        <v>2746</v>
      </c>
      <c r="E64" s="5">
        <f t="shared" si="9"/>
        <v>992340</v>
      </c>
    </row>
    <row r="65" spans="1:5" ht="15" customHeight="1" x14ac:dyDescent="0.25">
      <c r="A65" s="6" t="s">
        <v>13</v>
      </c>
      <c r="B65" s="8">
        <v>36060</v>
      </c>
      <c r="C65" s="8">
        <v>32822</v>
      </c>
      <c r="D65" s="5">
        <f t="shared" si="8"/>
        <v>3238</v>
      </c>
      <c r="E65" s="5">
        <f t="shared" si="9"/>
        <v>995578</v>
      </c>
    </row>
    <row r="66" spans="1:5" ht="15" customHeight="1" x14ac:dyDescent="0.25">
      <c r="A66" s="6" t="s">
        <v>14</v>
      </c>
      <c r="B66" s="8">
        <v>38638</v>
      </c>
      <c r="C66" s="8">
        <v>35840</v>
      </c>
      <c r="D66" s="5">
        <f t="shared" si="8"/>
        <v>2798</v>
      </c>
      <c r="E66" s="5">
        <f t="shared" si="9"/>
        <v>998376</v>
      </c>
    </row>
    <row r="67" spans="1:5" ht="15" customHeight="1" x14ac:dyDescent="0.25">
      <c r="A67" s="6" t="s">
        <v>15</v>
      </c>
      <c r="B67" s="8">
        <v>40346</v>
      </c>
      <c r="C67" s="8">
        <v>36132</v>
      </c>
      <c r="D67" s="5">
        <f t="shared" si="8"/>
        <v>4214</v>
      </c>
      <c r="E67" s="5">
        <f t="shared" si="9"/>
        <v>1002590</v>
      </c>
    </row>
    <row r="68" spans="1:5" ht="15" customHeight="1" x14ac:dyDescent="0.25">
      <c r="A68" s="6" t="s">
        <v>16</v>
      </c>
      <c r="B68" s="8">
        <v>40116</v>
      </c>
      <c r="C68" s="8">
        <v>33776</v>
      </c>
      <c r="D68" s="5">
        <f t="shared" si="8"/>
        <v>6340</v>
      </c>
      <c r="E68" s="5">
        <f t="shared" si="9"/>
        <v>1008930</v>
      </c>
    </row>
    <row r="69" spans="1:5" ht="15" customHeight="1" x14ac:dyDescent="0.25">
      <c r="A69" s="6" t="s">
        <v>17</v>
      </c>
      <c r="B69" s="8">
        <v>41053</v>
      </c>
      <c r="C69" s="8">
        <v>37237</v>
      </c>
      <c r="D69" s="5">
        <f t="shared" si="8"/>
        <v>3816</v>
      </c>
      <c r="E69" s="5">
        <f t="shared" si="9"/>
        <v>1012746</v>
      </c>
    </row>
    <row r="70" spans="1:5" ht="15" customHeight="1" x14ac:dyDescent="0.25">
      <c r="A70" s="6" t="s">
        <v>18</v>
      </c>
      <c r="B70" s="8">
        <v>35548</v>
      </c>
      <c r="C70" s="8">
        <v>32216</v>
      </c>
      <c r="D70" s="5">
        <f t="shared" si="8"/>
        <v>3332</v>
      </c>
      <c r="E70" s="5">
        <f t="shared" si="9"/>
        <v>1016078</v>
      </c>
    </row>
    <row r="71" spans="1:5" ht="15" customHeight="1" x14ac:dyDescent="0.25">
      <c r="A71" s="6" t="s">
        <v>19</v>
      </c>
      <c r="B71" s="8">
        <v>33608</v>
      </c>
      <c r="C71" s="12">
        <v>39304</v>
      </c>
      <c r="D71" s="5">
        <f t="shared" si="8"/>
        <v>-5696</v>
      </c>
      <c r="E71" s="5">
        <f t="shared" si="9"/>
        <v>1010382</v>
      </c>
    </row>
    <row r="72" spans="1:5" ht="15" customHeight="1" x14ac:dyDescent="0.25">
      <c r="A72" s="9" t="s">
        <v>35</v>
      </c>
      <c r="B72" s="10">
        <v>458379</v>
      </c>
      <c r="C72" s="10">
        <v>415779</v>
      </c>
      <c r="D72" s="11">
        <f>SUM(D60:D71)</f>
        <v>42600</v>
      </c>
      <c r="E72" s="11">
        <f>E71</f>
        <v>1010382</v>
      </c>
    </row>
    <row r="73" spans="1:5" ht="15" customHeight="1" x14ac:dyDescent="0.25">
      <c r="A73" s="2" t="s">
        <v>36</v>
      </c>
      <c r="B73" s="3">
        <v>44133</v>
      </c>
      <c r="C73" s="3">
        <v>36482</v>
      </c>
      <c r="D73" s="4">
        <f t="shared" ref="D73:D84" si="10">B73-C73</f>
        <v>7651</v>
      </c>
      <c r="E73" s="4">
        <f>E71+D73</f>
        <v>1018033</v>
      </c>
    </row>
    <row r="74" spans="1:5" ht="15" customHeight="1" x14ac:dyDescent="0.25">
      <c r="A74" s="6" t="s">
        <v>9</v>
      </c>
      <c r="B74" s="8">
        <v>44649</v>
      </c>
      <c r="C74" s="8">
        <v>37375</v>
      </c>
      <c r="D74" s="5">
        <f t="shared" si="10"/>
        <v>7274</v>
      </c>
      <c r="E74" s="5">
        <f t="shared" ref="E74:E84" si="11">E73+D74</f>
        <v>1025307</v>
      </c>
    </row>
    <row r="75" spans="1:5" ht="15" customHeight="1" x14ac:dyDescent="0.25">
      <c r="A75" s="6" t="s">
        <v>10</v>
      </c>
      <c r="B75" s="8">
        <v>39272</v>
      </c>
      <c r="C75" s="8">
        <v>36021</v>
      </c>
      <c r="D75" s="5">
        <f t="shared" si="10"/>
        <v>3251</v>
      </c>
      <c r="E75" s="5">
        <f t="shared" si="11"/>
        <v>1028558</v>
      </c>
    </row>
    <row r="76" spans="1:5" ht="15.75" customHeight="1" x14ac:dyDescent="0.25">
      <c r="A76" s="6" t="s">
        <v>11</v>
      </c>
      <c r="B76" s="8">
        <v>39997</v>
      </c>
      <c r="C76" s="8">
        <v>35291</v>
      </c>
      <c r="D76" s="5">
        <f t="shared" si="10"/>
        <v>4706</v>
      </c>
      <c r="E76" s="5">
        <f t="shared" si="11"/>
        <v>1033264</v>
      </c>
    </row>
    <row r="77" spans="1:5" ht="15" customHeight="1" x14ac:dyDescent="0.25">
      <c r="A77" s="6" t="s">
        <v>12</v>
      </c>
      <c r="B77" s="8">
        <v>40642</v>
      </c>
      <c r="C77" s="8">
        <v>37635</v>
      </c>
      <c r="D77" s="5">
        <f t="shared" si="10"/>
        <v>3007</v>
      </c>
      <c r="E77" s="5">
        <f t="shared" si="11"/>
        <v>1036271</v>
      </c>
    </row>
    <row r="78" spans="1:5" ht="15" customHeight="1" x14ac:dyDescent="0.25">
      <c r="A78" s="6" t="s">
        <v>13</v>
      </c>
      <c r="B78" s="8">
        <v>39337</v>
      </c>
      <c r="C78" s="8">
        <v>35454</v>
      </c>
      <c r="D78" s="5">
        <f t="shared" si="10"/>
        <v>3883</v>
      </c>
      <c r="E78" s="5">
        <f t="shared" si="11"/>
        <v>1040154</v>
      </c>
    </row>
    <row r="79" spans="1:5" ht="15" customHeight="1" x14ac:dyDescent="0.25">
      <c r="A79" s="6" t="s">
        <v>14</v>
      </c>
      <c r="B79" s="8">
        <v>39867</v>
      </c>
      <c r="C79" s="8">
        <v>38292</v>
      </c>
      <c r="D79" s="5">
        <f t="shared" si="10"/>
        <v>1575</v>
      </c>
      <c r="E79" s="5">
        <f t="shared" si="11"/>
        <v>1041729</v>
      </c>
    </row>
    <row r="80" spans="1:5" ht="15" customHeight="1" x14ac:dyDescent="0.25">
      <c r="A80" s="6" t="s">
        <v>15</v>
      </c>
      <c r="B80" s="8">
        <v>40423</v>
      </c>
      <c r="C80" s="8">
        <v>37378</v>
      </c>
      <c r="D80" s="5">
        <f t="shared" si="10"/>
        <v>3045</v>
      </c>
      <c r="E80" s="5">
        <f t="shared" si="11"/>
        <v>1044774</v>
      </c>
    </row>
    <row r="81" spans="1:5" ht="15" hidden="1" customHeight="1" x14ac:dyDescent="0.25">
      <c r="A81" s="6" t="s">
        <v>16</v>
      </c>
      <c r="B81" s="8">
        <v>0</v>
      </c>
      <c r="C81" s="8">
        <v>0</v>
      </c>
      <c r="D81" s="5">
        <f t="shared" si="10"/>
        <v>0</v>
      </c>
      <c r="E81" s="5">
        <f t="shared" si="11"/>
        <v>1044774</v>
      </c>
    </row>
    <row r="82" spans="1:5" ht="15" hidden="1" customHeight="1" x14ac:dyDescent="0.25">
      <c r="A82" s="6" t="s">
        <v>17</v>
      </c>
      <c r="B82" s="8">
        <v>0</v>
      </c>
      <c r="C82" s="8">
        <v>0</v>
      </c>
      <c r="D82" s="5">
        <f t="shared" si="10"/>
        <v>0</v>
      </c>
      <c r="E82" s="5">
        <f t="shared" si="11"/>
        <v>1044774</v>
      </c>
    </row>
    <row r="83" spans="1:5" ht="15" hidden="1" customHeight="1" x14ac:dyDescent="0.25">
      <c r="A83" s="6" t="s">
        <v>18</v>
      </c>
      <c r="B83" s="8">
        <v>0</v>
      </c>
      <c r="C83" s="8">
        <v>0</v>
      </c>
      <c r="D83" s="5">
        <f t="shared" si="10"/>
        <v>0</v>
      </c>
      <c r="E83" s="5">
        <f t="shared" si="11"/>
        <v>1044774</v>
      </c>
    </row>
    <row r="84" spans="1:5" ht="15" hidden="1" customHeight="1" x14ac:dyDescent="0.25">
      <c r="A84" s="6" t="s">
        <v>33</v>
      </c>
      <c r="B84" s="8">
        <v>0</v>
      </c>
      <c r="C84" s="12">
        <v>0</v>
      </c>
      <c r="D84" s="5">
        <f t="shared" si="10"/>
        <v>0</v>
      </c>
      <c r="E84" s="5">
        <f t="shared" si="11"/>
        <v>1044774</v>
      </c>
    </row>
    <row r="85" spans="1:5" ht="15" customHeight="1" x14ac:dyDescent="0.25">
      <c r="A85" s="9" t="s">
        <v>34</v>
      </c>
      <c r="B85" s="10">
        <v>328320</v>
      </c>
      <c r="C85" s="10">
        <v>293928</v>
      </c>
      <c r="D85" s="11">
        <f>SUM(D73:D84)</f>
        <v>34392</v>
      </c>
      <c r="E85" s="11">
        <f>E84</f>
        <v>1044774</v>
      </c>
    </row>
    <row r="86" spans="1:5" x14ac:dyDescent="0.25">
      <c r="A86" s="13" t="s">
        <v>26</v>
      </c>
    </row>
    <row r="87" spans="1:5" x14ac:dyDescent="0.25">
      <c r="A87" s="14" t="s">
        <v>27</v>
      </c>
    </row>
    <row r="88" spans="1:5" ht="21.75" customHeight="1" x14ac:dyDescent="0.25">
      <c r="A88" s="19" t="s">
        <v>37</v>
      </c>
      <c r="B88" s="19"/>
      <c r="C88" s="19"/>
      <c r="D88" s="19"/>
      <c r="E88" s="19"/>
    </row>
    <row r="90" spans="1:5" x14ac:dyDescent="0.25">
      <c r="E90" s="15"/>
    </row>
    <row r="91" spans="1:5" x14ac:dyDescent="0.25">
      <c r="E91" s="16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bab0805f1df057c62cf4564696d4ae86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2d5c88080d491e4a051ba8bb05581183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B0B91D-4F31-4C9D-AAEA-9686933F5A55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2.xml><?xml version="1.0" encoding="utf-8"?>
<ds:datastoreItem xmlns:ds="http://schemas.openxmlformats.org/officeDocument/2006/customXml" ds:itemID="{1FD4C76B-D79A-4AA3-9EF4-0C987FC58A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00A9BA-0517-4B4E-AB00-3E2C9DF615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Mato Grosso do Sul</vt:lpstr>
      <vt:lpstr>Mato Grosso</vt:lpstr>
      <vt:lpstr>Goiás</vt:lpstr>
      <vt:lpstr>Distrito Federal</vt:lpstr>
      <vt:lpstr>'Distrito Federal'!Area_de_impressao</vt:lpstr>
      <vt:lpstr>Goiás!Area_de_impressao</vt:lpstr>
      <vt:lpstr>'Mato Grosso'!Area_de_impressao</vt:lpstr>
      <vt:lpstr>'Mato Grosso do Sul'!Area_de_impressao</vt:lpstr>
      <vt:lpstr>'Distrito Federal'!Titulos_de_impressao</vt:lpstr>
      <vt:lpstr>Goiás!Titulos_de_impressao</vt:lpstr>
      <vt:lpstr>'Mato Grosso'!Titulos_de_impressao</vt:lpstr>
      <vt:lpstr>'Mato Grosso do Sul'!Titulos_de_impressao</vt:lpstr>
    </vt:vector>
  </TitlesOfParts>
  <Company>Sinduscon-MG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Rafael Miranda</dc:creator>
  <dc:description/>
  <cp:lastModifiedBy>CBIC - Banco de Dados</cp:lastModifiedBy>
  <cp:revision>14</cp:revision>
  <cp:lastPrinted>2020-07-02T18:34:50Z</cp:lastPrinted>
  <dcterms:created xsi:type="dcterms:W3CDTF">2011-05-23T13:24:33Z</dcterms:created>
  <dcterms:modified xsi:type="dcterms:W3CDTF">2025-10-02T14:48:24Z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Sinduscon-MG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0x010100E0BA0DE224EA2D44AF27E081CEF9A74C</vt:lpwstr>
  </property>
  <property fmtid="{D5CDD505-2E9C-101B-9397-08002B2CF9AE}" pid="10" name="Order">
    <vt:r8>3605000</vt:r8>
  </property>
  <property fmtid="{D5CDD505-2E9C-101B-9397-08002B2CF9AE}" pid="11" name="MediaServiceImageTags">
    <vt:lpwstr/>
  </property>
</Properties>
</file>