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ndusconmg365.sharepoint.com/sites/cbic/Documentos Compartilhados/BD CBIC 3 (Novo Site)/A - Atualização Site/00 Arquivos CBIC_ COVID 2020 e 2025/DIARIOS BDCBIC/NOVO CAGED - ano 2025/"/>
    </mc:Choice>
  </mc:AlternateContent>
  <xr:revisionPtr revIDLastSave="171" documentId="13_ncr:1_{F371440F-B161-40CA-ABBD-73651E4D46EC}" xr6:coauthVersionLast="47" xr6:coauthVersionMax="47" xr10:uidLastSave="{A9FA8A0C-9AF1-47B0-8328-BC7DB8E593A1}"/>
  <bookViews>
    <workbookView xWindow="-108" yWindow="-108" windowWidth="23256" windowHeight="12456" tabRatio="500" xr2:uid="{00000000-000D-0000-FFFF-FFFF00000000}"/>
  </bookViews>
  <sheets>
    <sheet name="Mato Grosso do Sul" sheetId="1" r:id="rId1"/>
    <sheet name="Mato Grosso" sheetId="2" r:id="rId2"/>
    <sheet name="Goiás" sheetId="3" r:id="rId3"/>
    <sheet name="Distrito Federal" sheetId="4" r:id="rId4"/>
  </sheets>
  <definedNames>
    <definedName name="_xlnm.Print_Area" localSheetId="3">'Distrito Federal'!$A$1:$E$88</definedName>
    <definedName name="_xlnm.Print_Area" localSheetId="2">Goiás!$A$1:$E$88</definedName>
    <definedName name="_xlnm.Print_Area" localSheetId="1">'Mato Grosso'!$A$1:$E$88</definedName>
    <definedName name="_xlnm.Print_Area" localSheetId="0">'Mato Grosso do Sul'!$A$1:$E$88</definedName>
    <definedName name="_xlnm.Print_Titles" localSheetId="3">'Distrito Federal'!$1:$7</definedName>
    <definedName name="_xlnm.Print_Titles" localSheetId="2">Goiás!$1:$7</definedName>
    <definedName name="_xlnm.Print_Titles" localSheetId="1">'Mato Grosso'!$1:$7</definedName>
    <definedName name="_xlnm.Print_Titles" localSheetId="0">'Mato Grosso do Sul'!$1:$7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4" i="4" l="1"/>
  <c r="D83" i="4"/>
  <c r="D82" i="4"/>
  <c r="D81" i="4"/>
  <c r="D80" i="4"/>
  <c r="D79" i="4"/>
  <c r="D78" i="4"/>
  <c r="D77" i="4"/>
  <c r="D76" i="4"/>
  <c r="D75" i="4"/>
  <c r="D74" i="4"/>
  <c r="D73" i="4"/>
  <c r="D84" i="3"/>
  <c r="D83" i="3"/>
  <c r="D82" i="3"/>
  <c r="D81" i="3"/>
  <c r="D80" i="3"/>
  <c r="D79" i="3"/>
  <c r="D78" i="3"/>
  <c r="D77" i="3"/>
  <c r="D76" i="3"/>
  <c r="D75" i="3"/>
  <c r="D74" i="3"/>
  <c r="D73" i="3"/>
  <c r="D84" i="2"/>
  <c r="D83" i="2"/>
  <c r="D82" i="2"/>
  <c r="D81" i="2"/>
  <c r="D80" i="2"/>
  <c r="D79" i="2"/>
  <c r="D78" i="2"/>
  <c r="D77" i="2"/>
  <c r="D76" i="2"/>
  <c r="D75" i="2"/>
  <c r="D74" i="2"/>
  <c r="D73" i="2"/>
  <c r="D84" i="1"/>
  <c r="D83" i="1"/>
  <c r="D82" i="1"/>
  <c r="D81" i="1"/>
  <c r="D80" i="1"/>
  <c r="D79" i="1"/>
  <c r="D78" i="1"/>
  <c r="D77" i="1"/>
  <c r="D76" i="1"/>
  <c r="D75" i="1"/>
  <c r="D74" i="1"/>
  <c r="D73" i="1"/>
  <c r="D47" i="3"/>
  <c r="D34" i="2"/>
  <c r="D21" i="2"/>
  <c r="D60" i="3"/>
  <c r="D8" i="2"/>
  <c r="D71" i="4"/>
  <c r="D70" i="4"/>
  <c r="D69" i="4"/>
  <c r="D68" i="4"/>
  <c r="D67" i="4"/>
  <c r="D66" i="4"/>
  <c r="D65" i="4"/>
  <c r="D64" i="4"/>
  <c r="D63" i="4"/>
  <c r="D62" i="4"/>
  <c r="D61" i="4"/>
  <c r="D60" i="4"/>
  <c r="D71" i="3"/>
  <c r="D70" i="3"/>
  <c r="D69" i="3"/>
  <c r="D68" i="3"/>
  <c r="D67" i="3"/>
  <c r="D66" i="3"/>
  <c r="D65" i="3"/>
  <c r="D64" i="3"/>
  <c r="D63" i="3"/>
  <c r="D62" i="3"/>
  <c r="D61" i="3"/>
  <c r="D71" i="2"/>
  <c r="D70" i="2"/>
  <c r="D69" i="2"/>
  <c r="D68" i="2"/>
  <c r="D67" i="2"/>
  <c r="D66" i="2"/>
  <c r="D65" i="2"/>
  <c r="D64" i="2"/>
  <c r="D63" i="2"/>
  <c r="D62" i="2"/>
  <c r="D61" i="2"/>
  <c r="D60" i="2"/>
  <c r="D71" i="1"/>
  <c r="D70" i="1"/>
  <c r="D69" i="1"/>
  <c r="D68" i="1"/>
  <c r="D67" i="1"/>
  <c r="D66" i="1"/>
  <c r="D65" i="1"/>
  <c r="D64" i="1"/>
  <c r="D63" i="1"/>
  <c r="D62" i="1"/>
  <c r="D61" i="1"/>
  <c r="D60" i="1"/>
  <c r="D85" i="4" l="1"/>
  <c r="D85" i="3"/>
  <c r="D85" i="2"/>
  <c r="D85" i="1"/>
  <c r="D72" i="1"/>
  <c r="D72" i="4"/>
  <c r="D72" i="3"/>
  <c r="D72" i="2"/>
  <c r="D58" i="4"/>
  <c r="D57" i="4"/>
  <c r="D56" i="4"/>
  <c r="D55" i="4"/>
  <c r="D54" i="4"/>
  <c r="D53" i="4"/>
  <c r="D52" i="4"/>
  <c r="D51" i="4"/>
  <c r="D50" i="4"/>
  <c r="D49" i="4"/>
  <c r="D48" i="4"/>
  <c r="D47" i="4"/>
  <c r="D45" i="4"/>
  <c r="D44" i="4"/>
  <c r="D43" i="4"/>
  <c r="D42" i="4"/>
  <c r="D41" i="4"/>
  <c r="D40" i="4"/>
  <c r="D39" i="4"/>
  <c r="D38" i="4"/>
  <c r="D37" i="4"/>
  <c r="D36" i="4"/>
  <c r="D35" i="4"/>
  <c r="D34" i="4"/>
  <c r="D32" i="4"/>
  <c r="D31" i="4"/>
  <c r="D30" i="4"/>
  <c r="D29" i="4"/>
  <c r="D28" i="4"/>
  <c r="D27" i="4"/>
  <c r="D26" i="4"/>
  <c r="D25" i="4"/>
  <c r="D24" i="4"/>
  <c r="D23" i="4"/>
  <c r="D22" i="4"/>
  <c r="D21" i="4"/>
  <c r="D19" i="4"/>
  <c r="D18" i="4"/>
  <c r="D17" i="4"/>
  <c r="D16" i="4"/>
  <c r="D15" i="4"/>
  <c r="D14" i="4"/>
  <c r="D13" i="4"/>
  <c r="D12" i="4"/>
  <c r="D11" i="4"/>
  <c r="D10" i="4"/>
  <c r="D9" i="4"/>
  <c r="E9" i="4" s="1"/>
  <c r="D8" i="4"/>
  <c r="D58" i="3"/>
  <c r="D57" i="3"/>
  <c r="D56" i="3"/>
  <c r="D55" i="3"/>
  <c r="D54" i="3"/>
  <c r="D53" i="3"/>
  <c r="D52" i="3"/>
  <c r="D51" i="3"/>
  <c r="D50" i="3"/>
  <c r="D49" i="3"/>
  <c r="D48" i="3"/>
  <c r="D45" i="3"/>
  <c r="D44" i="3"/>
  <c r="D43" i="3"/>
  <c r="D42" i="3"/>
  <c r="D41" i="3"/>
  <c r="D40" i="3"/>
  <c r="D39" i="3"/>
  <c r="D38" i="3"/>
  <c r="D37" i="3"/>
  <c r="D36" i="3"/>
  <c r="D35" i="3"/>
  <c r="D34" i="3"/>
  <c r="D32" i="3"/>
  <c r="D31" i="3"/>
  <c r="D30" i="3"/>
  <c r="D29" i="3"/>
  <c r="D28" i="3"/>
  <c r="D27" i="3"/>
  <c r="D26" i="3"/>
  <c r="D25" i="3"/>
  <c r="D24" i="3"/>
  <c r="D23" i="3"/>
  <c r="D22" i="3"/>
  <c r="D21" i="3"/>
  <c r="D19" i="3"/>
  <c r="D18" i="3"/>
  <c r="D17" i="3"/>
  <c r="D16" i="3"/>
  <c r="D15" i="3"/>
  <c r="D14" i="3"/>
  <c r="D13" i="3"/>
  <c r="D12" i="3"/>
  <c r="D11" i="3"/>
  <c r="D10" i="3"/>
  <c r="D9" i="3"/>
  <c r="E9" i="3" s="1"/>
  <c r="D8" i="3"/>
  <c r="D58" i="2"/>
  <c r="D57" i="2"/>
  <c r="D56" i="2"/>
  <c r="D55" i="2"/>
  <c r="D54" i="2"/>
  <c r="D53" i="2"/>
  <c r="D52" i="2"/>
  <c r="D51" i="2"/>
  <c r="D50" i="2"/>
  <c r="D49" i="2"/>
  <c r="D48" i="2"/>
  <c r="D47" i="2"/>
  <c r="D45" i="2"/>
  <c r="D44" i="2"/>
  <c r="D43" i="2"/>
  <c r="D42" i="2"/>
  <c r="D41" i="2"/>
  <c r="D40" i="2"/>
  <c r="D39" i="2"/>
  <c r="D38" i="2"/>
  <c r="D37" i="2"/>
  <c r="D36" i="2"/>
  <c r="D35" i="2"/>
  <c r="D32" i="2"/>
  <c r="D31" i="2"/>
  <c r="D30" i="2"/>
  <c r="D29" i="2"/>
  <c r="D28" i="2"/>
  <c r="D27" i="2"/>
  <c r="D26" i="2"/>
  <c r="D25" i="2"/>
  <c r="D24" i="2"/>
  <c r="D23" i="2"/>
  <c r="D22" i="2"/>
  <c r="D19" i="2"/>
  <c r="D18" i="2"/>
  <c r="D17" i="2"/>
  <c r="D16" i="2"/>
  <c r="D15" i="2"/>
  <c r="D14" i="2"/>
  <c r="D13" i="2"/>
  <c r="D12" i="2"/>
  <c r="D11" i="2"/>
  <c r="D10" i="2"/>
  <c r="D9" i="2"/>
  <c r="E9" i="2" s="1"/>
  <c r="D58" i="1"/>
  <c r="D57" i="1"/>
  <c r="D56" i="1"/>
  <c r="D55" i="1"/>
  <c r="D54" i="1"/>
  <c r="D53" i="1"/>
  <c r="D52" i="1"/>
  <c r="D51" i="1"/>
  <c r="D50" i="1"/>
  <c r="D49" i="1"/>
  <c r="D48" i="1"/>
  <c r="D47" i="1"/>
  <c r="D45" i="1"/>
  <c r="D44" i="1"/>
  <c r="D43" i="1"/>
  <c r="D42" i="1"/>
  <c r="D41" i="1"/>
  <c r="D40" i="1"/>
  <c r="D39" i="1"/>
  <c r="D38" i="1"/>
  <c r="D37" i="1"/>
  <c r="D36" i="1"/>
  <c r="D35" i="1"/>
  <c r="D34" i="1"/>
  <c r="D32" i="1"/>
  <c r="D31" i="1"/>
  <c r="D30" i="1"/>
  <c r="D29" i="1"/>
  <c r="D28" i="1"/>
  <c r="D27" i="1"/>
  <c r="D26" i="1"/>
  <c r="D25" i="1"/>
  <c r="D24" i="1"/>
  <c r="D23" i="1"/>
  <c r="D22" i="1"/>
  <c r="D21" i="1"/>
  <c r="D19" i="1"/>
  <c r="D18" i="1"/>
  <c r="D17" i="1"/>
  <c r="D16" i="1"/>
  <c r="D15" i="1"/>
  <c r="D14" i="1"/>
  <c r="D13" i="1"/>
  <c r="D12" i="1"/>
  <c r="D11" i="1"/>
  <c r="D10" i="1"/>
  <c r="D9" i="1"/>
  <c r="E9" i="1" s="1"/>
  <c r="D8" i="1"/>
  <c r="D46" i="4" l="1"/>
  <c r="E10" i="4"/>
  <c r="E11" i="4" s="1"/>
  <c r="E12" i="4" s="1"/>
  <c r="E13" i="4" s="1"/>
  <c r="E14" i="4" s="1"/>
  <c r="E15" i="4" s="1"/>
  <c r="E16" i="4" s="1"/>
  <c r="E17" i="4" s="1"/>
  <c r="E18" i="4" s="1"/>
  <c r="E19" i="4" s="1"/>
  <c r="D20" i="4"/>
  <c r="E10" i="3"/>
  <c r="E11" i="3" s="1"/>
  <c r="E12" i="3" s="1"/>
  <c r="E13" i="3" s="1"/>
  <c r="E14" i="3" s="1"/>
  <c r="E15" i="3" s="1"/>
  <c r="E16" i="3" s="1"/>
  <c r="E17" i="3" s="1"/>
  <c r="E18" i="3" s="1"/>
  <c r="E19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D46" i="3"/>
  <c r="D33" i="3"/>
  <c r="D20" i="3"/>
  <c r="D59" i="2"/>
  <c r="D46" i="2"/>
  <c r="D33" i="2"/>
  <c r="E10" i="2"/>
  <c r="E11" i="2" s="1"/>
  <c r="E12" i="2" s="1"/>
  <c r="E13" i="2" s="1"/>
  <c r="E14" i="2" s="1"/>
  <c r="E15" i="2" s="1"/>
  <c r="E16" i="2" s="1"/>
  <c r="E17" i="2" s="1"/>
  <c r="E18" i="2" s="1"/>
  <c r="E19" i="2" s="1"/>
  <c r="D46" i="1"/>
  <c r="D33" i="1"/>
  <c r="E10" i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D59" i="3"/>
  <c r="D59" i="1"/>
  <c r="D20" i="1"/>
  <c r="D20" i="2"/>
  <c r="D33" i="4"/>
  <c r="D59" i="4"/>
  <c r="E21" i="2" l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20" i="3"/>
  <c r="E20" i="2"/>
  <c r="E21" i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20" i="4"/>
  <c r="E21" i="4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4" i="3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7" i="3" s="1"/>
  <c r="E33" i="3"/>
  <c r="E34" i="2" l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33" i="2"/>
  <c r="E34" i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8" i="3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60" i="3" s="1"/>
  <c r="E46" i="3"/>
  <c r="E33" i="4"/>
  <c r="E34" i="4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7" i="2" l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59" i="3"/>
  <c r="E61" i="3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47" i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46" i="4"/>
  <c r="E47" i="4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72" i="3" l="1"/>
  <c r="E73" i="3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60" i="2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59" i="4"/>
  <c r="E60" i="4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59" i="1"/>
  <c r="E60" i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4" l="1"/>
  <c r="E73" i="4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72" i="2"/>
  <c r="E73" i="2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72" i="1"/>
  <c r="E73" i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</calcChain>
</file>

<file path=xl/sharedStrings.xml><?xml version="1.0" encoding="utf-8"?>
<sst xmlns="http://schemas.openxmlformats.org/spreadsheetml/2006/main" count="356" uniqueCount="37">
  <si>
    <t>ADMISSÕES, DESLIGAMENTOS E SALDOS DO EMPREGO FORMAL EM TODAS AS ATIVIDADES</t>
  </si>
  <si>
    <t>DADOS NOVO CAGED/MTP</t>
  </si>
  <si>
    <t>MATO GROSSO DO SUL</t>
  </si>
  <si>
    <t>Mês/ano</t>
  </si>
  <si>
    <t>Admissões</t>
  </si>
  <si>
    <t>Desligamentos</t>
  </si>
  <si>
    <t>Saldos</t>
  </si>
  <si>
    <t>Estoque</t>
  </si>
  <si>
    <t>20 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</si>
  <si>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</si>
  <si>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</si>
  <si>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</si>
  <si>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</si>
  <si>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</si>
  <si>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</si>
  <si>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</si>
  <si>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</si>
  <si>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</si>
  <si>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</si>
  <si>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</si>
  <si>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2020</t>
  </si>
  <si>
    <t>21 JAN</t>
  </si>
  <si>
    <t>2021</t>
  </si>
  <si>
    <t>22 JAN</t>
  </si>
  <si>
    <t>2022</t>
  </si>
  <si>
    <t>23 JAN</t>
  </si>
  <si>
    <t>Fonte: NOVO CADASTRO GERAL DE EMPREGADOS E DESEMPREGADOS-CAGED, MINISTÉRIO DO TRABALHO E PREVIDÊNCIA.</t>
  </si>
  <si>
    <t>Elaboração: Banco de Dados-CBIC</t>
  </si>
  <si>
    <t>MATO GROSSO</t>
  </si>
  <si>
    <t>GOIÁS</t>
  </si>
  <si>
    <t>DISTRITO FEDERAL</t>
  </si>
  <si>
    <t>2023</t>
  </si>
  <si>
    <t>24 JAN</t>
  </si>
  <si>
    <t>2025*</t>
  </si>
  <si>
    <t>2024</t>
  </si>
  <si>
    <t>25 JAN</t>
  </si>
  <si>
    <t>(*) Os totais de admissões, desligamentos e saldos referem-se ao somatório de janeiro a novembro com ajustes somado aos valores de admissão, desligamento e saldo de dezembro sem ajustes.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</si>
</sst>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10" x14ac:knownFonts="1">
    <font>
      <sz val="10"/>
      <name val="Arial"/>
      <charset val="1"/>
    </font>
    <font>
      <b/>
      <sz val="11"/>
      <color rgb="FF3366FF"/>
      <name val="Arial"/>
      <family val="2"/>
      <charset val="1"/>
    </font>
    <font>
      <b/>
      <sz val="13"/>
      <color rgb="FF3366FF"/>
      <name val="Arial"/>
      <family val="2"/>
      <charset val="1"/>
    </font>
    <font>
      <b/>
      <sz val="10"/>
      <color rgb="FFFFFFFF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8"/>
      <color rgb="FF3366FF"/>
      <name val="Arial"/>
      <family val="2"/>
      <charset val="1"/>
    </font>
    <font>
      <sz val="8"/>
      <color rgb="FF3366FF"/>
      <name val="Arial"/>
      <family val="2"/>
      <charset val="1"/>
    </font>
    <font>
      <sz val="11"/>
      <color rgb="FF000000"/>
      <name val="Calibri"/>
      <family val="2"/>
      <charset val="1"/>
    </font>
    <font>
      <sz val="8"/>
      <color indexed="4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8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49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0" fillId="0" borderId="0" xfId="0" applyAlignment="1">
      <alignment wrapText="1"/>
    </xf>
    <xf numFmtId="49" fontId="7" fillId="0" borderId="0" xfId="0" applyNumberFormat="1" applyFont="1" applyAlignment="1">
      <alignment horizontal="left" vertical="center" wrapText="1"/>
    </xf>
    <xf numFmtId="164" fontId="4" fillId="3" borderId="5" xfId="0" applyNumberFormat="1" applyFont="1" applyFill="1" applyBorder="1" applyAlignment="1">
      <alignment horizontal="center" vertical="center"/>
    </xf>
    <xf numFmtId="164" fontId="4" fillId="5" borderId="5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1"/>
  <sheetViews>
    <sheetView showGridLines="0" tabSelected="1" zoomScaleNormal="100" workbookViewId="0">
      <pane ySplit="7" topLeftCell="A77" activePane="bottomLeft" state="frozen"/>
      <selection pane="bottomLeft" activeCell="C90" sqref="C90"/>
    </sheetView>
  </sheetViews>
  <sheetFormatPr defaultColWidth="8.6640625" defaultRowHeight="13.2" x14ac:dyDescent="0.25"/>
  <cols>
    <col min="1" max="1" width="18.6640625" customWidth="1"/>
    <col min="2" max="3" width="15.6640625" customWidth="1"/>
    <col min="4" max="5" width="18.6640625" customWidth="1"/>
  </cols>
  <sheetData>
    <row r="1" spans="1:5" ht="36" customHeight="1" x14ac:dyDescent="0.25">
      <c r="A1" s="20" t="s">
        <v>0</v>
      </c>
      <c r="B1" s="20"/>
      <c r="C1" s="20"/>
      <c r="D1" s="20"/>
      <c r="E1" s="20"/>
    </row>
    <row r="2" spans="1:5" ht="13.8" x14ac:dyDescent="0.25">
      <c r="A2" s="21" t="s">
        <v>1</v>
      </c>
      <c r="B2" s="21"/>
      <c r="C2" s="21"/>
      <c r="D2" s="21"/>
      <c r="E2" s="21"/>
    </row>
    <row r="3" spans="1:5" ht="6" customHeight="1" x14ac:dyDescent="0.25">
      <c r="A3" s="1"/>
      <c r="B3" s="1"/>
      <c r="C3" s="1"/>
      <c r="D3" s="1"/>
      <c r="E3" s="1"/>
    </row>
    <row r="4" spans="1:5" ht="14.25" customHeight="1" x14ac:dyDescent="0.25">
      <c r="A4" s="22" t="s">
        <v>2</v>
      </c>
      <c r="B4" s="22"/>
      <c r="C4" s="22"/>
      <c r="D4" s="22"/>
      <c r="E4" s="22"/>
    </row>
    <row r="5" spans="1:5" ht="12" customHeight="1" x14ac:dyDescent="0.25">
      <c r="A5" s="1"/>
      <c r="B5" s="1"/>
      <c r="C5" s="1"/>
      <c r="D5" s="1"/>
      <c r="E5" s="1"/>
    </row>
    <row r="6" spans="1:5" ht="15" customHeight="1" x14ac:dyDescent="0.25">
      <c r="A6" s="23" t="s">
        <v>3</v>
      </c>
      <c r="B6" s="24" t="s">
        <v>4</v>
      </c>
      <c r="C6" s="23" t="s">
        <v>5</v>
      </c>
      <c r="D6" s="25" t="s">
        <v>6</v>
      </c>
      <c r="E6" s="25" t="s">
        <v>7</v>
      </c>
    </row>
    <row r="7" spans="1:5" ht="15" customHeight="1" x14ac:dyDescent="0.25">
      <c r="A7" s="23"/>
      <c r="B7" s="24"/>
      <c r="C7" s="23"/>
      <c r="D7" s="25"/>
      <c r="E7" s="25"/>
    </row>
    <row r="8" spans="1:5" ht="15" customHeight="1" x14ac:dyDescent="0.25">
      <c r="A8" s="2" t="s">
        <v>8</v>
      </c>
      <c r="B8" s="3">
        <v>21374</v>
      </c>
      <c r="C8" s="18">
        <v>19156</v>
      </c>
      <c r="D8" s="4">
        <f t="shared" ref="D8:D19" si="0">B8-C8</f>
        <v>2218</v>
      </c>
      <c r="E8" s="5">
        <v>543295</v>
      </c>
    </row>
    <row r="9" spans="1:5" ht="15" customHeight="1" x14ac:dyDescent="0.25">
      <c r="A9" s="6" t="s">
        <v>9</v>
      </c>
      <c r="B9" s="7">
        <v>25701</v>
      </c>
      <c r="C9" s="8">
        <v>19266</v>
      </c>
      <c r="D9" s="5">
        <f t="shared" si="0"/>
        <v>6435</v>
      </c>
      <c r="E9" s="5">
        <f t="shared" ref="E9:E19" si="1">E8+D9</f>
        <v>549730</v>
      </c>
    </row>
    <row r="10" spans="1:5" ht="15" customHeight="1" x14ac:dyDescent="0.25">
      <c r="A10" s="6" t="s">
        <v>10</v>
      </c>
      <c r="B10" s="8">
        <v>23734</v>
      </c>
      <c r="C10" s="8">
        <v>24352</v>
      </c>
      <c r="D10" s="5">
        <f t="shared" si="0"/>
        <v>-618</v>
      </c>
      <c r="E10" s="5">
        <f t="shared" si="1"/>
        <v>549112</v>
      </c>
    </row>
    <row r="11" spans="1:5" ht="15" customHeight="1" x14ac:dyDescent="0.25">
      <c r="A11" s="6" t="s">
        <v>11</v>
      </c>
      <c r="B11" s="8">
        <v>11393</v>
      </c>
      <c r="C11" s="8">
        <v>19990</v>
      </c>
      <c r="D11" s="5">
        <f t="shared" si="0"/>
        <v>-8597</v>
      </c>
      <c r="E11" s="5">
        <f t="shared" si="1"/>
        <v>540515</v>
      </c>
    </row>
    <row r="12" spans="1:5" ht="15" customHeight="1" x14ac:dyDescent="0.25">
      <c r="A12" s="6" t="s">
        <v>12</v>
      </c>
      <c r="B12" s="8">
        <v>12976</v>
      </c>
      <c r="C12" s="8">
        <v>16109</v>
      </c>
      <c r="D12" s="5">
        <f t="shared" si="0"/>
        <v>-3133</v>
      </c>
      <c r="E12" s="5">
        <f t="shared" si="1"/>
        <v>537382</v>
      </c>
    </row>
    <row r="13" spans="1:5" ht="15" customHeight="1" x14ac:dyDescent="0.25">
      <c r="A13" s="6" t="s">
        <v>13</v>
      </c>
      <c r="B13" s="8">
        <v>15831</v>
      </c>
      <c r="C13" s="8">
        <v>15139</v>
      </c>
      <c r="D13" s="5">
        <f t="shared" si="0"/>
        <v>692</v>
      </c>
      <c r="E13" s="5">
        <f t="shared" si="1"/>
        <v>538074</v>
      </c>
    </row>
    <row r="14" spans="1:5" ht="15" customHeight="1" x14ac:dyDescent="0.25">
      <c r="A14" s="6" t="s">
        <v>14</v>
      </c>
      <c r="B14" s="8">
        <v>18948</v>
      </c>
      <c r="C14" s="8">
        <v>16438</v>
      </c>
      <c r="D14" s="5">
        <f t="shared" si="0"/>
        <v>2510</v>
      </c>
      <c r="E14" s="5">
        <f t="shared" si="1"/>
        <v>540584</v>
      </c>
    </row>
    <row r="15" spans="1:5" ht="15" customHeight="1" x14ac:dyDescent="0.25">
      <c r="A15" s="6" t="s">
        <v>15</v>
      </c>
      <c r="B15" s="8">
        <v>18717</v>
      </c>
      <c r="C15" s="8">
        <v>16794</v>
      </c>
      <c r="D15" s="5">
        <f t="shared" si="0"/>
        <v>1923</v>
      </c>
      <c r="E15" s="5">
        <f t="shared" si="1"/>
        <v>542507</v>
      </c>
    </row>
    <row r="16" spans="1:5" ht="15" customHeight="1" x14ac:dyDescent="0.25">
      <c r="A16" s="6" t="s">
        <v>16</v>
      </c>
      <c r="B16" s="8">
        <v>20632</v>
      </c>
      <c r="C16" s="8">
        <v>17972</v>
      </c>
      <c r="D16" s="5">
        <f t="shared" si="0"/>
        <v>2660</v>
      </c>
      <c r="E16" s="5">
        <f t="shared" si="1"/>
        <v>545167</v>
      </c>
    </row>
    <row r="17" spans="1:5" ht="15" customHeight="1" x14ac:dyDescent="0.25">
      <c r="A17" s="6" t="s">
        <v>17</v>
      </c>
      <c r="B17" s="8">
        <v>23626</v>
      </c>
      <c r="C17" s="8">
        <v>19571</v>
      </c>
      <c r="D17" s="5">
        <f t="shared" si="0"/>
        <v>4055</v>
      </c>
      <c r="E17" s="5">
        <f t="shared" si="1"/>
        <v>549222</v>
      </c>
    </row>
    <row r="18" spans="1:5" ht="15" customHeight="1" x14ac:dyDescent="0.25">
      <c r="A18" s="6" t="s">
        <v>18</v>
      </c>
      <c r="B18" s="8">
        <v>22996</v>
      </c>
      <c r="C18" s="8">
        <v>18397</v>
      </c>
      <c r="D18" s="5">
        <f t="shared" si="0"/>
        <v>4599</v>
      </c>
      <c r="E18" s="5">
        <f t="shared" si="1"/>
        <v>553821</v>
      </c>
    </row>
    <row r="19" spans="1:5" ht="15" customHeight="1" x14ac:dyDescent="0.25">
      <c r="A19" s="6" t="s">
        <v>19</v>
      </c>
      <c r="B19" s="8">
        <v>17427</v>
      </c>
      <c r="C19" s="8">
        <v>21697</v>
      </c>
      <c r="D19" s="5">
        <f t="shared" si="0"/>
        <v>-4270</v>
      </c>
      <c r="E19" s="5">
        <f t="shared" si="1"/>
        <v>549551</v>
      </c>
    </row>
    <row r="20" spans="1:5" ht="15" customHeight="1" x14ac:dyDescent="0.25">
      <c r="A20" s="9" t="s">
        <v>20</v>
      </c>
      <c r="B20" s="10">
        <v>233355</v>
      </c>
      <c r="C20" s="10">
        <v>224881</v>
      </c>
      <c r="D20" s="11">
        <f>SUM(D8:D19)</f>
        <v>8474</v>
      </c>
      <c r="E20" s="11">
        <f>E19</f>
        <v>549551</v>
      </c>
    </row>
    <row r="21" spans="1:5" ht="15" customHeight="1" x14ac:dyDescent="0.25">
      <c r="A21" s="2" t="s">
        <v>21</v>
      </c>
      <c r="B21" s="3">
        <v>24562</v>
      </c>
      <c r="C21" s="3">
        <v>20563</v>
      </c>
      <c r="D21" s="4">
        <f t="shared" ref="D21:D32" si="2">B21-C21</f>
        <v>3999</v>
      </c>
      <c r="E21" s="4">
        <f>E19+D21</f>
        <v>553550</v>
      </c>
    </row>
    <row r="22" spans="1:5" ht="15" customHeight="1" x14ac:dyDescent="0.25">
      <c r="A22" s="6" t="s">
        <v>9</v>
      </c>
      <c r="B22" s="8">
        <v>29097</v>
      </c>
      <c r="C22" s="8">
        <v>20974</v>
      </c>
      <c r="D22" s="5">
        <f t="shared" si="2"/>
        <v>8123</v>
      </c>
      <c r="E22" s="5">
        <f t="shared" ref="E22:E32" si="3">E21+D22</f>
        <v>561673</v>
      </c>
    </row>
    <row r="23" spans="1:5" ht="15" customHeight="1" x14ac:dyDescent="0.25">
      <c r="A23" s="6" t="s">
        <v>10</v>
      </c>
      <c r="B23" s="8">
        <v>28498</v>
      </c>
      <c r="C23" s="8">
        <v>23915</v>
      </c>
      <c r="D23" s="5">
        <f t="shared" si="2"/>
        <v>4583</v>
      </c>
      <c r="E23" s="5">
        <f t="shared" si="3"/>
        <v>566256</v>
      </c>
    </row>
    <row r="24" spans="1:5" ht="15" customHeight="1" x14ac:dyDescent="0.25">
      <c r="A24" s="6" t="s">
        <v>11</v>
      </c>
      <c r="B24" s="8">
        <v>25023</v>
      </c>
      <c r="C24" s="8">
        <v>21427</v>
      </c>
      <c r="D24" s="5">
        <f t="shared" si="2"/>
        <v>3596</v>
      </c>
      <c r="E24" s="5">
        <f t="shared" si="3"/>
        <v>569852</v>
      </c>
    </row>
    <row r="25" spans="1:5" ht="15" customHeight="1" x14ac:dyDescent="0.25">
      <c r="A25" s="6" t="s">
        <v>12</v>
      </c>
      <c r="B25" s="8">
        <v>25858</v>
      </c>
      <c r="C25" s="8">
        <v>21045</v>
      </c>
      <c r="D25" s="5">
        <f t="shared" si="2"/>
        <v>4813</v>
      </c>
      <c r="E25" s="5">
        <f t="shared" si="3"/>
        <v>574665</v>
      </c>
    </row>
    <row r="26" spans="1:5" ht="15" customHeight="1" x14ac:dyDescent="0.25">
      <c r="A26" s="6" t="s">
        <v>13</v>
      </c>
      <c r="B26" s="8">
        <v>24465</v>
      </c>
      <c r="C26" s="8">
        <v>19985</v>
      </c>
      <c r="D26" s="5">
        <f t="shared" si="2"/>
        <v>4480</v>
      </c>
      <c r="E26" s="5">
        <f t="shared" si="3"/>
        <v>579145</v>
      </c>
    </row>
    <row r="27" spans="1:5" ht="15" customHeight="1" x14ac:dyDescent="0.25">
      <c r="A27" s="6" t="s">
        <v>14</v>
      </c>
      <c r="B27" s="8">
        <v>26300</v>
      </c>
      <c r="C27" s="8">
        <v>22005</v>
      </c>
      <c r="D27" s="5">
        <f t="shared" si="2"/>
        <v>4295</v>
      </c>
      <c r="E27" s="5">
        <f t="shared" si="3"/>
        <v>583440</v>
      </c>
    </row>
    <row r="28" spans="1:5" ht="15" customHeight="1" x14ac:dyDescent="0.25">
      <c r="A28" s="6" t="s">
        <v>15</v>
      </c>
      <c r="B28" s="8">
        <v>27328</v>
      </c>
      <c r="C28" s="8">
        <v>24081</v>
      </c>
      <c r="D28" s="5">
        <f t="shared" si="2"/>
        <v>3247</v>
      </c>
      <c r="E28" s="5">
        <f t="shared" si="3"/>
        <v>586687</v>
      </c>
    </row>
    <row r="29" spans="1:5" ht="15" customHeight="1" x14ac:dyDescent="0.25">
      <c r="A29" s="6" t="s">
        <v>16</v>
      </c>
      <c r="B29" s="8">
        <v>27864</v>
      </c>
      <c r="C29" s="8">
        <v>24648</v>
      </c>
      <c r="D29" s="5">
        <f t="shared" si="2"/>
        <v>3216</v>
      </c>
      <c r="E29" s="5">
        <f t="shared" si="3"/>
        <v>589903</v>
      </c>
    </row>
    <row r="30" spans="1:5" ht="15" customHeight="1" x14ac:dyDescent="0.25">
      <c r="A30" s="6" t="s">
        <v>17</v>
      </c>
      <c r="B30" s="8">
        <v>27306</v>
      </c>
      <c r="C30" s="8">
        <v>23919</v>
      </c>
      <c r="D30" s="5">
        <f t="shared" si="2"/>
        <v>3387</v>
      </c>
      <c r="E30" s="5">
        <f t="shared" si="3"/>
        <v>593290</v>
      </c>
    </row>
    <row r="31" spans="1:5" ht="15" customHeight="1" x14ac:dyDescent="0.25">
      <c r="A31" s="6" t="s">
        <v>18</v>
      </c>
      <c r="B31" s="8">
        <v>26502</v>
      </c>
      <c r="C31" s="8">
        <v>24794</v>
      </c>
      <c r="D31" s="5">
        <f t="shared" si="2"/>
        <v>1708</v>
      </c>
      <c r="E31" s="5">
        <f t="shared" si="3"/>
        <v>594998</v>
      </c>
    </row>
    <row r="32" spans="1:5" ht="15" customHeight="1" x14ac:dyDescent="0.25">
      <c r="A32" s="6" t="s">
        <v>19</v>
      </c>
      <c r="B32" s="8">
        <v>20453</v>
      </c>
      <c r="C32" s="8">
        <v>25720</v>
      </c>
      <c r="D32" s="5">
        <f t="shared" si="2"/>
        <v>-5267</v>
      </c>
      <c r="E32" s="5">
        <f t="shared" si="3"/>
        <v>589731</v>
      </c>
    </row>
    <row r="33" spans="1:5" ht="15" customHeight="1" x14ac:dyDescent="0.25">
      <c r="A33" s="9" t="s">
        <v>22</v>
      </c>
      <c r="B33" s="10">
        <v>313256</v>
      </c>
      <c r="C33" s="10">
        <v>273076</v>
      </c>
      <c r="D33" s="11">
        <f>SUM(D21:D32)</f>
        <v>40180</v>
      </c>
      <c r="E33" s="11">
        <f>E32</f>
        <v>589731</v>
      </c>
    </row>
    <row r="34" spans="1:5" ht="15" customHeight="1" x14ac:dyDescent="0.25">
      <c r="A34" s="2" t="s">
        <v>23</v>
      </c>
      <c r="B34" s="3">
        <v>29660</v>
      </c>
      <c r="C34" s="3">
        <v>25807</v>
      </c>
      <c r="D34" s="4">
        <f t="shared" ref="D34:D45" si="4">B34-C34</f>
        <v>3853</v>
      </c>
      <c r="E34" s="4">
        <f>E32+D34</f>
        <v>593584</v>
      </c>
    </row>
    <row r="35" spans="1:5" ht="15" customHeight="1" x14ac:dyDescent="0.25">
      <c r="A35" s="6" t="s">
        <v>9</v>
      </c>
      <c r="B35" s="7">
        <v>33466</v>
      </c>
      <c r="C35" s="8">
        <v>25686</v>
      </c>
      <c r="D35" s="5">
        <f t="shared" si="4"/>
        <v>7780</v>
      </c>
      <c r="E35" s="5">
        <f t="shared" ref="E35:E45" si="5">E34+D35</f>
        <v>601364</v>
      </c>
    </row>
    <row r="36" spans="1:5" ht="15" customHeight="1" x14ac:dyDescent="0.25">
      <c r="A36" s="6" t="s">
        <v>10</v>
      </c>
      <c r="B36" s="8">
        <v>35302</v>
      </c>
      <c r="C36" s="8">
        <v>29833</v>
      </c>
      <c r="D36" s="5">
        <f t="shared" si="4"/>
        <v>5469</v>
      </c>
      <c r="E36" s="5">
        <f t="shared" si="5"/>
        <v>606833</v>
      </c>
    </row>
    <row r="37" spans="1:5" ht="15" customHeight="1" x14ac:dyDescent="0.25">
      <c r="A37" s="6" t="s">
        <v>11</v>
      </c>
      <c r="B37" s="8">
        <v>30019</v>
      </c>
      <c r="C37" s="8">
        <v>27215</v>
      </c>
      <c r="D37" s="5">
        <f t="shared" si="4"/>
        <v>2804</v>
      </c>
      <c r="E37" s="5">
        <f t="shared" si="5"/>
        <v>609637</v>
      </c>
    </row>
    <row r="38" spans="1:5" ht="15" customHeight="1" x14ac:dyDescent="0.25">
      <c r="A38" s="6" t="s">
        <v>12</v>
      </c>
      <c r="B38" s="8">
        <v>33433</v>
      </c>
      <c r="C38" s="8">
        <v>26414</v>
      </c>
      <c r="D38" s="5">
        <f t="shared" si="4"/>
        <v>7019</v>
      </c>
      <c r="E38" s="5">
        <f t="shared" si="5"/>
        <v>616656</v>
      </c>
    </row>
    <row r="39" spans="1:5" ht="15" customHeight="1" x14ac:dyDescent="0.25">
      <c r="A39" s="6" t="s">
        <v>13</v>
      </c>
      <c r="B39" s="8">
        <v>30695</v>
      </c>
      <c r="C39" s="8">
        <v>26252</v>
      </c>
      <c r="D39" s="5">
        <f t="shared" si="4"/>
        <v>4443</v>
      </c>
      <c r="E39" s="5">
        <f t="shared" si="5"/>
        <v>621099</v>
      </c>
    </row>
    <row r="40" spans="1:5" ht="15" customHeight="1" x14ac:dyDescent="0.25">
      <c r="A40" s="6" t="s">
        <v>14</v>
      </c>
      <c r="B40" s="8">
        <v>31894</v>
      </c>
      <c r="C40" s="8">
        <v>27743</v>
      </c>
      <c r="D40" s="5">
        <f t="shared" si="4"/>
        <v>4151</v>
      </c>
      <c r="E40" s="5">
        <f t="shared" si="5"/>
        <v>625250</v>
      </c>
    </row>
    <row r="41" spans="1:5" ht="15" customHeight="1" x14ac:dyDescent="0.25">
      <c r="A41" s="6" t="s">
        <v>15</v>
      </c>
      <c r="B41" s="8">
        <v>33495</v>
      </c>
      <c r="C41" s="8">
        <v>29039</v>
      </c>
      <c r="D41" s="5">
        <f t="shared" si="4"/>
        <v>4456</v>
      </c>
      <c r="E41" s="5">
        <f t="shared" si="5"/>
        <v>629706</v>
      </c>
    </row>
    <row r="42" spans="1:5" ht="15" customHeight="1" x14ac:dyDescent="0.25">
      <c r="A42" s="6" t="s">
        <v>16</v>
      </c>
      <c r="B42" s="8">
        <v>31441</v>
      </c>
      <c r="C42" s="8">
        <v>27487</v>
      </c>
      <c r="D42" s="5">
        <f t="shared" si="4"/>
        <v>3954</v>
      </c>
      <c r="E42" s="5">
        <f t="shared" si="5"/>
        <v>633660</v>
      </c>
    </row>
    <row r="43" spans="1:5" ht="15" customHeight="1" x14ac:dyDescent="0.25">
      <c r="A43" s="6" t="s">
        <v>17</v>
      </c>
      <c r="B43" s="8">
        <v>27594</v>
      </c>
      <c r="C43" s="8">
        <v>25798</v>
      </c>
      <c r="D43" s="5">
        <f t="shared" si="4"/>
        <v>1796</v>
      </c>
      <c r="E43" s="5">
        <f t="shared" si="5"/>
        <v>635456</v>
      </c>
    </row>
    <row r="44" spans="1:5" ht="15" customHeight="1" x14ac:dyDescent="0.25">
      <c r="A44" s="6" t="s">
        <v>18</v>
      </c>
      <c r="B44" s="8">
        <v>27895</v>
      </c>
      <c r="C44" s="8">
        <v>26337</v>
      </c>
      <c r="D44" s="5">
        <f t="shared" si="4"/>
        <v>1558</v>
      </c>
      <c r="E44" s="5">
        <f t="shared" si="5"/>
        <v>637014</v>
      </c>
    </row>
    <row r="45" spans="1:5" ht="15" customHeight="1" x14ac:dyDescent="0.25">
      <c r="A45" s="6" t="s">
        <v>19</v>
      </c>
      <c r="B45" s="8">
        <v>22315</v>
      </c>
      <c r="C45" s="8">
        <v>29002</v>
      </c>
      <c r="D45" s="5">
        <f t="shared" si="4"/>
        <v>-6687</v>
      </c>
      <c r="E45" s="5">
        <f t="shared" si="5"/>
        <v>630327</v>
      </c>
    </row>
    <row r="46" spans="1:5" ht="15" customHeight="1" x14ac:dyDescent="0.25">
      <c r="A46" s="9" t="s">
        <v>24</v>
      </c>
      <c r="B46" s="10">
        <v>367209</v>
      </c>
      <c r="C46" s="10">
        <v>326613</v>
      </c>
      <c r="D46" s="11">
        <f>SUM(D34:D45)</f>
        <v>40596</v>
      </c>
      <c r="E46" s="11">
        <f>E45</f>
        <v>630327</v>
      </c>
    </row>
    <row r="47" spans="1:5" ht="15" customHeight="1" x14ac:dyDescent="0.25">
      <c r="A47" s="2" t="s">
        <v>25</v>
      </c>
      <c r="B47" s="3">
        <v>34726</v>
      </c>
      <c r="C47" s="3">
        <v>29477</v>
      </c>
      <c r="D47" s="4">
        <f t="shared" ref="D47:D58" si="6">B47-C47</f>
        <v>5249</v>
      </c>
      <c r="E47" s="4">
        <f>E45+D47</f>
        <v>635576</v>
      </c>
    </row>
    <row r="48" spans="1:5" ht="15" customHeight="1" x14ac:dyDescent="0.25">
      <c r="A48" s="6" t="s">
        <v>9</v>
      </c>
      <c r="B48" s="8">
        <v>35041</v>
      </c>
      <c r="C48" s="8">
        <v>28994</v>
      </c>
      <c r="D48" s="5">
        <f t="shared" si="6"/>
        <v>6047</v>
      </c>
      <c r="E48" s="5">
        <f t="shared" ref="E48:E58" si="7">E47+D48</f>
        <v>641623</v>
      </c>
    </row>
    <row r="49" spans="1:5" ht="15" customHeight="1" x14ac:dyDescent="0.25">
      <c r="A49" s="6" t="s">
        <v>10</v>
      </c>
      <c r="B49" s="8">
        <v>37653</v>
      </c>
      <c r="C49" s="8">
        <v>33908</v>
      </c>
      <c r="D49" s="5">
        <f t="shared" si="6"/>
        <v>3745</v>
      </c>
      <c r="E49" s="5">
        <f t="shared" si="7"/>
        <v>645368</v>
      </c>
    </row>
    <row r="50" spans="1:5" ht="15" customHeight="1" x14ac:dyDescent="0.25">
      <c r="A50" s="6" t="s">
        <v>11</v>
      </c>
      <c r="B50" s="8">
        <v>32944</v>
      </c>
      <c r="C50" s="8">
        <v>29248</v>
      </c>
      <c r="D50" s="5">
        <f t="shared" si="6"/>
        <v>3696</v>
      </c>
      <c r="E50" s="5">
        <f t="shared" si="7"/>
        <v>649064</v>
      </c>
    </row>
    <row r="51" spans="1:5" ht="15" customHeight="1" x14ac:dyDescent="0.25">
      <c r="A51" s="6" t="s">
        <v>12</v>
      </c>
      <c r="B51" s="8">
        <v>34568</v>
      </c>
      <c r="C51" s="8">
        <v>31418</v>
      </c>
      <c r="D51" s="5">
        <f t="shared" si="6"/>
        <v>3150</v>
      </c>
      <c r="E51" s="5">
        <f t="shared" si="7"/>
        <v>652214</v>
      </c>
    </row>
    <row r="52" spans="1:5" ht="15" customHeight="1" x14ac:dyDescent="0.25">
      <c r="A52" s="6" t="s">
        <v>13</v>
      </c>
      <c r="B52" s="8">
        <v>32377</v>
      </c>
      <c r="C52" s="8">
        <v>29332</v>
      </c>
      <c r="D52" s="5">
        <f t="shared" si="6"/>
        <v>3045</v>
      </c>
      <c r="E52" s="5">
        <f t="shared" si="7"/>
        <v>655259</v>
      </c>
    </row>
    <row r="53" spans="1:5" ht="15" customHeight="1" x14ac:dyDescent="0.25">
      <c r="A53" s="6" t="s">
        <v>14</v>
      </c>
      <c r="B53" s="8">
        <v>32452</v>
      </c>
      <c r="C53" s="8">
        <v>30030</v>
      </c>
      <c r="D53" s="5">
        <f t="shared" si="6"/>
        <v>2422</v>
      </c>
      <c r="E53" s="5">
        <f t="shared" si="7"/>
        <v>657681</v>
      </c>
    </row>
    <row r="54" spans="1:5" ht="15" customHeight="1" x14ac:dyDescent="0.25">
      <c r="A54" s="6" t="s">
        <v>15</v>
      </c>
      <c r="B54" s="8">
        <v>35903</v>
      </c>
      <c r="C54" s="8">
        <v>32759</v>
      </c>
      <c r="D54" s="5">
        <f t="shared" si="6"/>
        <v>3144</v>
      </c>
      <c r="E54" s="5">
        <f t="shared" si="7"/>
        <v>660825</v>
      </c>
    </row>
    <row r="55" spans="1:5" ht="15" customHeight="1" x14ac:dyDescent="0.25">
      <c r="A55" s="6" t="s">
        <v>16</v>
      </c>
      <c r="B55" s="8">
        <v>32248</v>
      </c>
      <c r="C55" s="8">
        <v>30317</v>
      </c>
      <c r="D55" s="5">
        <f t="shared" si="6"/>
        <v>1931</v>
      </c>
      <c r="E55" s="5">
        <f t="shared" si="7"/>
        <v>662756</v>
      </c>
    </row>
    <row r="56" spans="1:5" ht="15" customHeight="1" x14ac:dyDescent="0.25">
      <c r="A56" s="6" t="s">
        <v>17</v>
      </c>
      <c r="B56" s="8">
        <v>31514</v>
      </c>
      <c r="C56" s="8">
        <v>29316</v>
      </c>
      <c r="D56" s="5">
        <f t="shared" si="6"/>
        <v>2198</v>
      </c>
      <c r="E56" s="5">
        <f t="shared" si="7"/>
        <v>664954</v>
      </c>
    </row>
    <row r="57" spans="1:5" ht="15" customHeight="1" x14ac:dyDescent="0.25">
      <c r="A57" s="6" t="s">
        <v>18</v>
      </c>
      <c r="B57" s="8">
        <v>31784</v>
      </c>
      <c r="C57" s="8">
        <v>29997</v>
      </c>
      <c r="D57" s="5">
        <f t="shared" si="6"/>
        <v>1787</v>
      </c>
      <c r="E57" s="5">
        <f t="shared" si="7"/>
        <v>666741</v>
      </c>
    </row>
    <row r="58" spans="1:5" ht="15" customHeight="1" x14ac:dyDescent="0.25">
      <c r="A58" s="6" t="s">
        <v>19</v>
      </c>
      <c r="B58" s="8">
        <v>23309</v>
      </c>
      <c r="C58" s="8">
        <v>32085</v>
      </c>
      <c r="D58" s="5">
        <f t="shared" si="6"/>
        <v>-8776</v>
      </c>
      <c r="E58" s="5">
        <f t="shared" si="7"/>
        <v>657965</v>
      </c>
    </row>
    <row r="59" spans="1:5" ht="15" customHeight="1" x14ac:dyDescent="0.25">
      <c r="A59" s="9" t="s">
        <v>31</v>
      </c>
      <c r="B59" s="10">
        <v>394519</v>
      </c>
      <c r="C59" s="10">
        <v>366881</v>
      </c>
      <c r="D59" s="11">
        <f>SUM(D47:D58)</f>
        <v>27638</v>
      </c>
      <c r="E59" s="11">
        <f>E58</f>
        <v>657965</v>
      </c>
    </row>
    <row r="60" spans="1:5" ht="15" customHeight="1" x14ac:dyDescent="0.25">
      <c r="A60" s="2" t="s">
        <v>32</v>
      </c>
      <c r="B60" s="3">
        <v>37386</v>
      </c>
      <c r="C60" s="3">
        <v>32501</v>
      </c>
      <c r="D60" s="4">
        <f t="shared" ref="D60:D71" si="8">B60-C60</f>
        <v>4885</v>
      </c>
      <c r="E60" s="4">
        <f>E58+D60</f>
        <v>662850</v>
      </c>
    </row>
    <row r="61" spans="1:5" ht="15" customHeight="1" x14ac:dyDescent="0.25">
      <c r="A61" s="6" t="s">
        <v>9</v>
      </c>
      <c r="B61" s="8">
        <v>39417</v>
      </c>
      <c r="C61" s="8">
        <v>33447</v>
      </c>
      <c r="D61" s="5">
        <f t="shared" si="8"/>
        <v>5970</v>
      </c>
      <c r="E61" s="5">
        <f t="shared" ref="E61:E71" si="9">E60+D61</f>
        <v>668820</v>
      </c>
    </row>
    <row r="62" spans="1:5" ht="15" customHeight="1" x14ac:dyDescent="0.25">
      <c r="A62" s="6" t="s">
        <v>10</v>
      </c>
      <c r="B62" s="8">
        <v>39661</v>
      </c>
      <c r="C62" s="8">
        <v>35405</v>
      </c>
      <c r="D62" s="5">
        <f t="shared" si="8"/>
        <v>4256</v>
      </c>
      <c r="E62" s="5">
        <f t="shared" si="9"/>
        <v>673076</v>
      </c>
    </row>
    <row r="63" spans="1:5" ht="15" customHeight="1" x14ac:dyDescent="0.25">
      <c r="A63" s="6" t="s">
        <v>11</v>
      </c>
      <c r="B63" s="8">
        <v>38166</v>
      </c>
      <c r="C63" s="8">
        <v>35525</v>
      </c>
      <c r="D63" s="5">
        <f t="shared" si="8"/>
        <v>2641</v>
      </c>
      <c r="E63" s="5">
        <f t="shared" si="9"/>
        <v>675717</v>
      </c>
    </row>
    <row r="64" spans="1:5" ht="15" customHeight="1" x14ac:dyDescent="0.25">
      <c r="A64" s="6" t="s">
        <v>12</v>
      </c>
      <c r="B64" s="8">
        <v>34231</v>
      </c>
      <c r="C64" s="8">
        <v>32291</v>
      </c>
      <c r="D64" s="5">
        <f t="shared" si="8"/>
        <v>1940</v>
      </c>
      <c r="E64" s="5">
        <f t="shared" si="9"/>
        <v>677657</v>
      </c>
    </row>
    <row r="65" spans="1:5" ht="15" customHeight="1" x14ac:dyDescent="0.25">
      <c r="A65" s="6" t="s">
        <v>13</v>
      </c>
      <c r="B65" s="8">
        <v>33231</v>
      </c>
      <c r="C65" s="8">
        <v>31612</v>
      </c>
      <c r="D65" s="5">
        <f t="shared" si="8"/>
        <v>1619</v>
      </c>
      <c r="E65" s="5">
        <f t="shared" si="9"/>
        <v>679276</v>
      </c>
    </row>
    <row r="66" spans="1:5" ht="15" customHeight="1" x14ac:dyDescent="0.25">
      <c r="A66" s="6" t="s">
        <v>14</v>
      </c>
      <c r="B66" s="8">
        <v>34942</v>
      </c>
      <c r="C66" s="8">
        <v>33900</v>
      </c>
      <c r="D66" s="5">
        <f t="shared" si="8"/>
        <v>1042</v>
      </c>
      <c r="E66" s="5">
        <f t="shared" si="9"/>
        <v>680318</v>
      </c>
    </row>
    <row r="67" spans="1:5" ht="15" customHeight="1" x14ac:dyDescent="0.25">
      <c r="A67" s="6" t="s">
        <v>15</v>
      </c>
      <c r="B67" s="8">
        <v>34732</v>
      </c>
      <c r="C67" s="8">
        <v>32692</v>
      </c>
      <c r="D67" s="5">
        <f t="shared" si="8"/>
        <v>2040</v>
      </c>
      <c r="E67" s="5">
        <f t="shared" si="9"/>
        <v>682358</v>
      </c>
    </row>
    <row r="68" spans="1:5" ht="14.25" customHeight="1" x14ac:dyDescent="0.25">
      <c r="A68" s="6" t="s">
        <v>16</v>
      </c>
      <c r="B68" s="8">
        <v>33533</v>
      </c>
      <c r="C68" s="8">
        <v>31607</v>
      </c>
      <c r="D68" s="5">
        <f t="shared" si="8"/>
        <v>1926</v>
      </c>
      <c r="E68" s="5">
        <f t="shared" si="9"/>
        <v>684284</v>
      </c>
    </row>
    <row r="69" spans="1:5" ht="15" customHeight="1" x14ac:dyDescent="0.25">
      <c r="A69" s="6" t="s">
        <v>17</v>
      </c>
      <c r="B69" s="8">
        <v>33583</v>
      </c>
      <c r="C69" s="8">
        <v>32822</v>
      </c>
      <c r="D69" s="5">
        <f t="shared" si="8"/>
        <v>761</v>
      </c>
      <c r="E69" s="5">
        <f t="shared" si="9"/>
        <v>685045</v>
      </c>
    </row>
    <row r="70" spans="1:5" ht="15" customHeight="1" x14ac:dyDescent="0.25">
      <c r="A70" s="6" t="s">
        <v>18</v>
      </c>
      <c r="B70" s="8">
        <v>30797</v>
      </c>
      <c r="C70" s="8">
        <v>31028</v>
      </c>
      <c r="D70" s="5">
        <f t="shared" si="8"/>
        <v>-231</v>
      </c>
      <c r="E70" s="5">
        <f t="shared" si="9"/>
        <v>684814</v>
      </c>
    </row>
    <row r="71" spans="1:5" ht="15" customHeight="1" x14ac:dyDescent="0.25">
      <c r="A71" s="6" t="s">
        <v>19</v>
      </c>
      <c r="B71" s="8">
        <v>22861</v>
      </c>
      <c r="C71" s="12">
        <v>37480</v>
      </c>
      <c r="D71" s="5">
        <f t="shared" si="8"/>
        <v>-14619</v>
      </c>
      <c r="E71" s="5">
        <f t="shared" si="9"/>
        <v>670195</v>
      </c>
    </row>
    <row r="72" spans="1:5" ht="15" customHeight="1" x14ac:dyDescent="0.25">
      <c r="A72" s="9" t="s">
        <v>34</v>
      </c>
      <c r="B72" s="10">
        <v>412540</v>
      </c>
      <c r="C72" s="10">
        <v>400310</v>
      </c>
      <c r="D72" s="11">
        <f>SUM(D60:D71)</f>
        <v>12230</v>
      </c>
      <c r="E72" s="11">
        <f>E71</f>
        <v>670195</v>
      </c>
    </row>
    <row r="73" spans="1:5" ht="15" customHeight="1" x14ac:dyDescent="0.25">
      <c r="A73" s="2" t="s">
        <v>35</v>
      </c>
      <c r="B73" s="3">
        <v>37620</v>
      </c>
      <c r="C73" s="3">
        <v>34218</v>
      </c>
      <c r="D73" s="4">
        <f t="shared" ref="D73:D84" si="10">B73-C73</f>
        <v>3402</v>
      </c>
      <c r="E73" s="4">
        <f>E71+D73</f>
        <v>673597</v>
      </c>
    </row>
    <row r="74" spans="1:5" ht="15" customHeight="1" x14ac:dyDescent="0.25">
      <c r="A74" s="6" t="s">
        <v>9</v>
      </c>
      <c r="B74" s="8">
        <v>41761</v>
      </c>
      <c r="C74" s="8">
        <v>33511</v>
      </c>
      <c r="D74" s="5">
        <f t="shared" si="10"/>
        <v>8250</v>
      </c>
      <c r="E74" s="5">
        <f t="shared" ref="E74:E84" si="11">E73+D74</f>
        <v>681847</v>
      </c>
    </row>
    <row r="75" spans="1:5" ht="15" customHeight="1" x14ac:dyDescent="0.25">
      <c r="A75" s="6" t="s">
        <v>10</v>
      </c>
      <c r="B75" s="8">
        <v>37523</v>
      </c>
      <c r="C75" s="8">
        <v>36229</v>
      </c>
      <c r="D75" s="5">
        <f t="shared" si="10"/>
        <v>1294</v>
      </c>
      <c r="E75" s="5">
        <f t="shared" si="11"/>
        <v>683141</v>
      </c>
    </row>
    <row r="76" spans="1:5" ht="15" customHeight="1" x14ac:dyDescent="0.25">
      <c r="A76" s="6" t="s">
        <v>11</v>
      </c>
      <c r="B76" s="8">
        <v>38368</v>
      </c>
      <c r="C76" s="8">
        <v>33311</v>
      </c>
      <c r="D76" s="5">
        <f t="shared" si="10"/>
        <v>5057</v>
      </c>
      <c r="E76" s="5">
        <f t="shared" si="11"/>
        <v>688198</v>
      </c>
    </row>
    <row r="77" spans="1:5" ht="15" customHeight="1" x14ac:dyDescent="0.25">
      <c r="A77" s="6" t="s">
        <v>12</v>
      </c>
      <c r="B77" s="8">
        <v>36144</v>
      </c>
      <c r="C77" s="8">
        <v>33010</v>
      </c>
      <c r="D77" s="5">
        <f t="shared" si="10"/>
        <v>3134</v>
      </c>
      <c r="E77" s="5">
        <f t="shared" si="11"/>
        <v>691332</v>
      </c>
    </row>
    <row r="78" spans="1:5" ht="15" customHeight="1" x14ac:dyDescent="0.25">
      <c r="A78" s="6" t="s">
        <v>13</v>
      </c>
      <c r="B78" s="8">
        <v>34096</v>
      </c>
      <c r="C78" s="8">
        <v>31409</v>
      </c>
      <c r="D78" s="5">
        <f t="shared" si="10"/>
        <v>2687</v>
      </c>
      <c r="E78" s="5">
        <f t="shared" si="11"/>
        <v>694019</v>
      </c>
    </row>
    <row r="79" spans="1:5" ht="15" customHeight="1" x14ac:dyDescent="0.25">
      <c r="A79" s="6" t="s">
        <v>14</v>
      </c>
      <c r="B79" s="8">
        <v>36662</v>
      </c>
      <c r="C79" s="8">
        <v>33558</v>
      </c>
      <c r="D79" s="5">
        <f t="shared" si="10"/>
        <v>3104</v>
      </c>
      <c r="E79" s="5">
        <f t="shared" si="11"/>
        <v>697123</v>
      </c>
    </row>
    <row r="80" spans="1:5" ht="15" customHeight="1" x14ac:dyDescent="0.25">
      <c r="A80" s="6" t="s">
        <v>15</v>
      </c>
      <c r="B80" s="8">
        <v>35899</v>
      </c>
      <c r="C80" s="8">
        <v>33201</v>
      </c>
      <c r="D80" s="5">
        <f t="shared" si="10"/>
        <v>2698</v>
      </c>
      <c r="E80" s="5">
        <f t="shared" si="11"/>
        <v>699821</v>
      </c>
    </row>
    <row r="81" spans="1:5" ht="14.25" customHeight="1" x14ac:dyDescent="0.25">
      <c r="A81" s="6" t="s">
        <v>16</v>
      </c>
      <c r="B81" s="8">
        <v>35016</v>
      </c>
      <c r="C81" s="8">
        <v>33548</v>
      </c>
      <c r="D81" s="5">
        <f t="shared" si="10"/>
        <v>1468</v>
      </c>
      <c r="E81" s="5">
        <f t="shared" si="11"/>
        <v>701289</v>
      </c>
    </row>
    <row r="82" spans="1:5" ht="15" customHeight="1" x14ac:dyDescent="0.25">
      <c r="A82" s="6" t="s">
        <v>17</v>
      </c>
      <c r="B82" s="8">
        <v>34954</v>
      </c>
      <c r="C82" s="8">
        <v>33987</v>
      </c>
      <c r="D82" s="5">
        <f t="shared" si="10"/>
        <v>967</v>
      </c>
      <c r="E82" s="5">
        <f t="shared" si="11"/>
        <v>702256</v>
      </c>
    </row>
    <row r="83" spans="1:5" ht="15" customHeight="1" x14ac:dyDescent="0.25">
      <c r="A83" s="6" t="s">
        <v>18</v>
      </c>
      <c r="B83" s="8">
        <v>29342</v>
      </c>
      <c r="C83" s="8">
        <v>30366</v>
      </c>
      <c r="D83" s="5">
        <f t="shared" si="10"/>
        <v>-1024</v>
      </c>
      <c r="E83" s="5">
        <f t="shared" si="11"/>
        <v>701232</v>
      </c>
    </row>
    <row r="84" spans="1:5" ht="15" customHeight="1" x14ac:dyDescent="0.25">
      <c r="A84" s="6" t="s">
        <v>19</v>
      </c>
      <c r="B84" s="8">
        <v>22087</v>
      </c>
      <c r="C84" s="12">
        <v>33368</v>
      </c>
      <c r="D84" s="5">
        <f t="shared" si="10"/>
        <v>-11281</v>
      </c>
      <c r="E84" s="5">
        <f t="shared" si="11"/>
        <v>689951</v>
      </c>
    </row>
    <row r="85" spans="1:5" ht="15" customHeight="1" x14ac:dyDescent="0.25">
      <c r="A85" s="9" t="s">
        <v>33</v>
      </c>
      <c r="B85" s="10">
        <v>419472</v>
      </c>
      <c r="C85" s="10">
        <v>399716</v>
      </c>
      <c r="D85" s="11">
        <f>SUM(D73:D84)</f>
        <v>19756</v>
      </c>
      <c r="E85" s="11">
        <f>E84</f>
        <v>689951</v>
      </c>
    </row>
    <row r="86" spans="1:5" x14ac:dyDescent="0.25">
      <c r="A86" s="13" t="s">
        <v>26</v>
      </c>
    </row>
    <row r="87" spans="1:5" x14ac:dyDescent="0.25">
      <c r="A87" s="14" t="s">
        <v>27</v>
      </c>
    </row>
    <row r="88" spans="1:5" ht="21.75" customHeight="1" x14ac:dyDescent="0.25">
      <c r="A88" s="19" t="s">
        <v>36</v>
      </c>
      <c r="B88" s="19"/>
      <c r="C88" s="19"/>
      <c r="D88" s="19"/>
      <c r="E88" s="19"/>
    </row>
    <row r="90" spans="1:5" x14ac:dyDescent="0.25">
      <c r="E90" s="15"/>
    </row>
    <row r="91" spans="1:5" x14ac:dyDescent="0.25">
      <c r="E91" s="16"/>
    </row>
  </sheetData>
  <mergeCells count="9">
    <mergeCell ref="A88:E88"/>
    <mergeCell ref="A1:E1"/>
    <mergeCell ref="A2:E2"/>
    <mergeCell ref="A4:E4"/>
    <mergeCell ref="A6:A7"/>
    <mergeCell ref="B6:B7"/>
    <mergeCell ref="C6:C7"/>
    <mergeCell ref="D6:D7"/>
    <mergeCell ref="E6:E7"/>
  </mergeCells>
  <printOptions horizontalCentered="1"/>
  <pageMargins left="0.78749999999999998" right="0.78749999999999998" top="0.98402777777777795" bottom="0.98402777777777795" header="0.51180555555555496" footer="0.51180555555555496"/>
  <pageSetup paperSize="9" scale="87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1"/>
  <sheetViews>
    <sheetView showGridLines="0" zoomScaleNormal="100" workbookViewId="0">
      <pane ySplit="7" topLeftCell="A80" activePane="bottomLeft" state="frozen"/>
      <selection pane="bottomLeft" activeCell="C91" sqref="C91"/>
    </sheetView>
  </sheetViews>
  <sheetFormatPr defaultColWidth="8.6640625" defaultRowHeight="13.2" x14ac:dyDescent="0.25"/>
  <cols>
    <col min="1" max="1" width="18.6640625" customWidth="1"/>
    <col min="2" max="3" width="15.6640625" customWidth="1"/>
    <col min="4" max="5" width="18.6640625" customWidth="1"/>
  </cols>
  <sheetData>
    <row r="1" spans="1:5" ht="36" customHeight="1" x14ac:dyDescent="0.25">
      <c r="A1" s="20" t="s">
        <v>0</v>
      </c>
      <c r="B1" s="20"/>
      <c r="C1" s="20"/>
      <c r="D1" s="20"/>
      <c r="E1" s="20"/>
    </row>
    <row r="2" spans="1:5" ht="13.8" x14ac:dyDescent="0.25">
      <c r="A2" s="21" t="s">
        <v>1</v>
      </c>
      <c r="B2" s="21"/>
      <c r="C2" s="21"/>
      <c r="D2" s="21"/>
      <c r="E2" s="21"/>
    </row>
    <row r="3" spans="1:5" ht="6" customHeight="1" x14ac:dyDescent="0.25">
      <c r="A3" s="1"/>
      <c r="B3" s="1"/>
      <c r="C3" s="1"/>
      <c r="D3" s="1"/>
      <c r="E3" s="1"/>
    </row>
    <row r="4" spans="1:5" ht="14.25" customHeight="1" x14ac:dyDescent="0.25">
      <c r="A4" s="22" t="s">
        <v>28</v>
      </c>
      <c r="B4" s="22"/>
      <c r="C4" s="22"/>
      <c r="D4" s="22"/>
      <c r="E4" s="22"/>
    </row>
    <row r="5" spans="1:5" ht="12" customHeight="1" x14ac:dyDescent="0.25">
      <c r="A5" s="1"/>
      <c r="B5" s="1"/>
      <c r="C5" s="1"/>
      <c r="D5" s="1"/>
      <c r="E5" s="1"/>
    </row>
    <row r="6" spans="1:5" ht="15" customHeight="1" x14ac:dyDescent="0.25">
      <c r="A6" s="23" t="s">
        <v>3</v>
      </c>
      <c r="B6" s="24" t="s">
        <v>4</v>
      </c>
      <c r="C6" s="23" t="s">
        <v>5</v>
      </c>
      <c r="D6" s="25" t="s">
        <v>6</v>
      </c>
      <c r="E6" s="25" t="s">
        <v>7</v>
      </c>
    </row>
    <row r="7" spans="1:5" ht="15" customHeight="1" x14ac:dyDescent="0.25">
      <c r="A7" s="23"/>
      <c r="B7" s="24"/>
      <c r="C7" s="23"/>
      <c r="D7" s="25"/>
      <c r="E7" s="25"/>
    </row>
    <row r="8" spans="1:5" ht="15" customHeight="1" x14ac:dyDescent="0.25">
      <c r="A8" s="2" t="s">
        <v>8</v>
      </c>
      <c r="B8" s="3">
        <v>43701</v>
      </c>
      <c r="C8" s="3">
        <v>31207</v>
      </c>
      <c r="D8" s="4">
        <f t="shared" ref="D8:D19" si="0">B8-C8</f>
        <v>12494</v>
      </c>
      <c r="E8" s="5">
        <v>751979</v>
      </c>
    </row>
    <row r="9" spans="1:5" ht="15" customHeight="1" x14ac:dyDescent="0.25">
      <c r="A9" s="6" t="s">
        <v>9</v>
      </c>
      <c r="B9" s="8">
        <v>36584</v>
      </c>
      <c r="C9" s="8">
        <v>32838</v>
      </c>
      <c r="D9" s="5">
        <f t="shared" si="0"/>
        <v>3746</v>
      </c>
      <c r="E9" s="5">
        <f t="shared" ref="E9:E19" si="1">E8+D9</f>
        <v>755725</v>
      </c>
    </row>
    <row r="10" spans="1:5" ht="15" customHeight="1" x14ac:dyDescent="0.25">
      <c r="A10" s="6" t="s">
        <v>10</v>
      </c>
      <c r="B10" s="8">
        <v>32628</v>
      </c>
      <c r="C10" s="8">
        <v>37453</v>
      </c>
      <c r="D10" s="5">
        <f t="shared" si="0"/>
        <v>-4825</v>
      </c>
      <c r="E10" s="5">
        <f t="shared" si="1"/>
        <v>750900</v>
      </c>
    </row>
    <row r="11" spans="1:5" ht="15" customHeight="1" x14ac:dyDescent="0.25">
      <c r="A11" s="6" t="s">
        <v>11</v>
      </c>
      <c r="B11" s="8">
        <v>17276</v>
      </c>
      <c r="C11" s="8">
        <v>31622</v>
      </c>
      <c r="D11" s="5">
        <f t="shared" si="0"/>
        <v>-14346</v>
      </c>
      <c r="E11" s="5">
        <f t="shared" si="1"/>
        <v>736554</v>
      </c>
    </row>
    <row r="12" spans="1:5" ht="15" customHeight="1" x14ac:dyDescent="0.25">
      <c r="A12" s="6" t="s">
        <v>12</v>
      </c>
      <c r="B12" s="8">
        <v>24491</v>
      </c>
      <c r="C12" s="8">
        <v>26667</v>
      </c>
      <c r="D12" s="5">
        <f t="shared" si="0"/>
        <v>-2176</v>
      </c>
      <c r="E12" s="5">
        <f t="shared" si="1"/>
        <v>734378</v>
      </c>
    </row>
    <row r="13" spans="1:5" ht="15" customHeight="1" x14ac:dyDescent="0.25">
      <c r="A13" s="6" t="s">
        <v>13</v>
      </c>
      <c r="B13" s="8">
        <v>31561</v>
      </c>
      <c r="C13" s="8">
        <v>24718</v>
      </c>
      <c r="D13" s="5">
        <f t="shared" si="0"/>
        <v>6843</v>
      </c>
      <c r="E13" s="5">
        <f t="shared" si="1"/>
        <v>741221</v>
      </c>
    </row>
    <row r="14" spans="1:5" ht="15" customHeight="1" x14ac:dyDescent="0.25">
      <c r="A14" s="6" t="s">
        <v>14</v>
      </c>
      <c r="B14" s="8">
        <v>32874</v>
      </c>
      <c r="C14" s="8">
        <v>27343</v>
      </c>
      <c r="D14" s="5">
        <f t="shared" si="0"/>
        <v>5531</v>
      </c>
      <c r="E14" s="5">
        <f t="shared" si="1"/>
        <v>746752</v>
      </c>
    </row>
    <row r="15" spans="1:5" ht="15" customHeight="1" x14ac:dyDescent="0.25">
      <c r="A15" s="6" t="s">
        <v>15</v>
      </c>
      <c r="B15" s="8">
        <v>32532</v>
      </c>
      <c r="C15" s="8">
        <v>29981</v>
      </c>
      <c r="D15" s="5">
        <f t="shared" si="0"/>
        <v>2551</v>
      </c>
      <c r="E15" s="5">
        <f t="shared" si="1"/>
        <v>749303</v>
      </c>
    </row>
    <row r="16" spans="1:5" ht="13.5" customHeight="1" x14ac:dyDescent="0.25">
      <c r="A16" s="6" t="s">
        <v>16</v>
      </c>
      <c r="B16" s="8">
        <v>36968</v>
      </c>
      <c r="C16" s="8">
        <v>32190</v>
      </c>
      <c r="D16" s="5">
        <f t="shared" si="0"/>
        <v>4778</v>
      </c>
      <c r="E16" s="5">
        <f t="shared" si="1"/>
        <v>754081</v>
      </c>
    </row>
    <row r="17" spans="1:5" ht="15" customHeight="1" x14ac:dyDescent="0.25">
      <c r="A17" s="6" t="s">
        <v>17</v>
      </c>
      <c r="B17" s="8">
        <v>38770</v>
      </c>
      <c r="C17" s="8">
        <v>32880</v>
      </c>
      <c r="D17" s="5">
        <f t="shared" si="0"/>
        <v>5890</v>
      </c>
      <c r="E17" s="5">
        <f t="shared" si="1"/>
        <v>759971</v>
      </c>
    </row>
    <row r="18" spans="1:5" ht="15" customHeight="1" x14ac:dyDescent="0.25">
      <c r="A18" s="6" t="s">
        <v>18</v>
      </c>
      <c r="B18" s="8">
        <v>34363</v>
      </c>
      <c r="C18" s="8">
        <v>34047</v>
      </c>
      <c r="D18" s="5">
        <f t="shared" si="0"/>
        <v>316</v>
      </c>
      <c r="E18" s="5">
        <f t="shared" si="1"/>
        <v>760287</v>
      </c>
    </row>
    <row r="19" spans="1:5" ht="15" customHeight="1" x14ac:dyDescent="0.25">
      <c r="A19" s="6" t="s">
        <v>19</v>
      </c>
      <c r="B19" s="8">
        <v>28914</v>
      </c>
      <c r="C19" s="8">
        <v>35684</v>
      </c>
      <c r="D19" s="5">
        <f t="shared" si="0"/>
        <v>-6770</v>
      </c>
      <c r="E19" s="5">
        <f t="shared" si="1"/>
        <v>753517</v>
      </c>
    </row>
    <row r="20" spans="1:5" ht="15" customHeight="1" x14ac:dyDescent="0.25">
      <c r="A20" s="9" t="s">
        <v>20</v>
      </c>
      <c r="B20" s="10">
        <v>390662</v>
      </c>
      <c r="C20" s="10">
        <v>376630</v>
      </c>
      <c r="D20" s="11">
        <f>SUM(D8:D19)</f>
        <v>14032</v>
      </c>
      <c r="E20" s="11">
        <f>E19</f>
        <v>753517</v>
      </c>
    </row>
    <row r="21" spans="1:5" ht="15" customHeight="1" x14ac:dyDescent="0.25">
      <c r="A21" s="2" t="s">
        <v>21</v>
      </c>
      <c r="B21" s="3">
        <v>49224</v>
      </c>
      <c r="C21" s="3">
        <v>33696</v>
      </c>
      <c r="D21" s="4">
        <f t="shared" ref="D21:D32" si="2">B21-C21</f>
        <v>15528</v>
      </c>
      <c r="E21" s="4">
        <f>E19+D21</f>
        <v>769045</v>
      </c>
    </row>
    <row r="22" spans="1:5" ht="15" customHeight="1" x14ac:dyDescent="0.25">
      <c r="A22" s="6" t="s">
        <v>9</v>
      </c>
      <c r="B22" s="8">
        <v>47895</v>
      </c>
      <c r="C22" s="8">
        <v>34796</v>
      </c>
      <c r="D22" s="5">
        <f t="shared" si="2"/>
        <v>13099</v>
      </c>
      <c r="E22" s="5">
        <f t="shared" ref="E22:E32" si="3">E21+D22</f>
        <v>782144</v>
      </c>
    </row>
    <row r="23" spans="1:5" ht="15" customHeight="1" x14ac:dyDescent="0.25">
      <c r="A23" s="6" t="s">
        <v>10</v>
      </c>
      <c r="B23" s="8">
        <v>41963</v>
      </c>
      <c r="C23" s="8">
        <v>41402</v>
      </c>
      <c r="D23" s="5">
        <f t="shared" si="2"/>
        <v>561</v>
      </c>
      <c r="E23" s="5">
        <f t="shared" si="3"/>
        <v>782705</v>
      </c>
    </row>
    <row r="24" spans="1:5" ht="15" customHeight="1" x14ac:dyDescent="0.25">
      <c r="A24" s="6" t="s">
        <v>11</v>
      </c>
      <c r="B24" s="8">
        <v>37202</v>
      </c>
      <c r="C24" s="8">
        <v>37095</v>
      </c>
      <c r="D24" s="5">
        <f t="shared" si="2"/>
        <v>107</v>
      </c>
      <c r="E24" s="5">
        <f t="shared" si="3"/>
        <v>782812</v>
      </c>
    </row>
    <row r="25" spans="1:5" ht="15" customHeight="1" x14ac:dyDescent="0.25">
      <c r="A25" s="6" t="s">
        <v>12</v>
      </c>
      <c r="B25" s="8">
        <v>42530</v>
      </c>
      <c r="C25" s="8">
        <v>35200</v>
      </c>
      <c r="D25" s="5">
        <f t="shared" si="2"/>
        <v>7330</v>
      </c>
      <c r="E25" s="5">
        <f t="shared" si="3"/>
        <v>790142</v>
      </c>
    </row>
    <row r="26" spans="1:5" ht="15" customHeight="1" x14ac:dyDescent="0.25">
      <c r="A26" s="6" t="s">
        <v>13</v>
      </c>
      <c r="B26" s="8">
        <v>49201</v>
      </c>
      <c r="C26" s="8">
        <v>35024</v>
      </c>
      <c r="D26" s="5">
        <f t="shared" si="2"/>
        <v>14177</v>
      </c>
      <c r="E26" s="5">
        <f t="shared" si="3"/>
        <v>804319</v>
      </c>
    </row>
    <row r="27" spans="1:5" ht="15" customHeight="1" x14ac:dyDescent="0.25">
      <c r="A27" s="6" t="s">
        <v>14</v>
      </c>
      <c r="B27" s="8">
        <v>50002</v>
      </c>
      <c r="C27" s="8">
        <v>37743</v>
      </c>
      <c r="D27" s="5">
        <f t="shared" si="2"/>
        <v>12259</v>
      </c>
      <c r="E27" s="5">
        <f t="shared" si="3"/>
        <v>816578</v>
      </c>
    </row>
    <row r="28" spans="1:5" ht="15" customHeight="1" x14ac:dyDescent="0.25">
      <c r="A28" s="6" t="s">
        <v>15</v>
      </c>
      <c r="B28" s="8">
        <v>47102</v>
      </c>
      <c r="C28" s="8">
        <v>40892</v>
      </c>
      <c r="D28" s="5">
        <f t="shared" si="2"/>
        <v>6210</v>
      </c>
      <c r="E28" s="5">
        <f t="shared" si="3"/>
        <v>822788</v>
      </c>
    </row>
    <row r="29" spans="1:5" ht="15" customHeight="1" x14ac:dyDescent="0.25">
      <c r="A29" s="6" t="s">
        <v>16</v>
      </c>
      <c r="B29" s="8">
        <v>47917</v>
      </c>
      <c r="C29" s="8">
        <v>42509</v>
      </c>
      <c r="D29" s="5">
        <f t="shared" si="2"/>
        <v>5408</v>
      </c>
      <c r="E29" s="5">
        <f t="shared" si="3"/>
        <v>828196</v>
      </c>
    </row>
    <row r="30" spans="1:5" ht="15" customHeight="1" x14ac:dyDescent="0.25">
      <c r="A30" s="6" t="s">
        <v>17</v>
      </c>
      <c r="B30" s="8">
        <v>45438</v>
      </c>
      <c r="C30" s="8">
        <v>42129</v>
      </c>
      <c r="D30" s="5">
        <f t="shared" si="2"/>
        <v>3309</v>
      </c>
      <c r="E30" s="5">
        <f t="shared" si="3"/>
        <v>831505</v>
      </c>
    </row>
    <row r="31" spans="1:5" ht="15" customHeight="1" x14ac:dyDescent="0.25">
      <c r="A31" s="6" t="s">
        <v>18</v>
      </c>
      <c r="B31" s="8">
        <v>41950</v>
      </c>
      <c r="C31" s="8">
        <v>41656</v>
      </c>
      <c r="D31" s="5">
        <f t="shared" si="2"/>
        <v>294</v>
      </c>
      <c r="E31" s="5">
        <f t="shared" si="3"/>
        <v>831799</v>
      </c>
    </row>
    <row r="32" spans="1:5" ht="15" customHeight="1" x14ac:dyDescent="0.25">
      <c r="A32" s="6" t="s">
        <v>19</v>
      </c>
      <c r="B32" s="8">
        <v>34595</v>
      </c>
      <c r="C32" s="8">
        <v>43197</v>
      </c>
      <c r="D32" s="5">
        <f t="shared" si="2"/>
        <v>-8602</v>
      </c>
      <c r="E32" s="5">
        <f t="shared" si="3"/>
        <v>823197</v>
      </c>
    </row>
    <row r="33" spans="1:5" ht="15" customHeight="1" x14ac:dyDescent="0.25">
      <c r="A33" s="9" t="s">
        <v>22</v>
      </c>
      <c r="B33" s="10">
        <v>535019</v>
      </c>
      <c r="C33" s="10">
        <v>465339</v>
      </c>
      <c r="D33" s="11">
        <f>SUM(D21:D32)</f>
        <v>69680</v>
      </c>
      <c r="E33" s="11">
        <f>E32</f>
        <v>823197</v>
      </c>
    </row>
    <row r="34" spans="1:5" ht="15" customHeight="1" x14ac:dyDescent="0.25">
      <c r="A34" s="2" t="s">
        <v>23</v>
      </c>
      <c r="B34" s="3">
        <v>57614</v>
      </c>
      <c r="C34" s="3">
        <v>40940</v>
      </c>
      <c r="D34" s="4">
        <f t="shared" ref="D34:D45" si="4">B34-C34</f>
        <v>16674</v>
      </c>
      <c r="E34" s="4">
        <f>E32+D34</f>
        <v>839871</v>
      </c>
    </row>
    <row r="35" spans="1:5" ht="15" customHeight="1" x14ac:dyDescent="0.25">
      <c r="A35" s="6" t="s">
        <v>9</v>
      </c>
      <c r="B35" s="8">
        <v>52568</v>
      </c>
      <c r="C35" s="8">
        <v>43276</v>
      </c>
      <c r="D35" s="5">
        <f t="shared" si="4"/>
        <v>9292</v>
      </c>
      <c r="E35" s="5">
        <f t="shared" ref="E35:E45" si="5">E34+D35</f>
        <v>849163</v>
      </c>
    </row>
    <row r="36" spans="1:5" ht="15" customHeight="1" x14ac:dyDescent="0.25">
      <c r="A36" s="6" t="s">
        <v>10</v>
      </c>
      <c r="B36" s="8">
        <v>50488</v>
      </c>
      <c r="C36" s="8">
        <v>51433</v>
      </c>
      <c r="D36" s="5">
        <f t="shared" si="4"/>
        <v>-945</v>
      </c>
      <c r="E36" s="5">
        <f t="shared" si="5"/>
        <v>848218</v>
      </c>
    </row>
    <row r="37" spans="1:5" ht="15" customHeight="1" x14ac:dyDescent="0.25">
      <c r="A37" s="6" t="s">
        <v>11</v>
      </c>
      <c r="B37" s="8">
        <v>48304</v>
      </c>
      <c r="C37" s="8">
        <v>43831</v>
      </c>
      <c r="D37" s="5">
        <f t="shared" si="4"/>
        <v>4473</v>
      </c>
      <c r="E37" s="5">
        <f t="shared" si="5"/>
        <v>852691</v>
      </c>
    </row>
    <row r="38" spans="1:5" ht="15" customHeight="1" x14ac:dyDescent="0.25">
      <c r="A38" s="6" t="s">
        <v>12</v>
      </c>
      <c r="B38" s="8">
        <v>53027</v>
      </c>
      <c r="C38" s="8">
        <v>44608</v>
      </c>
      <c r="D38" s="5">
        <f t="shared" si="4"/>
        <v>8419</v>
      </c>
      <c r="E38" s="5">
        <f t="shared" si="5"/>
        <v>861110</v>
      </c>
    </row>
    <row r="39" spans="1:5" ht="15" customHeight="1" x14ac:dyDescent="0.25">
      <c r="A39" s="6" t="s">
        <v>13</v>
      </c>
      <c r="B39" s="8">
        <v>55865</v>
      </c>
      <c r="C39" s="8">
        <v>41979</v>
      </c>
      <c r="D39" s="5">
        <f t="shared" si="4"/>
        <v>13886</v>
      </c>
      <c r="E39" s="5">
        <f t="shared" si="5"/>
        <v>874996</v>
      </c>
    </row>
    <row r="40" spans="1:5" ht="15" customHeight="1" x14ac:dyDescent="0.25">
      <c r="A40" s="6" t="s">
        <v>14</v>
      </c>
      <c r="B40" s="8">
        <v>53211</v>
      </c>
      <c r="C40" s="8">
        <v>45129</v>
      </c>
      <c r="D40" s="5">
        <f t="shared" si="4"/>
        <v>8082</v>
      </c>
      <c r="E40" s="5">
        <f t="shared" si="5"/>
        <v>883078</v>
      </c>
    </row>
    <row r="41" spans="1:5" ht="15" customHeight="1" x14ac:dyDescent="0.25">
      <c r="A41" s="6" t="s">
        <v>15</v>
      </c>
      <c r="B41" s="8">
        <v>53192</v>
      </c>
      <c r="C41" s="8">
        <v>49060</v>
      </c>
      <c r="D41" s="5">
        <f t="shared" si="4"/>
        <v>4132</v>
      </c>
      <c r="E41" s="5">
        <f t="shared" si="5"/>
        <v>887210</v>
      </c>
    </row>
    <row r="42" spans="1:5" ht="15" customHeight="1" x14ac:dyDescent="0.25">
      <c r="A42" s="6" t="s">
        <v>16</v>
      </c>
      <c r="B42" s="8">
        <v>51370</v>
      </c>
      <c r="C42" s="8">
        <v>45064</v>
      </c>
      <c r="D42" s="5">
        <f t="shared" si="4"/>
        <v>6306</v>
      </c>
      <c r="E42" s="5">
        <f t="shared" si="5"/>
        <v>893516</v>
      </c>
    </row>
    <row r="43" spans="1:5" ht="15" customHeight="1" x14ac:dyDescent="0.25">
      <c r="A43" s="6" t="s">
        <v>17</v>
      </c>
      <c r="B43" s="8">
        <v>46900</v>
      </c>
      <c r="C43" s="8">
        <v>46099</v>
      </c>
      <c r="D43" s="5">
        <f t="shared" si="4"/>
        <v>801</v>
      </c>
      <c r="E43" s="5">
        <f t="shared" si="5"/>
        <v>894317</v>
      </c>
    </row>
    <row r="44" spans="1:5" ht="15" customHeight="1" x14ac:dyDescent="0.25">
      <c r="A44" s="6" t="s">
        <v>18</v>
      </c>
      <c r="B44" s="8">
        <v>41248</v>
      </c>
      <c r="C44" s="8">
        <v>45997</v>
      </c>
      <c r="D44" s="5">
        <f t="shared" si="4"/>
        <v>-4749</v>
      </c>
      <c r="E44" s="5">
        <f t="shared" si="5"/>
        <v>889568</v>
      </c>
    </row>
    <row r="45" spans="1:5" ht="15" customHeight="1" x14ac:dyDescent="0.25">
      <c r="A45" s="6" t="s">
        <v>19</v>
      </c>
      <c r="B45" s="8">
        <v>36682</v>
      </c>
      <c r="C45" s="12">
        <v>46817</v>
      </c>
      <c r="D45" s="5">
        <f t="shared" si="4"/>
        <v>-10135</v>
      </c>
      <c r="E45" s="5">
        <f t="shared" si="5"/>
        <v>879433</v>
      </c>
    </row>
    <row r="46" spans="1:5" ht="15" customHeight="1" x14ac:dyDescent="0.25">
      <c r="A46" s="9" t="s">
        <v>24</v>
      </c>
      <c r="B46" s="10">
        <v>600469</v>
      </c>
      <c r="C46" s="10">
        <v>544233</v>
      </c>
      <c r="D46" s="11">
        <f>SUM(D34:D45)</f>
        <v>56236</v>
      </c>
      <c r="E46" s="11">
        <f>E45</f>
        <v>879433</v>
      </c>
    </row>
    <row r="47" spans="1:5" ht="15" customHeight="1" x14ac:dyDescent="0.25">
      <c r="A47" s="2" t="s">
        <v>25</v>
      </c>
      <c r="B47" s="3">
        <v>61626</v>
      </c>
      <c r="C47" s="3">
        <v>45103</v>
      </c>
      <c r="D47" s="4">
        <f t="shared" ref="D47:D58" si="6">B47-C47</f>
        <v>16523</v>
      </c>
      <c r="E47" s="4">
        <f>E45+D47</f>
        <v>895956</v>
      </c>
    </row>
    <row r="48" spans="1:5" ht="15" customHeight="1" x14ac:dyDescent="0.25">
      <c r="A48" s="6" t="s">
        <v>9</v>
      </c>
      <c r="B48" s="8">
        <v>52452</v>
      </c>
      <c r="C48" s="8">
        <v>46779</v>
      </c>
      <c r="D48" s="5">
        <f t="shared" si="6"/>
        <v>5673</v>
      </c>
      <c r="E48" s="5">
        <f t="shared" ref="E48:E58" si="7">E47+D48</f>
        <v>901629</v>
      </c>
    </row>
    <row r="49" spans="1:5" ht="15" customHeight="1" x14ac:dyDescent="0.25">
      <c r="A49" s="6" t="s">
        <v>10</v>
      </c>
      <c r="B49" s="8">
        <v>53733</v>
      </c>
      <c r="C49" s="8">
        <v>53657</v>
      </c>
      <c r="D49" s="5">
        <f t="shared" si="6"/>
        <v>76</v>
      </c>
      <c r="E49" s="5">
        <f t="shared" si="7"/>
        <v>901705</v>
      </c>
    </row>
    <row r="50" spans="1:5" ht="15" customHeight="1" x14ac:dyDescent="0.25">
      <c r="A50" s="6" t="s">
        <v>11</v>
      </c>
      <c r="B50" s="8">
        <v>48992</v>
      </c>
      <c r="C50" s="8">
        <v>44952</v>
      </c>
      <c r="D50" s="5">
        <f t="shared" si="6"/>
        <v>4040</v>
      </c>
      <c r="E50" s="5">
        <f t="shared" si="7"/>
        <v>905745</v>
      </c>
    </row>
    <row r="51" spans="1:5" ht="15" customHeight="1" x14ac:dyDescent="0.25">
      <c r="A51" s="6" t="s">
        <v>12</v>
      </c>
      <c r="B51" s="8">
        <v>53107</v>
      </c>
      <c r="C51" s="8">
        <v>49908</v>
      </c>
      <c r="D51" s="5">
        <f t="shared" si="6"/>
        <v>3199</v>
      </c>
      <c r="E51" s="5">
        <f t="shared" si="7"/>
        <v>908944</v>
      </c>
    </row>
    <row r="52" spans="1:5" ht="15" customHeight="1" x14ac:dyDescent="0.25">
      <c r="A52" s="6" t="s">
        <v>13</v>
      </c>
      <c r="B52" s="8">
        <v>55936</v>
      </c>
      <c r="C52" s="8">
        <v>45126</v>
      </c>
      <c r="D52" s="5">
        <f t="shared" si="6"/>
        <v>10810</v>
      </c>
      <c r="E52" s="5">
        <f t="shared" si="7"/>
        <v>919754</v>
      </c>
    </row>
    <row r="53" spans="1:5" ht="15" customHeight="1" x14ac:dyDescent="0.25">
      <c r="A53" s="6" t="s">
        <v>14</v>
      </c>
      <c r="B53" s="8">
        <v>53345</v>
      </c>
      <c r="C53" s="8">
        <v>47077</v>
      </c>
      <c r="D53" s="5">
        <f t="shared" si="6"/>
        <v>6268</v>
      </c>
      <c r="E53" s="5">
        <f t="shared" si="7"/>
        <v>926022</v>
      </c>
    </row>
    <row r="54" spans="1:5" ht="15" customHeight="1" x14ac:dyDescent="0.25">
      <c r="A54" s="6" t="s">
        <v>15</v>
      </c>
      <c r="B54" s="8">
        <v>55273</v>
      </c>
      <c r="C54" s="8">
        <v>50694</v>
      </c>
      <c r="D54" s="5">
        <f t="shared" si="6"/>
        <v>4579</v>
      </c>
      <c r="E54" s="5">
        <f t="shared" si="7"/>
        <v>930601</v>
      </c>
    </row>
    <row r="55" spans="1:5" ht="15" customHeight="1" x14ac:dyDescent="0.25">
      <c r="A55" s="6" t="s">
        <v>16</v>
      </c>
      <c r="B55" s="8">
        <v>52209</v>
      </c>
      <c r="C55" s="8">
        <v>47794</v>
      </c>
      <c r="D55" s="5">
        <f t="shared" si="6"/>
        <v>4415</v>
      </c>
      <c r="E55" s="5">
        <f t="shared" si="7"/>
        <v>935016</v>
      </c>
    </row>
    <row r="56" spans="1:5" ht="15" customHeight="1" x14ac:dyDescent="0.25">
      <c r="A56" s="6" t="s">
        <v>17</v>
      </c>
      <c r="B56" s="8">
        <v>50646</v>
      </c>
      <c r="C56" s="8">
        <v>48979</v>
      </c>
      <c r="D56" s="5">
        <f t="shared" si="6"/>
        <v>1667</v>
      </c>
      <c r="E56" s="5">
        <f t="shared" si="7"/>
        <v>936683</v>
      </c>
    </row>
    <row r="57" spans="1:5" ht="15" customHeight="1" x14ac:dyDescent="0.25">
      <c r="A57" s="6" t="s">
        <v>18</v>
      </c>
      <c r="B57" s="8">
        <v>45020</v>
      </c>
      <c r="C57" s="8">
        <v>50535</v>
      </c>
      <c r="D57" s="5">
        <f t="shared" si="6"/>
        <v>-5515</v>
      </c>
      <c r="E57" s="5">
        <f t="shared" si="7"/>
        <v>931168</v>
      </c>
    </row>
    <row r="58" spans="1:5" ht="15" customHeight="1" x14ac:dyDescent="0.25">
      <c r="A58" s="6" t="s">
        <v>19</v>
      </c>
      <c r="B58" s="8">
        <v>38572</v>
      </c>
      <c r="C58" s="12">
        <v>51162</v>
      </c>
      <c r="D58" s="5">
        <f t="shared" si="6"/>
        <v>-12590</v>
      </c>
      <c r="E58" s="5">
        <f t="shared" si="7"/>
        <v>918578</v>
      </c>
    </row>
    <row r="59" spans="1:5" ht="15" customHeight="1" x14ac:dyDescent="0.25">
      <c r="A59" s="9" t="s">
        <v>31</v>
      </c>
      <c r="B59" s="10">
        <v>620911</v>
      </c>
      <c r="C59" s="10">
        <v>581766</v>
      </c>
      <c r="D59" s="11">
        <f>SUM(D47:D58)</f>
        <v>39145</v>
      </c>
      <c r="E59" s="11">
        <f>E58</f>
        <v>918578</v>
      </c>
    </row>
    <row r="60" spans="1:5" ht="15" customHeight="1" x14ac:dyDescent="0.25">
      <c r="A60" s="2" t="s">
        <v>32</v>
      </c>
      <c r="B60" s="3">
        <v>66926</v>
      </c>
      <c r="C60" s="3">
        <v>49563</v>
      </c>
      <c r="D60" s="4">
        <f t="shared" ref="D60:D71" si="8">B60-C60</f>
        <v>17363</v>
      </c>
      <c r="E60" s="4">
        <f>E58+D60</f>
        <v>935941</v>
      </c>
    </row>
    <row r="61" spans="1:5" ht="15" customHeight="1" x14ac:dyDescent="0.25">
      <c r="A61" s="6" t="s">
        <v>9</v>
      </c>
      <c r="B61" s="8">
        <v>60091</v>
      </c>
      <c r="C61" s="8">
        <v>52683</v>
      </c>
      <c r="D61" s="5">
        <f t="shared" si="8"/>
        <v>7408</v>
      </c>
      <c r="E61" s="5">
        <f t="shared" ref="E61:E71" si="9">E60+D61</f>
        <v>943349</v>
      </c>
    </row>
    <row r="62" spans="1:5" ht="15" customHeight="1" x14ac:dyDescent="0.25">
      <c r="A62" s="6" t="s">
        <v>10</v>
      </c>
      <c r="B62" s="8">
        <v>55729</v>
      </c>
      <c r="C62" s="8">
        <v>54754</v>
      </c>
      <c r="D62" s="5">
        <f t="shared" si="8"/>
        <v>975</v>
      </c>
      <c r="E62" s="5">
        <f t="shared" si="9"/>
        <v>944324</v>
      </c>
    </row>
    <row r="63" spans="1:5" ht="15" customHeight="1" x14ac:dyDescent="0.25">
      <c r="A63" s="6" t="s">
        <v>11</v>
      </c>
      <c r="B63" s="8">
        <v>57309</v>
      </c>
      <c r="C63" s="8">
        <v>54184</v>
      </c>
      <c r="D63" s="5">
        <f t="shared" si="8"/>
        <v>3125</v>
      </c>
      <c r="E63" s="5">
        <f t="shared" si="9"/>
        <v>947449</v>
      </c>
    </row>
    <row r="64" spans="1:5" ht="15" customHeight="1" x14ac:dyDescent="0.25">
      <c r="A64" s="6" t="s">
        <v>12</v>
      </c>
      <c r="B64" s="8">
        <v>55471</v>
      </c>
      <c r="C64" s="8">
        <v>52083</v>
      </c>
      <c r="D64" s="5">
        <f t="shared" si="8"/>
        <v>3388</v>
      </c>
      <c r="E64" s="5">
        <f t="shared" si="9"/>
        <v>950837</v>
      </c>
    </row>
    <row r="65" spans="1:5" ht="15" customHeight="1" x14ac:dyDescent="0.25">
      <c r="A65" s="6" t="s">
        <v>13</v>
      </c>
      <c r="B65" s="8">
        <v>58224</v>
      </c>
      <c r="C65" s="8">
        <v>48521</v>
      </c>
      <c r="D65" s="5">
        <f t="shared" si="8"/>
        <v>9703</v>
      </c>
      <c r="E65" s="5">
        <f t="shared" si="9"/>
        <v>960540</v>
      </c>
    </row>
    <row r="66" spans="1:5" ht="15" customHeight="1" x14ac:dyDescent="0.25">
      <c r="A66" s="6" t="s">
        <v>14</v>
      </c>
      <c r="B66" s="8">
        <v>58507</v>
      </c>
      <c r="C66" s="8">
        <v>52684</v>
      </c>
      <c r="D66" s="5">
        <f t="shared" si="8"/>
        <v>5823</v>
      </c>
      <c r="E66" s="5">
        <f t="shared" si="9"/>
        <v>966363</v>
      </c>
    </row>
    <row r="67" spans="1:5" ht="15" customHeight="1" x14ac:dyDescent="0.25">
      <c r="A67" s="6" t="s">
        <v>15</v>
      </c>
      <c r="B67" s="8">
        <v>55278</v>
      </c>
      <c r="C67" s="8">
        <v>51490</v>
      </c>
      <c r="D67" s="5">
        <f t="shared" si="8"/>
        <v>3788</v>
      </c>
      <c r="E67" s="5">
        <f t="shared" si="9"/>
        <v>970151</v>
      </c>
    </row>
    <row r="68" spans="1:5" ht="15" customHeight="1" x14ac:dyDescent="0.25">
      <c r="A68" s="6" t="s">
        <v>16</v>
      </c>
      <c r="B68" s="8">
        <v>52286</v>
      </c>
      <c r="C68" s="8">
        <v>50497</v>
      </c>
      <c r="D68" s="5">
        <f t="shared" si="8"/>
        <v>1789</v>
      </c>
      <c r="E68" s="5">
        <f t="shared" si="9"/>
        <v>971940</v>
      </c>
    </row>
    <row r="69" spans="1:5" ht="15" customHeight="1" x14ac:dyDescent="0.25">
      <c r="A69" s="6" t="s">
        <v>17</v>
      </c>
      <c r="B69" s="8">
        <v>52820</v>
      </c>
      <c r="C69" s="8">
        <v>52995</v>
      </c>
      <c r="D69" s="5">
        <f t="shared" si="8"/>
        <v>-175</v>
      </c>
      <c r="E69" s="5">
        <f t="shared" si="9"/>
        <v>971765</v>
      </c>
    </row>
    <row r="70" spans="1:5" ht="15" customHeight="1" x14ac:dyDescent="0.25">
      <c r="A70" s="6" t="s">
        <v>18</v>
      </c>
      <c r="B70" s="8">
        <v>44248</v>
      </c>
      <c r="C70" s="8">
        <v>52153</v>
      </c>
      <c r="D70" s="5">
        <f t="shared" si="8"/>
        <v>-7905</v>
      </c>
      <c r="E70" s="5">
        <f t="shared" si="9"/>
        <v>963860</v>
      </c>
    </row>
    <row r="71" spans="1:5" ht="15" customHeight="1" x14ac:dyDescent="0.25">
      <c r="A71" s="6" t="s">
        <v>19</v>
      </c>
      <c r="B71" s="8">
        <v>35701</v>
      </c>
      <c r="C71" s="12">
        <v>55570</v>
      </c>
      <c r="D71" s="5">
        <f t="shared" si="8"/>
        <v>-19869</v>
      </c>
      <c r="E71" s="5">
        <f t="shared" si="9"/>
        <v>943991</v>
      </c>
    </row>
    <row r="72" spans="1:5" ht="15" customHeight="1" x14ac:dyDescent="0.25">
      <c r="A72" s="9" t="s">
        <v>34</v>
      </c>
      <c r="B72" s="10">
        <v>652590</v>
      </c>
      <c r="C72" s="10">
        <v>627177</v>
      </c>
      <c r="D72" s="11">
        <f>SUM(D60:D71)</f>
        <v>25413</v>
      </c>
      <c r="E72" s="11">
        <f>E71</f>
        <v>943991</v>
      </c>
    </row>
    <row r="73" spans="1:5" ht="15" customHeight="1" x14ac:dyDescent="0.25">
      <c r="A73" s="2" t="s">
        <v>35</v>
      </c>
      <c r="B73" s="3">
        <v>71764</v>
      </c>
      <c r="C73" s="3">
        <v>51852</v>
      </c>
      <c r="D73" s="4">
        <f t="shared" ref="D73:D84" si="10">B73-C73</f>
        <v>19912</v>
      </c>
      <c r="E73" s="4">
        <f>E71+D73</f>
        <v>963903</v>
      </c>
    </row>
    <row r="74" spans="1:5" ht="15" customHeight="1" x14ac:dyDescent="0.25">
      <c r="A74" s="6" t="s">
        <v>9</v>
      </c>
      <c r="B74" s="8">
        <v>63325</v>
      </c>
      <c r="C74" s="8">
        <v>53534</v>
      </c>
      <c r="D74" s="5">
        <f t="shared" si="10"/>
        <v>9791</v>
      </c>
      <c r="E74" s="5">
        <f t="shared" ref="E74:E84" si="11">E73+D74</f>
        <v>973694</v>
      </c>
    </row>
    <row r="75" spans="1:5" ht="15" customHeight="1" x14ac:dyDescent="0.25">
      <c r="A75" s="6" t="s">
        <v>10</v>
      </c>
      <c r="B75" s="8">
        <v>54473</v>
      </c>
      <c r="C75" s="8">
        <v>57795</v>
      </c>
      <c r="D75" s="5">
        <f t="shared" si="10"/>
        <v>-3322</v>
      </c>
      <c r="E75" s="5">
        <f t="shared" si="11"/>
        <v>970372</v>
      </c>
    </row>
    <row r="76" spans="1:5" ht="15" customHeight="1" x14ac:dyDescent="0.25">
      <c r="A76" s="6" t="s">
        <v>11</v>
      </c>
      <c r="B76" s="8">
        <v>56515</v>
      </c>
      <c r="C76" s="8">
        <v>53317</v>
      </c>
      <c r="D76" s="5">
        <f t="shared" si="10"/>
        <v>3198</v>
      </c>
      <c r="E76" s="5">
        <f t="shared" si="11"/>
        <v>973570</v>
      </c>
    </row>
    <row r="77" spans="1:5" ht="15" customHeight="1" x14ac:dyDescent="0.25">
      <c r="A77" s="6" t="s">
        <v>12</v>
      </c>
      <c r="B77" s="8">
        <v>56574</v>
      </c>
      <c r="C77" s="8">
        <v>53396</v>
      </c>
      <c r="D77" s="5">
        <f t="shared" si="10"/>
        <v>3178</v>
      </c>
      <c r="E77" s="5">
        <f t="shared" si="11"/>
        <v>976748</v>
      </c>
    </row>
    <row r="78" spans="1:5" ht="15" customHeight="1" x14ac:dyDescent="0.25">
      <c r="A78" s="6" t="s">
        <v>13</v>
      </c>
      <c r="B78" s="8">
        <v>59270</v>
      </c>
      <c r="C78" s="8">
        <v>49866</v>
      </c>
      <c r="D78" s="5">
        <f t="shared" si="10"/>
        <v>9404</v>
      </c>
      <c r="E78" s="5">
        <f t="shared" si="11"/>
        <v>986152</v>
      </c>
    </row>
    <row r="79" spans="1:5" ht="15" customHeight="1" x14ac:dyDescent="0.25">
      <c r="A79" s="6" t="s">
        <v>14</v>
      </c>
      <c r="B79" s="8">
        <v>62545</v>
      </c>
      <c r="C79" s="8">
        <v>52889</v>
      </c>
      <c r="D79" s="5">
        <f t="shared" si="10"/>
        <v>9656</v>
      </c>
      <c r="E79" s="5">
        <f t="shared" si="11"/>
        <v>995808</v>
      </c>
    </row>
    <row r="80" spans="1:5" ht="15" customHeight="1" x14ac:dyDescent="0.25">
      <c r="A80" s="6" t="s">
        <v>15</v>
      </c>
      <c r="B80" s="8">
        <v>56463</v>
      </c>
      <c r="C80" s="8">
        <v>53713</v>
      </c>
      <c r="D80" s="5">
        <f t="shared" si="10"/>
        <v>2750</v>
      </c>
      <c r="E80" s="5">
        <f t="shared" si="11"/>
        <v>998558</v>
      </c>
    </row>
    <row r="81" spans="1:5" ht="15" customHeight="1" x14ac:dyDescent="0.25">
      <c r="A81" s="6" t="s">
        <v>16</v>
      </c>
      <c r="B81" s="8">
        <v>57077</v>
      </c>
      <c r="C81" s="8">
        <v>53293</v>
      </c>
      <c r="D81" s="5">
        <f t="shared" si="10"/>
        <v>3784</v>
      </c>
      <c r="E81" s="5">
        <f t="shared" si="11"/>
        <v>1002342</v>
      </c>
    </row>
    <row r="82" spans="1:5" ht="16.2" customHeight="1" x14ac:dyDescent="0.25">
      <c r="A82" s="6" t="s">
        <v>17</v>
      </c>
      <c r="B82" s="8">
        <v>54209</v>
      </c>
      <c r="C82" s="8">
        <v>55853</v>
      </c>
      <c r="D82" s="5">
        <f t="shared" si="10"/>
        <v>-1644</v>
      </c>
      <c r="E82" s="5">
        <f t="shared" si="11"/>
        <v>1000698</v>
      </c>
    </row>
    <row r="83" spans="1:5" ht="15" customHeight="1" x14ac:dyDescent="0.25">
      <c r="A83" s="6" t="s">
        <v>18</v>
      </c>
      <c r="B83" s="8">
        <v>45232</v>
      </c>
      <c r="C83" s="8">
        <v>51176</v>
      </c>
      <c r="D83" s="5">
        <f t="shared" si="10"/>
        <v>-5944</v>
      </c>
      <c r="E83" s="5">
        <f t="shared" si="11"/>
        <v>994754</v>
      </c>
    </row>
    <row r="84" spans="1:5" ht="15" customHeight="1" x14ac:dyDescent="0.25">
      <c r="A84" s="6" t="s">
        <v>19</v>
      </c>
      <c r="B84" s="8">
        <v>37983</v>
      </c>
      <c r="C84" s="12">
        <v>57013</v>
      </c>
      <c r="D84" s="5">
        <f t="shared" si="10"/>
        <v>-19030</v>
      </c>
      <c r="E84" s="5">
        <f t="shared" si="11"/>
        <v>975724</v>
      </c>
    </row>
    <row r="85" spans="1:5" ht="15" customHeight="1" x14ac:dyDescent="0.25">
      <c r="A85" s="9" t="s">
        <v>33</v>
      </c>
      <c r="B85" s="10">
        <v>675430</v>
      </c>
      <c r="C85" s="10">
        <v>643697</v>
      </c>
      <c r="D85" s="11">
        <f>SUM(D73:D84)</f>
        <v>31733</v>
      </c>
      <c r="E85" s="11">
        <f>E84</f>
        <v>975724</v>
      </c>
    </row>
    <row r="86" spans="1:5" x14ac:dyDescent="0.25">
      <c r="A86" s="13" t="s">
        <v>26</v>
      </c>
    </row>
    <row r="87" spans="1:5" x14ac:dyDescent="0.25">
      <c r="A87" s="14" t="s">
        <v>27</v>
      </c>
    </row>
    <row r="88" spans="1:5" ht="23.25" customHeight="1" x14ac:dyDescent="0.25">
      <c r="A88" s="19" t="s">
        <v>36</v>
      </c>
      <c r="B88" s="19"/>
      <c r="C88" s="19"/>
      <c r="D88" s="19"/>
      <c r="E88" s="19"/>
    </row>
    <row r="90" spans="1:5" x14ac:dyDescent="0.25">
      <c r="E90" s="15"/>
    </row>
    <row r="91" spans="1:5" x14ac:dyDescent="0.25">
      <c r="E91" s="16"/>
    </row>
  </sheetData>
  <mergeCells count="9">
    <mergeCell ref="A88:E88"/>
    <mergeCell ref="A1:E1"/>
    <mergeCell ref="A2:E2"/>
    <mergeCell ref="A4:E4"/>
    <mergeCell ref="A6:A7"/>
    <mergeCell ref="B6:B7"/>
    <mergeCell ref="C6:C7"/>
    <mergeCell ref="D6:D7"/>
    <mergeCell ref="E6:E7"/>
  </mergeCells>
  <printOptions horizontalCentered="1"/>
  <pageMargins left="0.78749999999999998" right="0.78749999999999998" top="0.98402777777777795" bottom="0.98402777777777795" header="0.51180555555555496" footer="0.51180555555555496"/>
  <pageSetup paperSize="9" scale="88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1"/>
  <sheetViews>
    <sheetView showGridLines="0" zoomScaleNormal="100" workbookViewId="0">
      <pane ySplit="7" topLeftCell="A80" activePane="bottomLeft" state="frozen"/>
      <selection pane="bottomLeft" activeCell="D91" sqref="D91"/>
    </sheetView>
  </sheetViews>
  <sheetFormatPr defaultColWidth="8.6640625" defaultRowHeight="13.2" x14ac:dyDescent="0.25"/>
  <cols>
    <col min="1" max="1" width="18.6640625" customWidth="1"/>
    <col min="2" max="3" width="15.6640625" customWidth="1"/>
    <col min="4" max="5" width="18.6640625" customWidth="1"/>
  </cols>
  <sheetData>
    <row r="1" spans="1:5" ht="36" customHeight="1" x14ac:dyDescent="0.25">
      <c r="A1" s="20" t="s">
        <v>0</v>
      </c>
      <c r="B1" s="20"/>
      <c r="C1" s="20"/>
      <c r="D1" s="20"/>
      <c r="E1" s="20"/>
    </row>
    <row r="2" spans="1:5" ht="13.8" x14ac:dyDescent="0.25">
      <c r="A2" s="21" t="s">
        <v>1</v>
      </c>
      <c r="B2" s="21"/>
      <c r="C2" s="21"/>
      <c r="D2" s="21"/>
      <c r="E2" s="21"/>
    </row>
    <row r="3" spans="1:5" ht="6" customHeight="1" x14ac:dyDescent="0.25">
      <c r="A3" s="1"/>
      <c r="B3" s="1"/>
      <c r="C3" s="1"/>
      <c r="D3" s="1"/>
      <c r="E3" s="1"/>
    </row>
    <row r="4" spans="1:5" ht="14.25" customHeight="1" x14ac:dyDescent="0.25">
      <c r="A4" s="22" t="s">
        <v>29</v>
      </c>
      <c r="B4" s="22"/>
      <c r="C4" s="22"/>
      <c r="D4" s="22"/>
      <c r="E4" s="22"/>
    </row>
    <row r="5" spans="1:5" ht="12" customHeight="1" x14ac:dyDescent="0.25">
      <c r="A5" s="1"/>
      <c r="B5" s="1"/>
      <c r="C5" s="1"/>
      <c r="D5" s="1"/>
      <c r="E5" s="1"/>
    </row>
    <row r="6" spans="1:5" ht="15" customHeight="1" x14ac:dyDescent="0.25">
      <c r="A6" s="23" t="s">
        <v>3</v>
      </c>
      <c r="B6" s="24" t="s">
        <v>4</v>
      </c>
      <c r="C6" s="23" t="s">
        <v>5</v>
      </c>
      <c r="D6" s="25" t="s">
        <v>6</v>
      </c>
      <c r="E6" s="25" t="s">
        <v>7</v>
      </c>
    </row>
    <row r="7" spans="1:5" ht="15" customHeight="1" x14ac:dyDescent="0.25">
      <c r="A7" s="23"/>
      <c r="B7" s="24"/>
      <c r="C7" s="23"/>
      <c r="D7" s="25"/>
      <c r="E7" s="25"/>
    </row>
    <row r="8" spans="1:5" ht="15" customHeight="1" x14ac:dyDescent="0.25">
      <c r="A8" s="2" t="s">
        <v>8</v>
      </c>
      <c r="B8" s="17">
        <v>56754</v>
      </c>
      <c r="C8" s="3">
        <v>48461</v>
      </c>
      <c r="D8" s="4">
        <f t="shared" ref="D8:D19" si="0">B8-C8</f>
        <v>8293</v>
      </c>
      <c r="E8" s="5">
        <v>1264458</v>
      </c>
    </row>
    <row r="9" spans="1:5" ht="15" customHeight="1" x14ac:dyDescent="0.25">
      <c r="A9" s="6" t="s">
        <v>9</v>
      </c>
      <c r="B9" s="8">
        <v>57728</v>
      </c>
      <c r="C9" s="8">
        <v>45995</v>
      </c>
      <c r="D9" s="5">
        <f t="shared" si="0"/>
        <v>11733</v>
      </c>
      <c r="E9" s="5">
        <f t="shared" ref="E9:E19" si="1">E8+D9</f>
        <v>1276191</v>
      </c>
    </row>
    <row r="10" spans="1:5" ht="15" customHeight="1" x14ac:dyDescent="0.25">
      <c r="A10" s="6" t="s">
        <v>10</v>
      </c>
      <c r="B10" s="8">
        <v>50913</v>
      </c>
      <c r="C10" s="8">
        <v>53278</v>
      </c>
      <c r="D10" s="5">
        <f t="shared" si="0"/>
        <v>-2365</v>
      </c>
      <c r="E10" s="5">
        <f t="shared" si="1"/>
        <v>1273826</v>
      </c>
    </row>
    <row r="11" spans="1:5" ht="15" customHeight="1" x14ac:dyDescent="0.25">
      <c r="A11" s="6" t="s">
        <v>11</v>
      </c>
      <c r="B11" s="8">
        <v>27964</v>
      </c>
      <c r="C11" s="8">
        <v>51767</v>
      </c>
      <c r="D11" s="5">
        <f t="shared" si="0"/>
        <v>-23803</v>
      </c>
      <c r="E11" s="5">
        <f t="shared" si="1"/>
        <v>1250023</v>
      </c>
    </row>
    <row r="12" spans="1:5" ht="15" customHeight="1" x14ac:dyDescent="0.25">
      <c r="A12" s="6" t="s">
        <v>12</v>
      </c>
      <c r="B12" s="8">
        <v>31576</v>
      </c>
      <c r="C12" s="8">
        <v>38483</v>
      </c>
      <c r="D12" s="5">
        <f t="shared" si="0"/>
        <v>-6907</v>
      </c>
      <c r="E12" s="5">
        <f t="shared" si="1"/>
        <v>1243116</v>
      </c>
    </row>
    <row r="13" spans="1:5" ht="15" customHeight="1" x14ac:dyDescent="0.25">
      <c r="A13" s="6" t="s">
        <v>13</v>
      </c>
      <c r="B13" s="8">
        <v>39611</v>
      </c>
      <c r="C13" s="8">
        <v>36514</v>
      </c>
      <c r="D13" s="5">
        <f t="shared" si="0"/>
        <v>3097</v>
      </c>
      <c r="E13" s="5">
        <f t="shared" si="1"/>
        <v>1246213</v>
      </c>
    </row>
    <row r="14" spans="1:5" ht="15" customHeight="1" x14ac:dyDescent="0.25">
      <c r="A14" s="6" t="s">
        <v>14</v>
      </c>
      <c r="B14" s="8">
        <v>43614</v>
      </c>
      <c r="C14" s="8">
        <v>38228</v>
      </c>
      <c r="D14" s="5">
        <f t="shared" si="0"/>
        <v>5386</v>
      </c>
      <c r="E14" s="5">
        <f t="shared" si="1"/>
        <v>1251599</v>
      </c>
    </row>
    <row r="15" spans="1:5" ht="15" customHeight="1" x14ac:dyDescent="0.25">
      <c r="A15" s="6" t="s">
        <v>15</v>
      </c>
      <c r="B15" s="8">
        <v>47732</v>
      </c>
      <c r="C15" s="8">
        <v>41616</v>
      </c>
      <c r="D15" s="5">
        <f t="shared" si="0"/>
        <v>6116</v>
      </c>
      <c r="E15" s="5">
        <f t="shared" si="1"/>
        <v>1257715</v>
      </c>
    </row>
    <row r="16" spans="1:5" ht="15" customHeight="1" x14ac:dyDescent="0.25">
      <c r="A16" s="6" t="s">
        <v>16</v>
      </c>
      <c r="B16" s="8">
        <v>51563</v>
      </c>
      <c r="C16" s="8">
        <v>45724</v>
      </c>
      <c r="D16" s="5">
        <f t="shared" si="0"/>
        <v>5839</v>
      </c>
      <c r="E16" s="5">
        <f t="shared" si="1"/>
        <v>1263554</v>
      </c>
    </row>
    <row r="17" spans="1:5" ht="12.75" customHeight="1" x14ac:dyDescent="0.25">
      <c r="A17" s="6" t="s">
        <v>17</v>
      </c>
      <c r="B17" s="8">
        <v>57024</v>
      </c>
      <c r="C17" s="8">
        <v>50105</v>
      </c>
      <c r="D17" s="5">
        <f t="shared" si="0"/>
        <v>6919</v>
      </c>
      <c r="E17" s="5">
        <f t="shared" si="1"/>
        <v>1270473</v>
      </c>
    </row>
    <row r="18" spans="1:5" ht="12.75" customHeight="1" x14ac:dyDescent="0.25">
      <c r="A18" s="6" t="s">
        <v>18</v>
      </c>
      <c r="B18" s="8">
        <v>55913</v>
      </c>
      <c r="C18" s="8">
        <v>53604</v>
      </c>
      <c r="D18" s="5">
        <f t="shared" si="0"/>
        <v>2309</v>
      </c>
      <c r="E18" s="5">
        <f t="shared" si="1"/>
        <v>1272782</v>
      </c>
    </row>
    <row r="19" spans="1:5" ht="12.75" customHeight="1" x14ac:dyDescent="0.25">
      <c r="A19" s="6" t="s">
        <v>19</v>
      </c>
      <c r="B19" s="8">
        <v>48005</v>
      </c>
      <c r="C19" s="8">
        <v>52952</v>
      </c>
      <c r="D19" s="5">
        <f t="shared" si="0"/>
        <v>-4947</v>
      </c>
      <c r="E19" s="5">
        <f t="shared" si="1"/>
        <v>1267835</v>
      </c>
    </row>
    <row r="20" spans="1:5" ht="19.5" customHeight="1" x14ac:dyDescent="0.25">
      <c r="A20" s="9" t="s">
        <v>20</v>
      </c>
      <c r="B20" s="10">
        <v>568397</v>
      </c>
      <c r="C20" s="10">
        <v>556727</v>
      </c>
      <c r="D20" s="11">
        <f>SUM(D8:D19)</f>
        <v>11670</v>
      </c>
      <c r="E20" s="11">
        <f>E19</f>
        <v>1267835</v>
      </c>
    </row>
    <row r="21" spans="1:5" ht="15" customHeight="1" x14ac:dyDescent="0.25">
      <c r="A21" s="2" t="s">
        <v>21</v>
      </c>
      <c r="B21" s="3">
        <v>68039</v>
      </c>
      <c r="C21" s="3">
        <v>50515</v>
      </c>
      <c r="D21" s="4">
        <f t="shared" ref="D21:D32" si="2">B21-C21</f>
        <v>17524</v>
      </c>
      <c r="E21" s="4">
        <f>E19+D21</f>
        <v>1285359</v>
      </c>
    </row>
    <row r="22" spans="1:5" ht="15" customHeight="1" x14ac:dyDescent="0.25">
      <c r="A22" s="6" t="s">
        <v>9</v>
      </c>
      <c r="B22" s="8">
        <v>70442</v>
      </c>
      <c r="C22" s="8">
        <v>49622</v>
      </c>
      <c r="D22" s="5">
        <f t="shared" si="2"/>
        <v>20820</v>
      </c>
      <c r="E22" s="5">
        <f t="shared" ref="E22:E32" si="3">E21+D22</f>
        <v>1306179</v>
      </c>
    </row>
    <row r="23" spans="1:5" ht="15" customHeight="1" x14ac:dyDescent="0.25">
      <c r="A23" s="6" t="s">
        <v>10</v>
      </c>
      <c r="B23" s="8">
        <v>61108</v>
      </c>
      <c r="C23" s="8">
        <v>55329</v>
      </c>
      <c r="D23" s="5">
        <f t="shared" si="2"/>
        <v>5779</v>
      </c>
      <c r="E23" s="5">
        <f t="shared" si="3"/>
        <v>1311958</v>
      </c>
    </row>
    <row r="24" spans="1:5" ht="15" customHeight="1" x14ac:dyDescent="0.25">
      <c r="A24" s="6" t="s">
        <v>11</v>
      </c>
      <c r="B24" s="8">
        <v>61519</v>
      </c>
      <c r="C24" s="8">
        <v>51300</v>
      </c>
      <c r="D24" s="5">
        <f t="shared" si="2"/>
        <v>10219</v>
      </c>
      <c r="E24" s="5">
        <f t="shared" si="3"/>
        <v>1322177</v>
      </c>
    </row>
    <row r="25" spans="1:5" ht="15" customHeight="1" x14ac:dyDescent="0.25">
      <c r="A25" s="6" t="s">
        <v>12</v>
      </c>
      <c r="B25" s="8">
        <v>64147</v>
      </c>
      <c r="C25" s="8">
        <v>51395</v>
      </c>
      <c r="D25" s="5">
        <f t="shared" si="2"/>
        <v>12752</v>
      </c>
      <c r="E25" s="5">
        <f t="shared" si="3"/>
        <v>1334929</v>
      </c>
    </row>
    <row r="26" spans="1:5" ht="15" customHeight="1" x14ac:dyDescent="0.25">
      <c r="A26" s="6" t="s">
        <v>13</v>
      </c>
      <c r="B26" s="8">
        <v>67610</v>
      </c>
      <c r="C26" s="7">
        <v>50267</v>
      </c>
      <c r="D26" s="5">
        <f t="shared" si="2"/>
        <v>17343</v>
      </c>
      <c r="E26" s="5">
        <f t="shared" si="3"/>
        <v>1352272</v>
      </c>
    </row>
    <row r="27" spans="1:5" ht="15" customHeight="1" x14ac:dyDescent="0.25">
      <c r="A27" s="6" t="s">
        <v>14</v>
      </c>
      <c r="B27" s="8">
        <v>68836</v>
      </c>
      <c r="C27" s="8">
        <v>55030</v>
      </c>
      <c r="D27" s="5">
        <f t="shared" si="2"/>
        <v>13806</v>
      </c>
      <c r="E27" s="5">
        <f t="shared" si="3"/>
        <v>1366078</v>
      </c>
    </row>
    <row r="28" spans="1:5" ht="15" customHeight="1" x14ac:dyDescent="0.25">
      <c r="A28" s="6" t="s">
        <v>15</v>
      </c>
      <c r="B28" s="8">
        <v>70698</v>
      </c>
      <c r="C28" s="8">
        <v>58122</v>
      </c>
      <c r="D28" s="5">
        <f t="shared" si="2"/>
        <v>12576</v>
      </c>
      <c r="E28" s="5">
        <f t="shared" si="3"/>
        <v>1378654</v>
      </c>
    </row>
    <row r="29" spans="1:5" ht="15" customHeight="1" x14ac:dyDescent="0.25">
      <c r="A29" s="6" t="s">
        <v>16</v>
      </c>
      <c r="B29" s="8">
        <v>69745</v>
      </c>
      <c r="C29" s="8">
        <v>62151</v>
      </c>
      <c r="D29" s="5">
        <f t="shared" si="2"/>
        <v>7594</v>
      </c>
      <c r="E29" s="5">
        <f t="shared" si="3"/>
        <v>1386248</v>
      </c>
    </row>
    <row r="30" spans="1:5" ht="15" customHeight="1" x14ac:dyDescent="0.25">
      <c r="A30" s="6" t="s">
        <v>17</v>
      </c>
      <c r="B30" s="8">
        <v>68859</v>
      </c>
      <c r="C30" s="8">
        <v>65752</v>
      </c>
      <c r="D30" s="5">
        <f t="shared" si="2"/>
        <v>3107</v>
      </c>
      <c r="E30" s="5">
        <f t="shared" si="3"/>
        <v>1389355</v>
      </c>
    </row>
    <row r="31" spans="1:5" ht="15" customHeight="1" x14ac:dyDescent="0.25">
      <c r="A31" s="6" t="s">
        <v>18</v>
      </c>
      <c r="B31" s="8">
        <v>66443</v>
      </c>
      <c r="C31" s="8">
        <v>65066</v>
      </c>
      <c r="D31" s="5">
        <f t="shared" si="2"/>
        <v>1377</v>
      </c>
      <c r="E31" s="5">
        <f t="shared" si="3"/>
        <v>1390732</v>
      </c>
    </row>
    <row r="32" spans="1:5" ht="15" customHeight="1" x14ac:dyDescent="0.25">
      <c r="A32" s="6" t="s">
        <v>19</v>
      </c>
      <c r="B32" s="8">
        <v>55816</v>
      </c>
      <c r="C32" s="8">
        <v>64184</v>
      </c>
      <c r="D32" s="5">
        <f t="shared" si="2"/>
        <v>-8368</v>
      </c>
      <c r="E32" s="5">
        <f t="shared" si="3"/>
        <v>1382364</v>
      </c>
    </row>
    <row r="33" spans="1:5" ht="15" customHeight="1" x14ac:dyDescent="0.25">
      <c r="A33" s="9" t="s">
        <v>22</v>
      </c>
      <c r="B33" s="10">
        <v>793262</v>
      </c>
      <c r="C33" s="10">
        <v>678733</v>
      </c>
      <c r="D33" s="11">
        <f>SUM(D21:D32)</f>
        <v>114529</v>
      </c>
      <c r="E33" s="11">
        <f>E32</f>
        <v>1382364</v>
      </c>
    </row>
    <row r="34" spans="1:5" ht="15" customHeight="1" x14ac:dyDescent="0.25">
      <c r="A34" s="2" t="s">
        <v>23</v>
      </c>
      <c r="B34" s="3">
        <v>74614</v>
      </c>
      <c r="C34" s="3">
        <v>61666</v>
      </c>
      <c r="D34" s="4">
        <f t="shared" ref="D34:D45" si="4">B34-C34</f>
        <v>12948</v>
      </c>
      <c r="E34" s="4">
        <f>E32+D34</f>
        <v>1395312</v>
      </c>
    </row>
    <row r="35" spans="1:5" ht="15" customHeight="1" x14ac:dyDescent="0.25">
      <c r="A35" s="6" t="s">
        <v>9</v>
      </c>
      <c r="B35" s="8">
        <v>79503</v>
      </c>
      <c r="C35" s="8">
        <v>62072</v>
      </c>
      <c r="D35" s="5">
        <f t="shared" si="4"/>
        <v>17431</v>
      </c>
      <c r="E35" s="5">
        <f t="shared" ref="E35:E45" si="5">E34+D35</f>
        <v>1412743</v>
      </c>
    </row>
    <row r="36" spans="1:5" ht="15" customHeight="1" x14ac:dyDescent="0.25">
      <c r="A36" s="6" t="s">
        <v>10</v>
      </c>
      <c r="B36" s="8">
        <v>77323</v>
      </c>
      <c r="C36" s="8">
        <v>70620</v>
      </c>
      <c r="D36" s="5">
        <f t="shared" si="4"/>
        <v>6703</v>
      </c>
      <c r="E36" s="5">
        <f t="shared" si="5"/>
        <v>1419446</v>
      </c>
    </row>
    <row r="37" spans="1:5" ht="15" customHeight="1" x14ac:dyDescent="0.25">
      <c r="A37" s="6" t="s">
        <v>11</v>
      </c>
      <c r="B37" s="7">
        <v>78732</v>
      </c>
      <c r="C37" s="8">
        <v>65433</v>
      </c>
      <c r="D37" s="5">
        <f t="shared" si="4"/>
        <v>13299</v>
      </c>
      <c r="E37" s="5">
        <f t="shared" si="5"/>
        <v>1432745</v>
      </c>
    </row>
    <row r="38" spans="1:5" ht="15" customHeight="1" x14ac:dyDescent="0.25">
      <c r="A38" s="6" t="s">
        <v>12</v>
      </c>
      <c r="B38" s="8">
        <v>80349</v>
      </c>
      <c r="C38" s="8">
        <v>65479</v>
      </c>
      <c r="D38" s="5">
        <f t="shared" si="4"/>
        <v>14870</v>
      </c>
      <c r="E38" s="5">
        <f t="shared" si="5"/>
        <v>1447615</v>
      </c>
    </row>
    <row r="39" spans="1:5" ht="15" customHeight="1" x14ac:dyDescent="0.25">
      <c r="A39" s="6" t="s">
        <v>13</v>
      </c>
      <c r="B39" s="8">
        <v>78849</v>
      </c>
      <c r="C39" s="8">
        <v>66354</v>
      </c>
      <c r="D39" s="5">
        <f t="shared" si="4"/>
        <v>12495</v>
      </c>
      <c r="E39" s="5">
        <f t="shared" si="5"/>
        <v>1460110</v>
      </c>
    </row>
    <row r="40" spans="1:5" ht="15" customHeight="1" x14ac:dyDescent="0.25">
      <c r="A40" s="6" t="s">
        <v>14</v>
      </c>
      <c r="B40" s="8">
        <v>74702</v>
      </c>
      <c r="C40" s="8">
        <v>65672</v>
      </c>
      <c r="D40" s="5">
        <f t="shared" si="4"/>
        <v>9030</v>
      </c>
      <c r="E40" s="5">
        <f t="shared" si="5"/>
        <v>1469140</v>
      </c>
    </row>
    <row r="41" spans="1:5" ht="15" customHeight="1" x14ac:dyDescent="0.25">
      <c r="A41" s="6" t="s">
        <v>15</v>
      </c>
      <c r="B41" s="8">
        <v>79389</v>
      </c>
      <c r="C41" s="8">
        <v>71307</v>
      </c>
      <c r="D41" s="5">
        <f t="shared" si="4"/>
        <v>8082</v>
      </c>
      <c r="E41" s="5">
        <f t="shared" si="5"/>
        <v>1477222</v>
      </c>
    </row>
    <row r="42" spans="1:5" ht="15" customHeight="1" x14ac:dyDescent="0.25">
      <c r="A42" s="6" t="s">
        <v>16</v>
      </c>
      <c r="B42" s="8">
        <v>75133</v>
      </c>
      <c r="C42" s="8">
        <v>67012</v>
      </c>
      <c r="D42" s="5">
        <f t="shared" si="4"/>
        <v>8121</v>
      </c>
      <c r="E42" s="5">
        <f t="shared" si="5"/>
        <v>1485343</v>
      </c>
    </row>
    <row r="43" spans="1:5" ht="15" customHeight="1" x14ac:dyDescent="0.25">
      <c r="A43" s="6" t="s">
        <v>17</v>
      </c>
      <c r="B43" s="8">
        <v>70172</v>
      </c>
      <c r="C43" s="8">
        <v>69460</v>
      </c>
      <c r="D43" s="5">
        <f t="shared" si="4"/>
        <v>712</v>
      </c>
      <c r="E43" s="5">
        <f t="shared" si="5"/>
        <v>1486055</v>
      </c>
    </row>
    <row r="44" spans="1:5" ht="15" customHeight="1" x14ac:dyDescent="0.25">
      <c r="A44" s="6" t="s">
        <v>18</v>
      </c>
      <c r="B44" s="8">
        <v>64653</v>
      </c>
      <c r="C44" s="8">
        <v>67754</v>
      </c>
      <c r="D44" s="5">
        <f t="shared" si="4"/>
        <v>-3101</v>
      </c>
      <c r="E44" s="5">
        <f t="shared" si="5"/>
        <v>1482954</v>
      </c>
    </row>
    <row r="45" spans="1:5" ht="15" customHeight="1" x14ac:dyDescent="0.25">
      <c r="A45" s="6" t="s">
        <v>19</v>
      </c>
      <c r="B45" s="8">
        <v>54746</v>
      </c>
      <c r="C45" s="12">
        <v>67879</v>
      </c>
      <c r="D45" s="5">
        <f t="shared" si="4"/>
        <v>-13133</v>
      </c>
      <c r="E45" s="5">
        <f t="shared" si="5"/>
        <v>1469821</v>
      </c>
    </row>
    <row r="46" spans="1:5" ht="15" customHeight="1" x14ac:dyDescent="0.25">
      <c r="A46" s="9" t="s">
        <v>24</v>
      </c>
      <c r="B46" s="10">
        <v>888165</v>
      </c>
      <c r="C46" s="10">
        <v>800708</v>
      </c>
      <c r="D46" s="11">
        <f>SUM(D34:D45)</f>
        <v>87457</v>
      </c>
      <c r="E46" s="11">
        <f>E45</f>
        <v>1469821</v>
      </c>
    </row>
    <row r="47" spans="1:5" ht="15" customHeight="1" x14ac:dyDescent="0.25">
      <c r="A47" s="2" t="s">
        <v>25</v>
      </c>
      <c r="B47" s="3">
        <v>80468</v>
      </c>
      <c r="C47" s="3">
        <v>69286</v>
      </c>
      <c r="D47" s="4">
        <f t="shared" ref="D47:D58" si="6">B47-C47</f>
        <v>11182</v>
      </c>
      <c r="E47" s="4">
        <f>E45+D47</f>
        <v>1481003</v>
      </c>
    </row>
    <row r="48" spans="1:5" ht="15" customHeight="1" x14ac:dyDescent="0.25">
      <c r="A48" s="6" t="s">
        <v>9</v>
      </c>
      <c r="B48" s="8">
        <v>76540</v>
      </c>
      <c r="C48" s="8">
        <v>65235</v>
      </c>
      <c r="D48" s="5">
        <f t="shared" si="6"/>
        <v>11305</v>
      </c>
      <c r="E48" s="5">
        <f t="shared" ref="E48:E58" si="7">E47+D48</f>
        <v>1492308</v>
      </c>
    </row>
    <row r="49" spans="1:5" ht="13.5" customHeight="1" x14ac:dyDescent="0.25">
      <c r="A49" s="6" t="s">
        <v>10</v>
      </c>
      <c r="B49" s="8">
        <v>87548</v>
      </c>
      <c r="C49" s="8">
        <v>74193</v>
      </c>
      <c r="D49" s="5">
        <f t="shared" si="6"/>
        <v>13355</v>
      </c>
      <c r="E49" s="5">
        <f t="shared" si="7"/>
        <v>1505663</v>
      </c>
    </row>
    <row r="50" spans="1:5" ht="15" customHeight="1" x14ac:dyDescent="0.25">
      <c r="A50" s="6" t="s">
        <v>11</v>
      </c>
      <c r="B50" s="7">
        <v>79045</v>
      </c>
      <c r="C50" s="8">
        <v>67457</v>
      </c>
      <c r="D50" s="5">
        <f t="shared" si="6"/>
        <v>11588</v>
      </c>
      <c r="E50" s="5">
        <f t="shared" si="7"/>
        <v>1517251</v>
      </c>
    </row>
    <row r="51" spans="1:5" ht="15" customHeight="1" x14ac:dyDescent="0.25">
      <c r="A51" s="6" t="s">
        <v>12</v>
      </c>
      <c r="B51" s="8">
        <v>79144</v>
      </c>
      <c r="C51" s="8">
        <v>73111</v>
      </c>
      <c r="D51" s="5">
        <f t="shared" si="6"/>
        <v>6033</v>
      </c>
      <c r="E51" s="5">
        <f t="shared" si="7"/>
        <v>1523284</v>
      </c>
    </row>
    <row r="52" spans="1:5" ht="15" customHeight="1" x14ac:dyDescent="0.25">
      <c r="A52" s="6" t="s">
        <v>13</v>
      </c>
      <c r="B52" s="8">
        <v>77719</v>
      </c>
      <c r="C52" s="8">
        <v>73044</v>
      </c>
      <c r="D52" s="5">
        <f t="shared" si="6"/>
        <v>4675</v>
      </c>
      <c r="E52" s="5">
        <f t="shared" si="7"/>
        <v>1527959</v>
      </c>
    </row>
    <row r="53" spans="1:5" ht="15" customHeight="1" x14ac:dyDescent="0.25">
      <c r="A53" s="6" t="s">
        <v>14</v>
      </c>
      <c r="B53" s="8">
        <v>74868</v>
      </c>
      <c r="C53" s="8">
        <v>69587</v>
      </c>
      <c r="D53" s="5">
        <f t="shared" si="6"/>
        <v>5281</v>
      </c>
      <c r="E53" s="5">
        <f t="shared" si="7"/>
        <v>1533240</v>
      </c>
    </row>
    <row r="54" spans="1:5" ht="15" customHeight="1" x14ac:dyDescent="0.25">
      <c r="A54" s="6" t="s">
        <v>15</v>
      </c>
      <c r="B54" s="8">
        <v>81197</v>
      </c>
      <c r="C54" s="8">
        <v>75265</v>
      </c>
      <c r="D54" s="5">
        <f t="shared" si="6"/>
        <v>5932</v>
      </c>
      <c r="E54" s="5">
        <f t="shared" si="7"/>
        <v>1539172</v>
      </c>
    </row>
    <row r="55" spans="1:5" ht="15" customHeight="1" x14ac:dyDescent="0.25">
      <c r="A55" s="6" t="s">
        <v>16</v>
      </c>
      <c r="B55" s="8">
        <v>75501</v>
      </c>
      <c r="C55" s="8">
        <v>71432</v>
      </c>
      <c r="D55" s="5">
        <f t="shared" si="6"/>
        <v>4069</v>
      </c>
      <c r="E55" s="5">
        <f t="shared" si="7"/>
        <v>1543241</v>
      </c>
    </row>
    <row r="56" spans="1:5" ht="15" customHeight="1" x14ac:dyDescent="0.25">
      <c r="A56" s="6" t="s">
        <v>17</v>
      </c>
      <c r="B56" s="8">
        <v>75169</v>
      </c>
      <c r="C56" s="8">
        <v>75158</v>
      </c>
      <c r="D56" s="5">
        <f t="shared" si="6"/>
        <v>11</v>
      </c>
      <c r="E56" s="5">
        <f t="shared" si="7"/>
        <v>1543252</v>
      </c>
    </row>
    <row r="57" spans="1:5" ht="15" customHeight="1" x14ac:dyDescent="0.25">
      <c r="A57" s="6" t="s">
        <v>18</v>
      </c>
      <c r="B57" s="8">
        <v>70029</v>
      </c>
      <c r="C57" s="8">
        <v>77668</v>
      </c>
      <c r="D57" s="5">
        <f t="shared" si="6"/>
        <v>-7639</v>
      </c>
      <c r="E57" s="5">
        <f t="shared" si="7"/>
        <v>1535613</v>
      </c>
    </row>
    <row r="58" spans="1:5" ht="15" customHeight="1" x14ac:dyDescent="0.25">
      <c r="A58" s="6" t="s">
        <v>19</v>
      </c>
      <c r="B58" s="8">
        <v>57256</v>
      </c>
      <c r="C58" s="12">
        <v>74197</v>
      </c>
      <c r="D58" s="5">
        <f t="shared" si="6"/>
        <v>-16941</v>
      </c>
      <c r="E58" s="5">
        <f t="shared" si="7"/>
        <v>1518672</v>
      </c>
    </row>
    <row r="59" spans="1:5" ht="15" customHeight="1" x14ac:dyDescent="0.25">
      <c r="A59" s="9" t="s">
        <v>31</v>
      </c>
      <c r="B59" s="10">
        <v>914484</v>
      </c>
      <c r="C59" s="10">
        <v>865633</v>
      </c>
      <c r="D59" s="11">
        <f>SUM(D47:D58)</f>
        <v>48851</v>
      </c>
      <c r="E59" s="11">
        <f>E58</f>
        <v>1518672</v>
      </c>
    </row>
    <row r="60" spans="1:5" ht="15" customHeight="1" x14ac:dyDescent="0.25">
      <c r="A60" s="2" t="s">
        <v>32</v>
      </c>
      <c r="B60" s="3">
        <v>87830</v>
      </c>
      <c r="C60" s="3">
        <v>73463</v>
      </c>
      <c r="D60" s="4">
        <f t="shared" ref="D60:D71" si="8">B60-C60</f>
        <v>14367</v>
      </c>
      <c r="E60" s="4">
        <f>E58+D60</f>
        <v>1533039</v>
      </c>
    </row>
    <row r="61" spans="1:5" ht="15" customHeight="1" x14ac:dyDescent="0.25">
      <c r="A61" s="6" t="s">
        <v>9</v>
      </c>
      <c r="B61" s="8">
        <v>87800</v>
      </c>
      <c r="C61" s="8">
        <v>74088</v>
      </c>
      <c r="D61" s="5">
        <f t="shared" si="8"/>
        <v>13712</v>
      </c>
      <c r="E61" s="5">
        <f t="shared" ref="E61:E71" si="9">E60+D61</f>
        <v>1546751</v>
      </c>
    </row>
    <row r="62" spans="1:5" ht="13.5" customHeight="1" x14ac:dyDescent="0.25">
      <c r="A62" s="6" t="s">
        <v>10</v>
      </c>
      <c r="B62" s="8">
        <v>91792</v>
      </c>
      <c r="C62" s="8">
        <v>76166</v>
      </c>
      <c r="D62" s="5">
        <f t="shared" si="8"/>
        <v>15626</v>
      </c>
      <c r="E62" s="5">
        <f t="shared" si="9"/>
        <v>1562377</v>
      </c>
    </row>
    <row r="63" spans="1:5" ht="15.75" customHeight="1" x14ac:dyDescent="0.25">
      <c r="A63" s="6" t="s">
        <v>11</v>
      </c>
      <c r="B63" s="7">
        <v>92464</v>
      </c>
      <c r="C63" s="8">
        <v>79049</v>
      </c>
      <c r="D63" s="5">
        <f t="shared" si="8"/>
        <v>13415</v>
      </c>
      <c r="E63" s="5">
        <f t="shared" si="9"/>
        <v>1575792</v>
      </c>
    </row>
    <row r="64" spans="1:5" ht="15" customHeight="1" x14ac:dyDescent="0.25">
      <c r="A64" s="6" t="s">
        <v>12</v>
      </c>
      <c r="B64" s="8">
        <v>84036</v>
      </c>
      <c r="C64" s="8">
        <v>82543</v>
      </c>
      <c r="D64" s="5">
        <f t="shared" si="8"/>
        <v>1493</v>
      </c>
      <c r="E64" s="5">
        <f t="shared" si="9"/>
        <v>1577285</v>
      </c>
    </row>
    <row r="65" spans="1:5" ht="15" customHeight="1" x14ac:dyDescent="0.25">
      <c r="A65" s="6" t="s">
        <v>13</v>
      </c>
      <c r="B65" s="8">
        <v>82949</v>
      </c>
      <c r="C65" s="8">
        <v>74513</v>
      </c>
      <c r="D65" s="5">
        <f t="shared" si="8"/>
        <v>8436</v>
      </c>
      <c r="E65" s="5">
        <f t="shared" si="9"/>
        <v>1585721</v>
      </c>
    </row>
    <row r="66" spans="1:5" ht="15" customHeight="1" x14ac:dyDescent="0.25">
      <c r="A66" s="6" t="s">
        <v>14</v>
      </c>
      <c r="B66" s="8">
        <v>83907</v>
      </c>
      <c r="C66" s="8">
        <v>78587</v>
      </c>
      <c r="D66" s="5">
        <f t="shared" si="8"/>
        <v>5320</v>
      </c>
      <c r="E66" s="5">
        <f t="shared" si="9"/>
        <v>1591041</v>
      </c>
    </row>
    <row r="67" spans="1:5" ht="15" customHeight="1" x14ac:dyDescent="0.25">
      <c r="A67" s="6" t="s">
        <v>15</v>
      </c>
      <c r="B67" s="8">
        <v>83641</v>
      </c>
      <c r="C67" s="8">
        <v>78860</v>
      </c>
      <c r="D67" s="5">
        <f t="shared" si="8"/>
        <v>4781</v>
      </c>
      <c r="E67" s="5">
        <f t="shared" si="9"/>
        <v>1595822</v>
      </c>
    </row>
    <row r="68" spans="1:5" ht="15" customHeight="1" x14ac:dyDescent="0.25">
      <c r="A68" s="6" t="s">
        <v>16</v>
      </c>
      <c r="B68" s="8">
        <v>80448</v>
      </c>
      <c r="C68" s="8">
        <v>75105</v>
      </c>
      <c r="D68" s="5">
        <f t="shared" si="8"/>
        <v>5343</v>
      </c>
      <c r="E68" s="5">
        <f t="shared" si="9"/>
        <v>1601165</v>
      </c>
    </row>
    <row r="69" spans="1:5" ht="15" customHeight="1" x14ac:dyDescent="0.25">
      <c r="A69" s="6" t="s">
        <v>17</v>
      </c>
      <c r="B69" s="8">
        <v>82921</v>
      </c>
      <c r="C69" s="8">
        <v>83097</v>
      </c>
      <c r="D69" s="5">
        <f t="shared" si="8"/>
        <v>-176</v>
      </c>
      <c r="E69" s="5">
        <f t="shared" si="9"/>
        <v>1600989</v>
      </c>
    </row>
    <row r="70" spans="1:5" ht="15" customHeight="1" x14ac:dyDescent="0.25">
      <c r="A70" s="6" t="s">
        <v>18</v>
      </c>
      <c r="B70" s="8">
        <v>73395</v>
      </c>
      <c r="C70" s="8">
        <v>76923</v>
      </c>
      <c r="D70" s="5">
        <f t="shared" si="8"/>
        <v>-3528</v>
      </c>
      <c r="E70" s="5">
        <f t="shared" si="9"/>
        <v>1597461</v>
      </c>
    </row>
    <row r="71" spans="1:5" ht="15" customHeight="1" x14ac:dyDescent="0.25">
      <c r="A71" s="6" t="s">
        <v>19</v>
      </c>
      <c r="B71" s="8">
        <v>59555</v>
      </c>
      <c r="C71" s="12">
        <v>82625</v>
      </c>
      <c r="D71" s="5">
        <f t="shared" si="8"/>
        <v>-23070</v>
      </c>
      <c r="E71" s="5">
        <f t="shared" si="9"/>
        <v>1574391</v>
      </c>
    </row>
    <row r="72" spans="1:5" ht="15" customHeight="1" x14ac:dyDescent="0.25">
      <c r="A72" s="9" t="s">
        <v>34</v>
      </c>
      <c r="B72" s="10">
        <v>990738</v>
      </c>
      <c r="C72" s="10">
        <v>935019</v>
      </c>
      <c r="D72" s="11">
        <f>SUM(D60:D71)</f>
        <v>55719</v>
      </c>
      <c r="E72" s="11">
        <f>E71</f>
        <v>1574391</v>
      </c>
    </row>
    <row r="73" spans="1:5" ht="15" customHeight="1" x14ac:dyDescent="0.25">
      <c r="A73" s="2" t="s">
        <v>35</v>
      </c>
      <c r="B73" s="3">
        <v>96517</v>
      </c>
      <c r="C73" s="3">
        <v>81904</v>
      </c>
      <c r="D73" s="4">
        <f t="shared" ref="D73:D84" si="10">B73-C73</f>
        <v>14613</v>
      </c>
      <c r="E73" s="4">
        <f>E71+D73</f>
        <v>1589004</v>
      </c>
    </row>
    <row r="74" spans="1:5" ht="15" customHeight="1" x14ac:dyDescent="0.25">
      <c r="A74" s="6" t="s">
        <v>9</v>
      </c>
      <c r="B74" s="8">
        <v>99218</v>
      </c>
      <c r="C74" s="8">
        <v>78835</v>
      </c>
      <c r="D74" s="5">
        <f t="shared" si="10"/>
        <v>20383</v>
      </c>
      <c r="E74" s="5">
        <f t="shared" ref="E74:E84" si="11">E73+D74</f>
        <v>1609387</v>
      </c>
    </row>
    <row r="75" spans="1:5" ht="13.5" customHeight="1" x14ac:dyDescent="0.25">
      <c r="A75" s="6" t="s">
        <v>10</v>
      </c>
      <c r="B75" s="8">
        <v>88819</v>
      </c>
      <c r="C75" s="8">
        <v>82457</v>
      </c>
      <c r="D75" s="5">
        <f t="shared" si="10"/>
        <v>6362</v>
      </c>
      <c r="E75" s="5">
        <f t="shared" si="11"/>
        <v>1615749</v>
      </c>
    </row>
    <row r="76" spans="1:5" ht="15.75" customHeight="1" x14ac:dyDescent="0.25">
      <c r="A76" s="6" t="s">
        <v>11</v>
      </c>
      <c r="B76" s="7">
        <v>94051</v>
      </c>
      <c r="C76" s="8">
        <v>80660</v>
      </c>
      <c r="D76" s="5">
        <f t="shared" si="10"/>
        <v>13391</v>
      </c>
      <c r="E76" s="5">
        <f t="shared" si="11"/>
        <v>1629140</v>
      </c>
    </row>
    <row r="77" spans="1:5" ht="15" customHeight="1" x14ac:dyDescent="0.25">
      <c r="A77" s="6" t="s">
        <v>12</v>
      </c>
      <c r="B77" s="8">
        <v>87100</v>
      </c>
      <c r="C77" s="8">
        <v>85533</v>
      </c>
      <c r="D77" s="5">
        <f t="shared" si="10"/>
        <v>1567</v>
      </c>
      <c r="E77" s="5">
        <f t="shared" si="11"/>
        <v>1630707</v>
      </c>
    </row>
    <row r="78" spans="1:5" ht="15" customHeight="1" x14ac:dyDescent="0.25">
      <c r="A78" s="6" t="s">
        <v>13</v>
      </c>
      <c r="B78" s="8">
        <v>83822</v>
      </c>
      <c r="C78" s="8">
        <v>76196</v>
      </c>
      <c r="D78" s="5">
        <f t="shared" si="10"/>
        <v>7626</v>
      </c>
      <c r="E78" s="5">
        <f t="shared" si="11"/>
        <v>1638333</v>
      </c>
    </row>
    <row r="79" spans="1:5" ht="15" customHeight="1" x14ac:dyDescent="0.25">
      <c r="A79" s="6" t="s">
        <v>14</v>
      </c>
      <c r="B79" s="8">
        <v>88641</v>
      </c>
      <c r="C79" s="8">
        <v>81613</v>
      </c>
      <c r="D79" s="5">
        <f t="shared" si="10"/>
        <v>7028</v>
      </c>
      <c r="E79" s="5">
        <f t="shared" si="11"/>
        <v>1645361</v>
      </c>
    </row>
    <row r="80" spans="1:5" ht="15" customHeight="1" x14ac:dyDescent="0.25">
      <c r="A80" s="6" t="s">
        <v>15</v>
      </c>
      <c r="B80" s="8">
        <v>85574</v>
      </c>
      <c r="C80" s="8">
        <v>82432</v>
      </c>
      <c r="D80" s="5">
        <f t="shared" si="10"/>
        <v>3142</v>
      </c>
      <c r="E80" s="5">
        <f t="shared" si="11"/>
        <v>1648503</v>
      </c>
    </row>
    <row r="81" spans="1:5" ht="15" customHeight="1" x14ac:dyDescent="0.25">
      <c r="A81" s="6" t="s">
        <v>16</v>
      </c>
      <c r="B81" s="8">
        <v>86018</v>
      </c>
      <c r="C81" s="8">
        <v>80313</v>
      </c>
      <c r="D81" s="5">
        <f t="shared" si="10"/>
        <v>5705</v>
      </c>
      <c r="E81" s="5">
        <f t="shared" si="11"/>
        <v>1654208</v>
      </c>
    </row>
    <row r="82" spans="1:5" ht="15" customHeight="1" x14ac:dyDescent="0.25">
      <c r="A82" s="6" t="s">
        <v>17</v>
      </c>
      <c r="B82" s="8">
        <v>84629</v>
      </c>
      <c r="C82" s="8">
        <v>86748</v>
      </c>
      <c r="D82" s="5">
        <f t="shared" si="10"/>
        <v>-2119</v>
      </c>
      <c r="E82" s="5">
        <f t="shared" si="11"/>
        <v>1652089</v>
      </c>
    </row>
    <row r="83" spans="1:5" ht="15" customHeight="1" x14ac:dyDescent="0.25">
      <c r="A83" s="6" t="s">
        <v>18</v>
      </c>
      <c r="B83" s="8">
        <v>71825</v>
      </c>
      <c r="C83" s="8">
        <v>80280</v>
      </c>
      <c r="D83" s="5">
        <f t="shared" si="10"/>
        <v>-8455</v>
      </c>
      <c r="E83" s="5">
        <f t="shared" si="11"/>
        <v>1643634</v>
      </c>
    </row>
    <row r="84" spans="1:5" ht="15" customHeight="1" x14ac:dyDescent="0.25">
      <c r="A84" s="6" t="s">
        <v>19</v>
      </c>
      <c r="B84" s="8">
        <v>60204</v>
      </c>
      <c r="C84" s="12">
        <v>83044</v>
      </c>
      <c r="D84" s="5">
        <f t="shared" si="10"/>
        <v>-22840</v>
      </c>
      <c r="E84" s="5">
        <f t="shared" si="11"/>
        <v>1620794</v>
      </c>
    </row>
    <row r="85" spans="1:5" ht="15" customHeight="1" x14ac:dyDescent="0.25">
      <c r="A85" s="9" t="s">
        <v>33</v>
      </c>
      <c r="B85" s="10">
        <v>1026418</v>
      </c>
      <c r="C85" s="10">
        <v>980015</v>
      </c>
      <c r="D85" s="11">
        <f>SUM(D73:D84)</f>
        <v>46403</v>
      </c>
      <c r="E85" s="11">
        <f>E84</f>
        <v>1620794</v>
      </c>
    </row>
    <row r="86" spans="1:5" x14ac:dyDescent="0.25">
      <c r="A86" s="13" t="s">
        <v>26</v>
      </c>
    </row>
    <row r="87" spans="1:5" x14ac:dyDescent="0.25">
      <c r="A87" s="14" t="s">
        <v>27</v>
      </c>
    </row>
    <row r="88" spans="1:5" ht="24" customHeight="1" x14ac:dyDescent="0.25">
      <c r="A88" s="19" t="s">
        <v>36</v>
      </c>
      <c r="B88" s="19"/>
      <c r="C88" s="19"/>
      <c r="D88" s="19"/>
      <c r="E88" s="19"/>
    </row>
    <row r="90" spans="1:5" x14ac:dyDescent="0.25">
      <c r="E90" s="15"/>
    </row>
    <row r="91" spans="1:5" x14ac:dyDescent="0.25">
      <c r="E91" s="16"/>
    </row>
  </sheetData>
  <mergeCells count="9">
    <mergeCell ref="A88:E88"/>
    <mergeCell ref="A1:E1"/>
    <mergeCell ref="A2:E2"/>
    <mergeCell ref="A4:E4"/>
    <mergeCell ref="A6:A7"/>
    <mergeCell ref="B6:B7"/>
    <mergeCell ref="C6:C7"/>
    <mergeCell ref="D6:D7"/>
    <mergeCell ref="E6:E7"/>
  </mergeCells>
  <printOptions horizontalCentered="1"/>
  <pageMargins left="0.78749999999999998" right="0.78749999999999998" top="0.98402777777777795" bottom="0.98402777777777795" header="0.51180555555555496" footer="0.51180555555555496"/>
  <pageSetup paperSize="9" scale="88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1"/>
  <sheetViews>
    <sheetView showGridLines="0" zoomScaleNormal="100" workbookViewId="0">
      <pane ySplit="7" topLeftCell="A77" activePane="bottomLeft" state="frozen"/>
      <selection pane="bottomLeft" activeCell="D90" sqref="D90"/>
    </sheetView>
  </sheetViews>
  <sheetFormatPr defaultColWidth="8.6640625" defaultRowHeight="13.2" x14ac:dyDescent="0.25"/>
  <cols>
    <col min="1" max="1" width="18.6640625" customWidth="1"/>
    <col min="2" max="3" width="15.6640625" customWidth="1"/>
    <col min="4" max="5" width="18.6640625" customWidth="1"/>
  </cols>
  <sheetData>
    <row r="1" spans="1:5" ht="36" customHeight="1" x14ac:dyDescent="0.25">
      <c r="A1" s="20" t="s">
        <v>0</v>
      </c>
      <c r="B1" s="20"/>
      <c r="C1" s="20"/>
      <c r="D1" s="20"/>
      <c r="E1" s="20"/>
    </row>
    <row r="2" spans="1:5" ht="13.8" x14ac:dyDescent="0.25">
      <c r="A2" s="21" t="s">
        <v>1</v>
      </c>
      <c r="B2" s="21"/>
      <c r="C2" s="21"/>
      <c r="D2" s="21"/>
      <c r="E2" s="21"/>
    </row>
    <row r="3" spans="1:5" ht="6" customHeight="1" x14ac:dyDescent="0.25">
      <c r="A3" s="1"/>
      <c r="B3" s="1"/>
      <c r="C3" s="1"/>
      <c r="D3" s="1"/>
      <c r="E3" s="1"/>
    </row>
    <row r="4" spans="1:5" ht="14.25" customHeight="1" x14ac:dyDescent="0.25">
      <c r="A4" s="22" t="s">
        <v>30</v>
      </c>
      <c r="B4" s="22"/>
      <c r="C4" s="22"/>
      <c r="D4" s="22"/>
      <c r="E4" s="22"/>
    </row>
    <row r="5" spans="1:5" ht="12" customHeight="1" x14ac:dyDescent="0.25">
      <c r="A5" s="1"/>
      <c r="B5" s="1"/>
      <c r="C5" s="1"/>
      <c r="D5" s="1"/>
      <c r="E5" s="1"/>
    </row>
    <row r="6" spans="1:5" ht="15" customHeight="1" x14ac:dyDescent="0.25">
      <c r="A6" s="23" t="s">
        <v>3</v>
      </c>
      <c r="B6" s="24" t="s">
        <v>4</v>
      </c>
      <c r="C6" s="23" t="s">
        <v>5</v>
      </c>
      <c r="D6" s="25" t="s">
        <v>6</v>
      </c>
      <c r="E6" s="25" t="s">
        <v>7</v>
      </c>
    </row>
    <row r="7" spans="1:5" ht="15" customHeight="1" x14ac:dyDescent="0.25">
      <c r="A7" s="23"/>
      <c r="B7" s="24"/>
      <c r="C7" s="23"/>
      <c r="D7" s="25"/>
      <c r="E7" s="25"/>
    </row>
    <row r="8" spans="1:5" ht="15" customHeight="1" x14ac:dyDescent="0.25">
      <c r="A8" s="2" t="s">
        <v>8</v>
      </c>
      <c r="B8" s="17">
        <v>28373</v>
      </c>
      <c r="C8" s="17">
        <v>26996</v>
      </c>
      <c r="D8" s="4">
        <f t="shared" ref="D8:D19" si="0">B8-C8</f>
        <v>1377</v>
      </c>
      <c r="E8" s="5">
        <v>844696</v>
      </c>
    </row>
    <row r="9" spans="1:5" ht="15" customHeight="1" x14ac:dyDescent="0.25">
      <c r="A9" s="6" t="s">
        <v>9</v>
      </c>
      <c r="B9" s="7">
        <v>30690</v>
      </c>
      <c r="C9" s="8">
        <v>24649</v>
      </c>
      <c r="D9" s="5">
        <f t="shared" si="0"/>
        <v>6041</v>
      </c>
      <c r="E9" s="5">
        <f t="shared" ref="E9:E19" si="1">E8+D9</f>
        <v>850737</v>
      </c>
    </row>
    <row r="10" spans="1:5" ht="15" customHeight="1" x14ac:dyDescent="0.25">
      <c r="A10" s="6" t="s">
        <v>10</v>
      </c>
      <c r="B10" s="8">
        <v>26582</v>
      </c>
      <c r="C10" s="8">
        <v>36406</v>
      </c>
      <c r="D10" s="5">
        <f t="shared" si="0"/>
        <v>-9824</v>
      </c>
      <c r="E10" s="5">
        <f t="shared" si="1"/>
        <v>840913</v>
      </c>
    </row>
    <row r="11" spans="1:5" ht="15" customHeight="1" x14ac:dyDescent="0.25">
      <c r="A11" s="6" t="s">
        <v>11</v>
      </c>
      <c r="B11" s="8">
        <v>11348</v>
      </c>
      <c r="C11" s="8">
        <v>29361</v>
      </c>
      <c r="D11" s="5">
        <f t="shared" si="0"/>
        <v>-18013</v>
      </c>
      <c r="E11" s="5">
        <f t="shared" si="1"/>
        <v>822900</v>
      </c>
    </row>
    <row r="12" spans="1:5" ht="15" customHeight="1" x14ac:dyDescent="0.25">
      <c r="A12" s="6" t="s">
        <v>12</v>
      </c>
      <c r="B12" s="8">
        <v>14189</v>
      </c>
      <c r="C12" s="8">
        <v>20246</v>
      </c>
      <c r="D12" s="5">
        <f t="shared" si="0"/>
        <v>-6057</v>
      </c>
      <c r="E12" s="5">
        <f t="shared" si="1"/>
        <v>816843</v>
      </c>
    </row>
    <row r="13" spans="1:5" ht="15" customHeight="1" x14ac:dyDescent="0.25">
      <c r="A13" s="6" t="s">
        <v>13</v>
      </c>
      <c r="B13" s="8">
        <v>17262</v>
      </c>
      <c r="C13" s="8">
        <v>20544</v>
      </c>
      <c r="D13" s="5">
        <f t="shared" si="0"/>
        <v>-3282</v>
      </c>
      <c r="E13" s="5">
        <f t="shared" si="1"/>
        <v>813561</v>
      </c>
    </row>
    <row r="14" spans="1:5" ht="15" customHeight="1" x14ac:dyDescent="0.25">
      <c r="A14" s="6" t="s">
        <v>14</v>
      </c>
      <c r="B14" s="8">
        <v>21592</v>
      </c>
      <c r="C14" s="8">
        <v>20383</v>
      </c>
      <c r="D14" s="5">
        <f t="shared" si="0"/>
        <v>1209</v>
      </c>
      <c r="E14" s="5">
        <f t="shared" si="1"/>
        <v>814770</v>
      </c>
    </row>
    <row r="15" spans="1:5" ht="15" customHeight="1" x14ac:dyDescent="0.25">
      <c r="A15" s="6" t="s">
        <v>15</v>
      </c>
      <c r="B15" s="8">
        <v>23657</v>
      </c>
      <c r="C15" s="8">
        <v>20435</v>
      </c>
      <c r="D15" s="5">
        <f t="shared" si="0"/>
        <v>3222</v>
      </c>
      <c r="E15" s="5">
        <f t="shared" si="1"/>
        <v>817992</v>
      </c>
    </row>
    <row r="16" spans="1:5" ht="15" customHeight="1" x14ac:dyDescent="0.25">
      <c r="A16" s="6" t="s">
        <v>16</v>
      </c>
      <c r="B16" s="8">
        <v>23095</v>
      </c>
      <c r="C16" s="8">
        <v>21054</v>
      </c>
      <c r="D16" s="5">
        <f t="shared" si="0"/>
        <v>2041</v>
      </c>
      <c r="E16" s="5">
        <f t="shared" si="1"/>
        <v>820033</v>
      </c>
    </row>
    <row r="17" spans="1:5" ht="15" customHeight="1" x14ac:dyDescent="0.25">
      <c r="A17" s="6" t="s">
        <v>17</v>
      </c>
      <c r="B17" s="8">
        <v>27249</v>
      </c>
      <c r="C17" s="8">
        <v>22331</v>
      </c>
      <c r="D17" s="5">
        <f t="shared" si="0"/>
        <v>4918</v>
      </c>
      <c r="E17" s="5">
        <f t="shared" si="1"/>
        <v>824951</v>
      </c>
    </row>
    <row r="18" spans="1:5" ht="15" customHeight="1" x14ac:dyDescent="0.25">
      <c r="A18" s="6" t="s">
        <v>18</v>
      </c>
      <c r="B18" s="8">
        <v>26142</v>
      </c>
      <c r="C18" s="8">
        <v>22343</v>
      </c>
      <c r="D18" s="5">
        <f t="shared" si="0"/>
        <v>3799</v>
      </c>
      <c r="E18" s="5">
        <f t="shared" si="1"/>
        <v>828750</v>
      </c>
    </row>
    <row r="19" spans="1:5" ht="15" customHeight="1" x14ac:dyDescent="0.25">
      <c r="A19" s="6" t="s">
        <v>19</v>
      </c>
      <c r="B19" s="8">
        <v>22912</v>
      </c>
      <c r="C19" s="8">
        <v>24691</v>
      </c>
      <c r="D19" s="5">
        <f t="shared" si="0"/>
        <v>-1779</v>
      </c>
      <c r="E19" s="5">
        <f t="shared" si="1"/>
        <v>826971</v>
      </c>
    </row>
    <row r="20" spans="1:5" ht="15" customHeight="1" x14ac:dyDescent="0.25">
      <c r="A20" s="9" t="s">
        <v>20</v>
      </c>
      <c r="B20" s="10">
        <v>273091</v>
      </c>
      <c r="C20" s="10">
        <v>289439</v>
      </c>
      <c r="D20" s="11">
        <f>SUM(D8:D19)</f>
        <v>-16348</v>
      </c>
      <c r="E20" s="11">
        <f>E19</f>
        <v>826971</v>
      </c>
    </row>
    <row r="21" spans="1:5" ht="15" customHeight="1" x14ac:dyDescent="0.25">
      <c r="A21" s="2" t="s">
        <v>21</v>
      </c>
      <c r="B21" s="3">
        <v>29577</v>
      </c>
      <c r="C21" s="3">
        <v>24369</v>
      </c>
      <c r="D21" s="4">
        <f t="shared" ref="D21:D32" si="2">B21-C21</f>
        <v>5208</v>
      </c>
      <c r="E21" s="4">
        <f>E19+D21</f>
        <v>832179</v>
      </c>
    </row>
    <row r="22" spans="1:5" ht="15" customHeight="1" x14ac:dyDescent="0.25">
      <c r="A22" s="6" t="s">
        <v>9</v>
      </c>
      <c r="B22" s="8">
        <v>29450</v>
      </c>
      <c r="C22" s="8">
        <v>24852</v>
      </c>
      <c r="D22" s="5">
        <f t="shared" si="2"/>
        <v>4598</v>
      </c>
      <c r="E22" s="5">
        <f t="shared" ref="E22:E32" si="3">E21+D22</f>
        <v>836777</v>
      </c>
    </row>
    <row r="23" spans="1:5" ht="15" customHeight="1" x14ac:dyDescent="0.25">
      <c r="A23" s="6" t="s">
        <v>10</v>
      </c>
      <c r="B23" s="8">
        <v>28003</v>
      </c>
      <c r="C23" s="8">
        <v>24584</v>
      </c>
      <c r="D23" s="5">
        <f t="shared" si="2"/>
        <v>3419</v>
      </c>
      <c r="E23" s="5">
        <f t="shared" si="3"/>
        <v>840196</v>
      </c>
    </row>
    <row r="24" spans="1:5" ht="15" customHeight="1" x14ac:dyDescent="0.25">
      <c r="A24" s="6" t="s">
        <v>11</v>
      </c>
      <c r="B24" s="8">
        <v>25968</v>
      </c>
      <c r="C24" s="8">
        <v>22062</v>
      </c>
      <c r="D24" s="5">
        <f t="shared" si="2"/>
        <v>3906</v>
      </c>
      <c r="E24" s="5">
        <f t="shared" si="3"/>
        <v>844102</v>
      </c>
    </row>
    <row r="25" spans="1:5" ht="15" customHeight="1" x14ac:dyDescent="0.25">
      <c r="A25" s="6" t="s">
        <v>12</v>
      </c>
      <c r="B25" s="8">
        <v>27427</v>
      </c>
      <c r="C25" s="8">
        <v>23346</v>
      </c>
      <c r="D25" s="5">
        <f t="shared" si="2"/>
        <v>4081</v>
      </c>
      <c r="E25" s="5">
        <f t="shared" si="3"/>
        <v>848183</v>
      </c>
    </row>
    <row r="26" spans="1:5" ht="15" customHeight="1" x14ac:dyDescent="0.25">
      <c r="A26" s="6" t="s">
        <v>13</v>
      </c>
      <c r="B26" s="8">
        <v>29582</v>
      </c>
      <c r="C26" s="8">
        <v>24309</v>
      </c>
      <c r="D26" s="5">
        <f t="shared" si="2"/>
        <v>5273</v>
      </c>
      <c r="E26" s="5">
        <f t="shared" si="3"/>
        <v>853456</v>
      </c>
    </row>
    <row r="27" spans="1:5" ht="15" customHeight="1" x14ac:dyDescent="0.25">
      <c r="A27" s="6" t="s">
        <v>14</v>
      </c>
      <c r="B27" s="8">
        <v>32415</v>
      </c>
      <c r="C27" s="8">
        <v>25994</v>
      </c>
      <c r="D27" s="5">
        <f t="shared" si="2"/>
        <v>6421</v>
      </c>
      <c r="E27" s="5">
        <f t="shared" si="3"/>
        <v>859877</v>
      </c>
    </row>
    <row r="28" spans="1:5" ht="15" customHeight="1" x14ac:dyDescent="0.25">
      <c r="A28" s="6" t="s">
        <v>15</v>
      </c>
      <c r="B28" s="8">
        <v>34615</v>
      </c>
      <c r="C28" s="8">
        <v>24960</v>
      </c>
      <c r="D28" s="5">
        <f t="shared" si="2"/>
        <v>9655</v>
      </c>
      <c r="E28" s="5">
        <f t="shared" si="3"/>
        <v>869532</v>
      </c>
    </row>
    <row r="29" spans="1:5" ht="15" customHeight="1" x14ac:dyDescent="0.25">
      <c r="A29" s="6" t="s">
        <v>16</v>
      </c>
      <c r="B29" s="8">
        <v>32578</v>
      </c>
      <c r="C29" s="8">
        <v>26281</v>
      </c>
      <c r="D29" s="5">
        <f t="shared" si="2"/>
        <v>6297</v>
      </c>
      <c r="E29" s="5">
        <f t="shared" si="3"/>
        <v>875829</v>
      </c>
    </row>
    <row r="30" spans="1:5" ht="15" customHeight="1" x14ac:dyDescent="0.25">
      <c r="A30" s="6" t="s">
        <v>17</v>
      </c>
      <c r="B30" s="8">
        <v>32089</v>
      </c>
      <c r="C30" s="8">
        <v>26630</v>
      </c>
      <c r="D30" s="5">
        <f t="shared" si="2"/>
        <v>5459</v>
      </c>
      <c r="E30" s="5">
        <f t="shared" si="3"/>
        <v>881288</v>
      </c>
    </row>
    <row r="31" spans="1:5" ht="15" customHeight="1" x14ac:dyDescent="0.25">
      <c r="A31" s="6" t="s">
        <v>18</v>
      </c>
      <c r="B31" s="8">
        <v>33614</v>
      </c>
      <c r="C31" s="8">
        <v>27251</v>
      </c>
      <c r="D31" s="5">
        <f t="shared" si="2"/>
        <v>6363</v>
      </c>
      <c r="E31" s="5">
        <f t="shared" si="3"/>
        <v>887651</v>
      </c>
    </row>
    <row r="32" spans="1:5" ht="15" customHeight="1" x14ac:dyDescent="0.25">
      <c r="A32" s="6" t="s">
        <v>19</v>
      </c>
      <c r="B32" s="8">
        <v>28053</v>
      </c>
      <c r="C32" s="12">
        <v>31346</v>
      </c>
      <c r="D32" s="5">
        <f t="shared" si="2"/>
        <v>-3293</v>
      </c>
      <c r="E32" s="5">
        <f t="shared" si="3"/>
        <v>884358</v>
      </c>
    </row>
    <row r="33" spans="1:5" ht="15" customHeight="1" x14ac:dyDescent="0.25">
      <c r="A33" s="9" t="s">
        <v>22</v>
      </c>
      <c r="B33" s="10">
        <v>363371</v>
      </c>
      <c r="C33" s="10">
        <v>305984</v>
      </c>
      <c r="D33" s="11">
        <f>SUM(D21:D32)</f>
        <v>57387</v>
      </c>
      <c r="E33" s="11">
        <f>E32</f>
        <v>884358</v>
      </c>
    </row>
    <row r="34" spans="1:5" ht="15" customHeight="1" x14ac:dyDescent="0.25">
      <c r="A34" s="2" t="s">
        <v>23</v>
      </c>
      <c r="B34" s="3">
        <v>33364</v>
      </c>
      <c r="C34" s="3">
        <v>29820</v>
      </c>
      <c r="D34" s="4">
        <f t="shared" ref="D34:D45" si="4">B34-C34</f>
        <v>3544</v>
      </c>
      <c r="E34" s="4">
        <f>E32+D34</f>
        <v>887902</v>
      </c>
    </row>
    <row r="35" spans="1:5" ht="15" customHeight="1" x14ac:dyDescent="0.25">
      <c r="A35" s="6" t="s">
        <v>9</v>
      </c>
      <c r="B35" s="8">
        <v>37448</v>
      </c>
      <c r="C35" s="8">
        <v>30018</v>
      </c>
      <c r="D35" s="5">
        <f t="shared" si="4"/>
        <v>7430</v>
      </c>
      <c r="E35" s="5">
        <f t="shared" ref="E35:E45" si="5">E34+D35</f>
        <v>895332</v>
      </c>
    </row>
    <row r="36" spans="1:5" ht="15" customHeight="1" x14ac:dyDescent="0.25">
      <c r="A36" s="6" t="s">
        <v>10</v>
      </c>
      <c r="B36" s="8">
        <v>34784</v>
      </c>
      <c r="C36" s="8">
        <v>30754</v>
      </c>
      <c r="D36" s="5">
        <f t="shared" si="4"/>
        <v>4030</v>
      </c>
      <c r="E36" s="5">
        <f t="shared" si="5"/>
        <v>899362</v>
      </c>
    </row>
    <row r="37" spans="1:5" ht="15" customHeight="1" x14ac:dyDescent="0.25">
      <c r="A37" s="6" t="s">
        <v>11</v>
      </c>
      <c r="B37" s="8">
        <v>33074</v>
      </c>
      <c r="C37" s="8">
        <v>27519</v>
      </c>
      <c r="D37" s="5">
        <f t="shared" si="4"/>
        <v>5555</v>
      </c>
      <c r="E37" s="5">
        <f t="shared" si="5"/>
        <v>904917</v>
      </c>
    </row>
    <row r="38" spans="1:5" ht="15" customHeight="1" x14ac:dyDescent="0.25">
      <c r="A38" s="6" t="s">
        <v>12</v>
      </c>
      <c r="B38" s="8">
        <v>35044</v>
      </c>
      <c r="C38" s="8">
        <v>30506</v>
      </c>
      <c r="D38" s="5">
        <f t="shared" si="4"/>
        <v>4538</v>
      </c>
      <c r="E38" s="5">
        <f t="shared" si="5"/>
        <v>909455</v>
      </c>
    </row>
    <row r="39" spans="1:5" ht="15" customHeight="1" x14ac:dyDescent="0.25">
      <c r="A39" s="6" t="s">
        <v>13</v>
      </c>
      <c r="B39" s="8">
        <v>33940</v>
      </c>
      <c r="C39" s="8">
        <v>29568</v>
      </c>
      <c r="D39" s="5">
        <f t="shared" si="4"/>
        <v>4372</v>
      </c>
      <c r="E39" s="5">
        <f t="shared" si="5"/>
        <v>913827</v>
      </c>
    </row>
    <row r="40" spans="1:5" ht="15" customHeight="1" x14ac:dyDescent="0.25">
      <c r="A40" s="6" t="s">
        <v>14</v>
      </c>
      <c r="B40" s="8">
        <v>34901</v>
      </c>
      <c r="C40" s="8">
        <v>30852</v>
      </c>
      <c r="D40" s="5">
        <f t="shared" si="4"/>
        <v>4049</v>
      </c>
      <c r="E40" s="5">
        <f t="shared" si="5"/>
        <v>917876</v>
      </c>
    </row>
    <row r="41" spans="1:5" ht="15" customHeight="1" x14ac:dyDescent="0.25">
      <c r="A41" s="6" t="s">
        <v>15</v>
      </c>
      <c r="B41" s="8">
        <v>36659</v>
      </c>
      <c r="C41" s="8">
        <v>31082</v>
      </c>
      <c r="D41" s="5">
        <f t="shared" si="4"/>
        <v>5577</v>
      </c>
      <c r="E41" s="5">
        <f t="shared" si="5"/>
        <v>923453</v>
      </c>
    </row>
    <row r="42" spans="1:5" ht="15" customHeight="1" x14ac:dyDescent="0.25">
      <c r="A42" s="6" t="s">
        <v>16</v>
      </c>
      <c r="B42" s="8">
        <v>36101</v>
      </c>
      <c r="C42" s="8">
        <v>29116</v>
      </c>
      <c r="D42" s="5">
        <f t="shared" si="4"/>
        <v>6985</v>
      </c>
      <c r="E42" s="5">
        <f t="shared" si="5"/>
        <v>930438</v>
      </c>
    </row>
    <row r="43" spans="1:5" ht="15" customHeight="1" x14ac:dyDescent="0.25">
      <c r="A43" s="6" t="s">
        <v>17</v>
      </c>
      <c r="B43" s="8">
        <v>33946</v>
      </c>
      <c r="C43" s="8">
        <v>28916</v>
      </c>
      <c r="D43" s="5">
        <f t="shared" si="4"/>
        <v>5030</v>
      </c>
      <c r="E43" s="5">
        <f t="shared" si="5"/>
        <v>935468</v>
      </c>
    </row>
    <row r="44" spans="1:5" ht="15" customHeight="1" x14ac:dyDescent="0.25">
      <c r="A44" s="6" t="s">
        <v>18</v>
      </c>
      <c r="B44" s="8">
        <v>32607</v>
      </c>
      <c r="C44" s="8">
        <v>28748</v>
      </c>
      <c r="D44" s="5">
        <f t="shared" si="4"/>
        <v>3859</v>
      </c>
      <c r="E44" s="5">
        <f t="shared" si="5"/>
        <v>939327</v>
      </c>
    </row>
    <row r="45" spans="1:5" ht="15" customHeight="1" x14ac:dyDescent="0.25">
      <c r="A45" s="6" t="s">
        <v>19</v>
      </c>
      <c r="B45" s="8">
        <v>26920</v>
      </c>
      <c r="C45" s="8">
        <v>35281</v>
      </c>
      <c r="D45" s="5">
        <f t="shared" si="4"/>
        <v>-8361</v>
      </c>
      <c r="E45" s="5">
        <f t="shared" si="5"/>
        <v>930966</v>
      </c>
    </row>
    <row r="46" spans="1:5" ht="15" customHeight="1" x14ac:dyDescent="0.25">
      <c r="A46" s="9" t="s">
        <v>24</v>
      </c>
      <c r="B46" s="10">
        <v>408788</v>
      </c>
      <c r="C46" s="10">
        <v>362180</v>
      </c>
      <c r="D46" s="11">
        <f>SUM(D34:D45)</f>
        <v>46608</v>
      </c>
      <c r="E46" s="11">
        <f>E45</f>
        <v>930966</v>
      </c>
    </row>
    <row r="47" spans="1:5" ht="15" customHeight="1" x14ac:dyDescent="0.25">
      <c r="A47" s="2" t="s">
        <v>25</v>
      </c>
      <c r="B47" s="3">
        <v>32791</v>
      </c>
      <c r="C47" s="3">
        <v>33763</v>
      </c>
      <c r="D47" s="4">
        <f t="shared" ref="D47:D58" si="6">B47-C47</f>
        <v>-972</v>
      </c>
      <c r="E47" s="4">
        <f>E45+D47</f>
        <v>929994</v>
      </c>
    </row>
    <row r="48" spans="1:5" ht="15" customHeight="1" x14ac:dyDescent="0.25">
      <c r="A48" s="6" t="s">
        <v>9</v>
      </c>
      <c r="B48" s="8">
        <v>37535</v>
      </c>
      <c r="C48" s="8">
        <v>29799</v>
      </c>
      <c r="D48" s="5">
        <f t="shared" si="6"/>
        <v>7736</v>
      </c>
      <c r="E48" s="5">
        <f t="shared" ref="E48:E58" si="7">E47+D48</f>
        <v>937730</v>
      </c>
    </row>
    <row r="49" spans="1:5" ht="15" customHeight="1" x14ac:dyDescent="0.25">
      <c r="A49" s="6" t="s">
        <v>10</v>
      </c>
      <c r="B49" s="8">
        <v>37041</v>
      </c>
      <c r="C49" s="8">
        <v>32084</v>
      </c>
      <c r="D49" s="5">
        <f t="shared" si="6"/>
        <v>4957</v>
      </c>
      <c r="E49" s="5">
        <f t="shared" si="7"/>
        <v>942687</v>
      </c>
    </row>
    <row r="50" spans="1:5" ht="15" customHeight="1" x14ac:dyDescent="0.25">
      <c r="A50" s="6" t="s">
        <v>11</v>
      </c>
      <c r="B50" s="8">
        <v>32564</v>
      </c>
      <c r="C50" s="8">
        <v>26905</v>
      </c>
      <c r="D50" s="5">
        <f t="shared" si="6"/>
        <v>5659</v>
      </c>
      <c r="E50" s="5">
        <f t="shared" si="7"/>
        <v>948346</v>
      </c>
    </row>
    <row r="51" spans="1:5" ht="15" customHeight="1" x14ac:dyDescent="0.25">
      <c r="A51" s="6" t="s">
        <v>12</v>
      </c>
      <c r="B51" s="8">
        <v>34016</v>
      </c>
      <c r="C51" s="8">
        <v>32478</v>
      </c>
      <c r="D51" s="5">
        <f t="shared" si="6"/>
        <v>1538</v>
      </c>
      <c r="E51" s="5">
        <f t="shared" si="7"/>
        <v>949884</v>
      </c>
    </row>
    <row r="52" spans="1:5" ht="15" customHeight="1" x14ac:dyDescent="0.25">
      <c r="A52" s="6" t="s">
        <v>13</v>
      </c>
      <c r="B52" s="8">
        <v>33972</v>
      </c>
      <c r="C52" s="8">
        <v>31310</v>
      </c>
      <c r="D52" s="5">
        <f t="shared" si="6"/>
        <v>2662</v>
      </c>
      <c r="E52" s="5">
        <f t="shared" si="7"/>
        <v>952546</v>
      </c>
    </row>
    <row r="53" spans="1:5" ht="15" customHeight="1" x14ac:dyDescent="0.25">
      <c r="A53" s="6" t="s">
        <v>14</v>
      </c>
      <c r="B53" s="8">
        <v>35660</v>
      </c>
      <c r="C53" s="8">
        <v>31216</v>
      </c>
      <c r="D53" s="5">
        <f t="shared" si="6"/>
        <v>4444</v>
      </c>
      <c r="E53" s="5">
        <f t="shared" si="7"/>
        <v>956990</v>
      </c>
    </row>
    <row r="54" spans="1:5" ht="15" customHeight="1" x14ac:dyDescent="0.25">
      <c r="A54" s="6" t="s">
        <v>15</v>
      </c>
      <c r="B54" s="8">
        <v>37734</v>
      </c>
      <c r="C54" s="8">
        <v>33801</v>
      </c>
      <c r="D54" s="5">
        <f t="shared" si="6"/>
        <v>3933</v>
      </c>
      <c r="E54" s="5">
        <f t="shared" si="7"/>
        <v>960923</v>
      </c>
    </row>
    <row r="55" spans="1:5" ht="15" customHeight="1" x14ac:dyDescent="0.25">
      <c r="A55" s="6" t="s">
        <v>16</v>
      </c>
      <c r="B55" s="8">
        <v>34719</v>
      </c>
      <c r="C55" s="8">
        <v>30886</v>
      </c>
      <c r="D55" s="5">
        <f t="shared" si="6"/>
        <v>3833</v>
      </c>
      <c r="E55" s="5">
        <f t="shared" si="7"/>
        <v>964756</v>
      </c>
    </row>
    <row r="56" spans="1:5" ht="15" customHeight="1" x14ac:dyDescent="0.25">
      <c r="A56" s="6" t="s">
        <v>17</v>
      </c>
      <c r="B56" s="8">
        <v>36512</v>
      </c>
      <c r="C56" s="8">
        <v>31297</v>
      </c>
      <c r="D56" s="5">
        <f t="shared" si="6"/>
        <v>5215</v>
      </c>
      <c r="E56" s="5">
        <f t="shared" si="7"/>
        <v>969971</v>
      </c>
    </row>
    <row r="57" spans="1:5" ht="15" customHeight="1" x14ac:dyDescent="0.25">
      <c r="A57" s="6" t="s">
        <v>18</v>
      </c>
      <c r="B57" s="8">
        <v>33765</v>
      </c>
      <c r="C57" s="8">
        <v>29732</v>
      </c>
      <c r="D57" s="5">
        <f t="shared" si="6"/>
        <v>4033</v>
      </c>
      <c r="E57" s="5">
        <f t="shared" si="7"/>
        <v>974004</v>
      </c>
    </row>
    <row r="58" spans="1:5" ht="15" customHeight="1" x14ac:dyDescent="0.25">
      <c r="A58" s="6" t="s">
        <v>19</v>
      </c>
      <c r="B58" s="8">
        <v>27877</v>
      </c>
      <c r="C58" s="12">
        <v>34099</v>
      </c>
      <c r="D58" s="5">
        <f t="shared" si="6"/>
        <v>-6222</v>
      </c>
      <c r="E58" s="5">
        <f t="shared" si="7"/>
        <v>967782</v>
      </c>
    </row>
    <row r="59" spans="1:5" ht="15" customHeight="1" x14ac:dyDescent="0.25">
      <c r="A59" s="9" t="s">
        <v>31</v>
      </c>
      <c r="B59" s="10">
        <v>414186</v>
      </c>
      <c r="C59" s="10">
        <v>377370</v>
      </c>
      <c r="D59" s="11">
        <f>SUM(D47:D58)</f>
        <v>36816</v>
      </c>
      <c r="E59" s="11">
        <f>E58</f>
        <v>967782</v>
      </c>
    </row>
    <row r="60" spans="1:5" ht="15" customHeight="1" x14ac:dyDescent="0.25">
      <c r="A60" s="2" t="s">
        <v>32</v>
      </c>
      <c r="B60" s="3">
        <v>36620</v>
      </c>
      <c r="C60" s="3">
        <v>33870</v>
      </c>
      <c r="D60" s="4">
        <f t="shared" ref="D60:D71" si="8">B60-C60</f>
        <v>2750</v>
      </c>
      <c r="E60" s="4">
        <f>E58+D60</f>
        <v>970532</v>
      </c>
    </row>
    <row r="61" spans="1:5" ht="15" customHeight="1" x14ac:dyDescent="0.25">
      <c r="A61" s="6" t="s">
        <v>9</v>
      </c>
      <c r="B61" s="8">
        <v>39379</v>
      </c>
      <c r="C61" s="8">
        <v>32772</v>
      </c>
      <c r="D61" s="5">
        <f t="shared" si="8"/>
        <v>6607</v>
      </c>
      <c r="E61" s="5">
        <f t="shared" ref="E61:E71" si="9">E60+D61</f>
        <v>977139</v>
      </c>
    </row>
    <row r="62" spans="1:5" ht="15" customHeight="1" x14ac:dyDescent="0.25">
      <c r="A62" s="6" t="s">
        <v>10</v>
      </c>
      <c r="B62" s="8">
        <v>40497</v>
      </c>
      <c r="C62" s="8">
        <v>33327</v>
      </c>
      <c r="D62" s="5">
        <f t="shared" si="8"/>
        <v>7170</v>
      </c>
      <c r="E62" s="5">
        <f t="shared" si="9"/>
        <v>984309</v>
      </c>
    </row>
    <row r="63" spans="1:5" ht="15" customHeight="1" x14ac:dyDescent="0.25">
      <c r="A63" s="6" t="s">
        <v>11</v>
      </c>
      <c r="B63" s="8">
        <v>38852</v>
      </c>
      <c r="C63" s="8">
        <v>33513</v>
      </c>
      <c r="D63" s="5">
        <f t="shared" si="8"/>
        <v>5339</v>
      </c>
      <c r="E63" s="5">
        <f t="shared" si="9"/>
        <v>989648</v>
      </c>
    </row>
    <row r="64" spans="1:5" ht="15" customHeight="1" x14ac:dyDescent="0.25">
      <c r="A64" s="6" t="s">
        <v>12</v>
      </c>
      <c r="B64" s="8">
        <v>37653</v>
      </c>
      <c r="C64" s="8">
        <v>34904</v>
      </c>
      <c r="D64" s="5">
        <f t="shared" si="8"/>
        <v>2749</v>
      </c>
      <c r="E64" s="5">
        <f t="shared" si="9"/>
        <v>992397</v>
      </c>
    </row>
    <row r="65" spans="1:5" ht="15" customHeight="1" x14ac:dyDescent="0.25">
      <c r="A65" s="6" t="s">
        <v>13</v>
      </c>
      <c r="B65" s="8">
        <v>36056</v>
      </c>
      <c r="C65" s="8">
        <v>32816</v>
      </c>
      <c r="D65" s="5">
        <f t="shared" si="8"/>
        <v>3240</v>
      </c>
      <c r="E65" s="5">
        <f t="shared" si="9"/>
        <v>995637</v>
      </c>
    </row>
    <row r="66" spans="1:5" ht="15" customHeight="1" x14ac:dyDescent="0.25">
      <c r="A66" s="6" t="s">
        <v>14</v>
      </c>
      <c r="B66" s="8">
        <v>38635</v>
      </c>
      <c r="C66" s="8">
        <v>35736</v>
      </c>
      <c r="D66" s="5">
        <f t="shared" si="8"/>
        <v>2899</v>
      </c>
      <c r="E66" s="5">
        <f t="shared" si="9"/>
        <v>998536</v>
      </c>
    </row>
    <row r="67" spans="1:5" ht="15" customHeight="1" x14ac:dyDescent="0.25">
      <c r="A67" s="6" t="s">
        <v>15</v>
      </c>
      <c r="B67" s="8">
        <v>40341</v>
      </c>
      <c r="C67" s="8">
        <v>36124</v>
      </c>
      <c r="D67" s="5">
        <f t="shared" si="8"/>
        <v>4217</v>
      </c>
      <c r="E67" s="5">
        <f t="shared" si="9"/>
        <v>1002753</v>
      </c>
    </row>
    <row r="68" spans="1:5" ht="15" customHeight="1" x14ac:dyDescent="0.25">
      <c r="A68" s="6" t="s">
        <v>16</v>
      </c>
      <c r="B68" s="8">
        <v>40125</v>
      </c>
      <c r="C68" s="8">
        <v>33796</v>
      </c>
      <c r="D68" s="5">
        <f t="shared" si="8"/>
        <v>6329</v>
      </c>
      <c r="E68" s="5">
        <f t="shared" si="9"/>
        <v>1009082</v>
      </c>
    </row>
    <row r="69" spans="1:5" ht="15" customHeight="1" x14ac:dyDescent="0.25">
      <c r="A69" s="6" t="s">
        <v>17</v>
      </c>
      <c r="B69" s="8">
        <v>41064</v>
      </c>
      <c r="C69" s="8">
        <v>37305</v>
      </c>
      <c r="D69" s="5">
        <f t="shared" si="8"/>
        <v>3759</v>
      </c>
      <c r="E69" s="5">
        <f t="shared" si="9"/>
        <v>1012841</v>
      </c>
    </row>
    <row r="70" spans="1:5" ht="15" customHeight="1" x14ac:dyDescent="0.25">
      <c r="A70" s="6" t="s">
        <v>18</v>
      </c>
      <c r="B70" s="8">
        <v>35570</v>
      </c>
      <c r="C70" s="8">
        <v>32229</v>
      </c>
      <c r="D70" s="5">
        <f t="shared" si="8"/>
        <v>3341</v>
      </c>
      <c r="E70" s="5">
        <f t="shared" si="9"/>
        <v>1016182</v>
      </c>
    </row>
    <row r="71" spans="1:5" ht="15" customHeight="1" x14ac:dyDescent="0.25">
      <c r="A71" s="6" t="s">
        <v>19</v>
      </c>
      <c r="B71" s="8">
        <v>33631</v>
      </c>
      <c r="C71" s="12">
        <v>39346</v>
      </c>
      <c r="D71" s="5">
        <f t="shared" si="8"/>
        <v>-5715</v>
      </c>
      <c r="E71" s="5">
        <f t="shared" si="9"/>
        <v>1010467</v>
      </c>
    </row>
    <row r="72" spans="1:5" ht="15" customHeight="1" x14ac:dyDescent="0.25">
      <c r="A72" s="9" t="s">
        <v>34</v>
      </c>
      <c r="B72" s="10">
        <v>458423</v>
      </c>
      <c r="C72" s="10">
        <v>415738</v>
      </c>
      <c r="D72" s="11">
        <f>SUM(D60:D71)</f>
        <v>42685</v>
      </c>
      <c r="E72" s="11">
        <f>E71</f>
        <v>1010467</v>
      </c>
    </row>
    <row r="73" spans="1:5" ht="15" customHeight="1" x14ac:dyDescent="0.25">
      <c r="A73" s="2" t="s">
        <v>35</v>
      </c>
      <c r="B73" s="3">
        <v>44237</v>
      </c>
      <c r="C73" s="3">
        <v>36535</v>
      </c>
      <c r="D73" s="4">
        <f t="shared" ref="D73:D84" si="10">B73-C73</f>
        <v>7702</v>
      </c>
      <c r="E73" s="4">
        <f>E71+D73</f>
        <v>1018169</v>
      </c>
    </row>
    <row r="74" spans="1:5" ht="15" customHeight="1" x14ac:dyDescent="0.25">
      <c r="A74" s="6" t="s">
        <v>9</v>
      </c>
      <c r="B74" s="8">
        <v>44706</v>
      </c>
      <c r="C74" s="8">
        <v>37418</v>
      </c>
      <c r="D74" s="5">
        <f t="shared" si="10"/>
        <v>7288</v>
      </c>
      <c r="E74" s="5">
        <f t="shared" ref="E74:E84" si="11">E73+D74</f>
        <v>1025457</v>
      </c>
    </row>
    <row r="75" spans="1:5" ht="15" customHeight="1" x14ac:dyDescent="0.25">
      <c r="A75" s="6" t="s">
        <v>10</v>
      </c>
      <c r="B75" s="8">
        <v>39345</v>
      </c>
      <c r="C75" s="8">
        <v>36086</v>
      </c>
      <c r="D75" s="5">
        <f t="shared" si="10"/>
        <v>3259</v>
      </c>
      <c r="E75" s="5">
        <f t="shared" si="11"/>
        <v>1028716</v>
      </c>
    </row>
    <row r="76" spans="1:5" ht="15.75" customHeight="1" x14ac:dyDescent="0.25">
      <c r="A76" s="6" t="s">
        <v>11</v>
      </c>
      <c r="B76" s="8">
        <v>40087</v>
      </c>
      <c r="C76" s="8">
        <v>35350</v>
      </c>
      <c r="D76" s="5">
        <f t="shared" si="10"/>
        <v>4737</v>
      </c>
      <c r="E76" s="5">
        <f t="shared" si="11"/>
        <v>1033453</v>
      </c>
    </row>
    <row r="77" spans="1:5" ht="15" customHeight="1" x14ac:dyDescent="0.25">
      <c r="A77" s="6" t="s">
        <v>12</v>
      </c>
      <c r="B77" s="8">
        <v>40720</v>
      </c>
      <c r="C77" s="8">
        <v>37677</v>
      </c>
      <c r="D77" s="5">
        <f t="shared" si="10"/>
        <v>3043</v>
      </c>
      <c r="E77" s="5">
        <f t="shared" si="11"/>
        <v>1036496</v>
      </c>
    </row>
    <row r="78" spans="1:5" ht="15" customHeight="1" x14ac:dyDescent="0.25">
      <c r="A78" s="6" t="s">
        <v>13</v>
      </c>
      <c r="B78" s="8">
        <v>39444</v>
      </c>
      <c r="C78" s="8">
        <v>35539</v>
      </c>
      <c r="D78" s="5">
        <f t="shared" si="10"/>
        <v>3905</v>
      </c>
      <c r="E78" s="5">
        <f t="shared" si="11"/>
        <v>1040401</v>
      </c>
    </row>
    <row r="79" spans="1:5" ht="15" customHeight="1" x14ac:dyDescent="0.25">
      <c r="A79" s="6" t="s">
        <v>14</v>
      </c>
      <c r="B79" s="8">
        <v>40032</v>
      </c>
      <c r="C79" s="8">
        <v>38172</v>
      </c>
      <c r="D79" s="5">
        <f t="shared" si="10"/>
        <v>1860</v>
      </c>
      <c r="E79" s="5">
        <f t="shared" si="11"/>
        <v>1042261</v>
      </c>
    </row>
    <row r="80" spans="1:5" ht="15" customHeight="1" x14ac:dyDescent="0.25">
      <c r="A80" s="6" t="s">
        <v>15</v>
      </c>
      <c r="B80" s="8">
        <v>40977</v>
      </c>
      <c r="C80" s="8">
        <v>37786</v>
      </c>
      <c r="D80" s="5">
        <f t="shared" si="10"/>
        <v>3191</v>
      </c>
      <c r="E80" s="5">
        <f t="shared" si="11"/>
        <v>1045452</v>
      </c>
    </row>
    <row r="81" spans="1:5" ht="15" customHeight="1" x14ac:dyDescent="0.25">
      <c r="A81" s="6" t="s">
        <v>16</v>
      </c>
      <c r="B81" s="8">
        <v>42594</v>
      </c>
      <c r="C81" s="8">
        <v>38632</v>
      </c>
      <c r="D81" s="5">
        <f t="shared" si="10"/>
        <v>3962</v>
      </c>
      <c r="E81" s="5">
        <f t="shared" si="11"/>
        <v>1049414</v>
      </c>
    </row>
    <row r="82" spans="1:5" ht="15" customHeight="1" x14ac:dyDescent="0.25">
      <c r="A82" s="6" t="s">
        <v>17</v>
      </c>
      <c r="B82" s="8">
        <v>53928</v>
      </c>
      <c r="C82" s="8">
        <v>38280</v>
      </c>
      <c r="D82" s="5">
        <f t="shared" si="10"/>
        <v>15648</v>
      </c>
      <c r="E82" s="5">
        <f t="shared" si="11"/>
        <v>1065062</v>
      </c>
    </row>
    <row r="83" spans="1:5" ht="15" customHeight="1" x14ac:dyDescent="0.25">
      <c r="A83" s="6" t="s">
        <v>18</v>
      </c>
      <c r="B83" s="8">
        <v>36849</v>
      </c>
      <c r="C83" s="8">
        <v>32425</v>
      </c>
      <c r="D83" s="5">
        <f t="shared" si="10"/>
        <v>4424</v>
      </c>
      <c r="E83" s="5">
        <f t="shared" si="11"/>
        <v>1069486</v>
      </c>
    </row>
    <row r="84" spans="1:5" ht="15" customHeight="1" x14ac:dyDescent="0.25">
      <c r="A84" s="6" t="s">
        <v>19</v>
      </c>
      <c r="B84" s="8">
        <v>31064</v>
      </c>
      <c r="C84" s="12">
        <v>38445</v>
      </c>
      <c r="D84" s="5">
        <f t="shared" si="10"/>
        <v>-7381</v>
      </c>
      <c r="E84" s="5">
        <f t="shared" si="11"/>
        <v>1062105</v>
      </c>
    </row>
    <row r="85" spans="1:5" ht="15" customHeight="1" x14ac:dyDescent="0.25">
      <c r="A85" s="9" t="s">
        <v>33</v>
      </c>
      <c r="B85" s="10">
        <v>493983</v>
      </c>
      <c r="C85" s="10">
        <v>442345</v>
      </c>
      <c r="D85" s="11">
        <f>SUM(D73:D84)</f>
        <v>51638</v>
      </c>
      <c r="E85" s="11">
        <f>E84</f>
        <v>1062105</v>
      </c>
    </row>
    <row r="86" spans="1:5" x14ac:dyDescent="0.25">
      <c r="A86" s="13" t="s">
        <v>26</v>
      </c>
    </row>
    <row r="87" spans="1:5" x14ac:dyDescent="0.25">
      <c r="A87" s="14" t="s">
        <v>27</v>
      </c>
    </row>
    <row r="88" spans="1:5" ht="21.75" customHeight="1" x14ac:dyDescent="0.25">
      <c r="A88" s="19" t="s">
        <v>36</v>
      </c>
      <c r="B88" s="19"/>
      <c r="C88" s="19"/>
      <c r="D88" s="19"/>
      <c r="E88" s="19"/>
    </row>
    <row r="90" spans="1:5" x14ac:dyDescent="0.25">
      <c r="E90" s="15"/>
    </row>
    <row r="91" spans="1:5" x14ac:dyDescent="0.25">
      <c r="E91" s="16"/>
    </row>
  </sheetData>
  <mergeCells count="9">
    <mergeCell ref="A88:E88"/>
    <mergeCell ref="A1:E1"/>
    <mergeCell ref="A2:E2"/>
    <mergeCell ref="A4:E4"/>
    <mergeCell ref="A6:A7"/>
    <mergeCell ref="B6:B7"/>
    <mergeCell ref="C6:C7"/>
    <mergeCell ref="D6:D7"/>
    <mergeCell ref="E6:E7"/>
  </mergeCells>
  <printOptions horizontalCentered="1"/>
  <pageMargins left="0.78749999999999998" right="0.78749999999999998" top="0.98402777777777795" bottom="0.98402777777777795" header="0.51180555555555496" footer="0.51180555555555496"/>
  <pageSetup paperSize="9" scale="87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A0DE224EA2D44AF27E081CEF9A74C" ma:contentTypeVersion="10" ma:contentTypeDescription="Crie um novo documento." ma:contentTypeScope="" ma:versionID="fab0f68a3443395beb1cdf8911e1ca54">
  <xsd:schema xmlns:xsd="http://www.w3.org/2001/XMLSchema" xmlns:xs="http://www.w3.org/2001/XMLSchema" xmlns:p="http://schemas.microsoft.com/office/2006/metadata/properties" xmlns:ns2="7cd1f98b-f55e-4aa1-ab60-fa30d3a17c9f" xmlns:ns3="bc6aab0c-ec16-4a4a-b115-5de75efb27b2" targetNamespace="http://schemas.microsoft.com/office/2006/metadata/properties" ma:root="true" ma:fieldsID="cfa9d886d4eec66b76bc83af3414c068" ns2:_="" ns3:_="">
    <xsd:import namespace="7cd1f98b-f55e-4aa1-ab60-fa30d3a17c9f"/>
    <xsd:import namespace="bc6aab0c-ec16-4a4a-b115-5de75efb2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1f98b-f55e-4aa1-ab60-fa30d3a17c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d8635ade-bb60-477b-8332-bec8b1e017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ab0c-ec16-4a4a-b115-5de75efb27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660ef60-1a46-44cb-93dd-98a47c9449a5}" ma:internalName="TaxCatchAll" ma:showField="CatchAllData" ma:web="bc6aab0c-ec16-4a4a-b115-5de75efb2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6aab0c-ec16-4a4a-b115-5de75efb27b2" xsi:nil="true"/>
    <lcf76f155ced4ddcb4097134ff3c332f xmlns="7cd1f98b-f55e-4aa1-ab60-fa30d3a17c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CBF1E4F-7BE1-4A88-B0C7-62982EE92E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d1f98b-f55e-4aa1-ab60-fa30d3a17c9f"/>
    <ds:schemaRef ds:uri="bc6aab0c-ec16-4a4a-b115-5de75efb27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D4C76B-D79A-4AA3-9EF4-0C987FC58A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B0B91D-4F31-4C9D-AAEA-9686933F5A55}">
  <ds:schemaRefs>
    <ds:schemaRef ds:uri="http://schemas.microsoft.com/office/2006/metadata/properties"/>
    <ds:schemaRef ds:uri="http://schemas.microsoft.com/office/infopath/2007/PartnerControls"/>
    <ds:schemaRef ds:uri="bc6aab0c-ec16-4a4a-b115-5de75efb27b2"/>
    <ds:schemaRef ds:uri="7cd1f98b-f55e-4aa1-ab60-fa30d3a17c9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Mato Grosso do Sul</vt:lpstr>
      <vt:lpstr>Mato Grosso</vt:lpstr>
      <vt:lpstr>Goiás</vt:lpstr>
      <vt:lpstr>Distrito Federal</vt:lpstr>
      <vt:lpstr>'Distrito Federal'!Area_de_impressao</vt:lpstr>
      <vt:lpstr>Goiás!Area_de_impressao</vt:lpstr>
      <vt:lpstr>'Mato Grosso'!Area_de_impressao</vt:lpstr>
      <vt:lpstr>'Mato Grosso do Sul'!Area_de_impressao</vt:lpstr>
      <vt:lpstr>'Distrito Federal'!Titulos_de_impressao</vt:lpstr>
      <vt:lpstr>Goiás!Titulos_de_impressao</vt:lpstr>
      <vt:lpstr>'Mato Grosso'!Titulos_de_impressao</vt:lpstr>
      <vt:lpstr>'Mato Grosso do Sul'!Titulos_de_impressao</vt:lpstr>
    </vt:vector>
  </TitlesOfParts>
  <Company>Sinduscon-MG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Miranda</dc:creator>
  <dc:description/>
  <cp:lastModifiedBy>CBIC - Banco de Dados</cp:lastModifiedBy>
  <cp:revision>14</cp:revision>
  <cp:lastPrinted>2020-07-02T18:34:50Z</cp:lastPrinted>
  <dcterms:created xsi:type="dcterms:W3CDTF">2011-05-23T13:24:33Z</dcterms:created>
  <dcterms:modified xsi:type="dcterms:W3CDTF">2026-02-02T18:08:35Z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Sinduscon-MG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0x010100E0BA0DE224EA2D44AF27E081CEF9A74C</vt:lpwstr>
  </property>
  <property fmtid="{D5CDD505-2E9C-101B-9397-08002B2CF9AE}" pid="10" name="Order">
    <vt:r8>3605000</vt:r8>
  </property>
  <property fmtid="{D5CDD505-2E9C-101B-9397-08002B2CF9AE}" pid="11" name="MediaServiceImageTags">
    <vt:lpwstr/>
  </property>
</Properties>
</file>