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195" windowHeight="8205" activeTab="3"/>
  </bookViews>
  <sheets>
    <sheet name="Mato Grosso do Sul" sheetId="4" r:id="rId1"/>
    <sheet name="Mato Grosso" sheetId="5" r:id="rId2"/>
    <sheet name="Goiás" sheetId="6" r:id="rId3"/>
    <sheet name="Distrito Federal" sheetId="7" r:id="rId4"/>
  </sheets>
  <definedNames>
    <definedName name="_xlnm.Print_Area" localSheetId="3">'Distrito Federal'!$A$1:$E$36</definedName>
    <definedName name="_xlnm.Print_Area" localSheetId="2">Goiás!$A$1:$E$36</definedName>
    <definedName name="_xlnm.Print_Area" localSheetId="1">'Mato Grosso'!$A$1:$E$36</definedName>
    <definedName name="_xlnm.Print_Area" localSheetId="0">'Mato Grosso do Sul'!$A$1:$E$36</definedName>
    <definedName name="_xlnm.Print_Titles" localSheetId="3">'Distrito Federal'!$1:$7</definedName>
    <definedName name="_xlnm.Print_Titles" localSheetId="2">Goiás!$1:$7</definedName>
    <definedName name="_xlnm.Print_Titles" localSheetId="1">'Mato Grosso'!$1:$7</definedName>
    <definedName name="_xlnm.Print_Titles" localSheetId="0">'Mato Grosso do Sul'!$1:$7</definedName>
  </definedNames>
  <calcPr calcId="145621"/>
</workbook>
</file>

<file path=xl/calcChain.xml><?xml version="1.0" encoding="utf-8"?>
<calcChain xmlns="http://schemas.openxmlformats.org/spreadsheetml/2006/main">
  <c r="D32" i="6" l="1"/>
  <c r="D31" i="6"/>
  <c r="D30" i="6"/>
  <c r="D29" i="6"/>
  <c r="D28" i="6"/>
  <c r="D27" i="6"/>
  <c r="C33" i="7" l="1"/>
  <c r="B33" i="7"/>
  <c r="D32" i="7"/>
  <c r="D31" i="7"/>
  <c r="D30" i="7"/>
  <c r="D29" i="7"/>
  <c r="D28" i="7"/>
  <c r="D27" i="7"/>
  <c r="D26" i="7"/>
  <c r="D25" i="7"/>
  <c r="D24" i="7"/>
  <c r="D23" i="7"/>
  <c r="D22" i="7"/>
  <c r="E22" i="7" s="1"/>
  <c r="E33" i="7" s="1"/>
  <c r="D21" i="7"/>
  <c r="C20" i="7"/>
  <c r="B20" i="7"/>
  <c r="D19" i="7"/>
  <c r="D18" i="7"/>
  <c r="D17" i="7"/>
  <c r="D16" i="7"/>
  <c r="D15" i="7"/>
  <c r="D14" i="7"/>
  <c r="D13" i="7"/>
  <c r="D12" i="7"/>
  <c r="D11" i="7"/>
  <c r="D10" i="7"/>
  <c r="D9" i="7"/>
  <c r="E9" i="7" s="1"/>
  <c r="D8" i="7"/>
  <c r="C33" i="6"/>
  <c r="B33" i="6"/>
  <c r="D26" i="6"/>
  <c r="D25" i="6"/>
  <c r="D24" i="6"/>
  <c r="D23" i="6"/>
  <c r="D22" i="6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D8" i="6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E22" i="5" s="1"/>
  <c r="E33" i="5" s="1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E22" i="4" s="1"/>
  <c r="E33" i="4" s="1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D33" i="7" l="1"/>
  <c r="E23" i="7"/>
  <c r="E24" i="7" s="1"/>
  <c r="E25" i="7" s="1"/>
  <c r="E26" i="7" s="1"/>
  <c r="E27" i="7" s="1"/>
  <c r="E28" i="7" s="1"/>
  <c r="E29" i="7" s="1"/>
  <c r="E30" i="7" s="1"/>
  <c r="E31" i="7" s="1"/>
  <c r="E32" i="7" s="1"/>
  <c r="E22" i="6"/>
  <c r="E33" i="6" s="1"/>
  <c r="D33" i="6"/>
  <c r="E23" i="5"/>
  <c r="E24" i="5" s="1"/>
  <c r="E25" i="5" s="1"/>
  <c r="E26" i="5" s="1"/>
  <c r="E27" i="5" s="1"/>
  <c r="E28" i="5" s="1"/>
  <c r="E29" i="5" s="1"/>
  <c r="E30" i="5" s="1"/>
  <c r="E31" i="5" s="1"/>
  <c r="E32" i="5" s="1"/>
  <c r="E23" i="4"/>
  <c r="E24" i="4" s="1"/>
  <c r="E25" i="4" s="1"/>
  <c r="E26" i="4" s="1"/>
  <c r="E27" i="4" s="1"/>
  <c r="E28" i="4" s="1"/>
  <c r="E29" i="4" s="1"/>
  <c r="E30" i="4" s="1"/>
  <c r="E31" i="4" s="1"/>
  <c r="E32" i="4" s="1"/>
  <c r="E10" i="4"/>
  <c r="E11" i="4" s="1"/>
  <c r="E12" i="4" s="1"/>
  <c r="E13" i="4" s="1"/>
  <c r="E14" i="4" s="1"/>
  <c r="E15" i="4" s="1"/>
  <c r="E10" i="6"/>
  <c r="E11" i="6" s="1"/>
  <c r="E12" i="6" s="1"/>
  <c r="E13" i="6" s="1"/>
  <c r="E14" i="6" s="1"/>
  <c r="E15" i="6" s="1"/>
  <c r="E10" i="7"/>
  <c r="E11" i="7" s="1"/>
  <c r="E12" i="7" s="1"/>
  <c r="E13" i="7" s="1"/>
  <c r="E14" i="7" s="1"/>
  <c r="E15" i="7" s="1"/>
  <c r="E10" i="5"/>
  <c r="E11" i="5" s="1"/>
  <c r="E12" i="5" s="1"/>
  <c r="E13" i="5" s="1"/>
  <c r="E14" i="5" s="1"/>
  <c r="E15" i="5" s="1"/>
  <c r="D20" i="7"/>
  <c r="D20" i="6"/>
  <c r="D20" i="5"/>
  <c r="D20" i="4"/>
  <c r="D33" i="4"/>
  <c r="D33" i="5"/>
  <c r="E23" i="6" l="1"/>
  <c r="E24" i="6" s="1"/>
  <c r="E25" i="6" s="1"/>
  <c r="E26" i="6" s="1"/>
  <c r="E27" i="6" s="1"/>
  <c r="E28" i="6" s="1"/>
  <c r="E29" i="6" s="1"/>
  <c r="E30" i="6" s="1"/>
  <c r="E31" i="6" s="1"/>
  <c r="E32" i="6" s="1"/>
  <c r="E16" i="7"/>
  <c r="E16" i="6"/>
  <c r="E16" i="5"/>
  <c r="E16" i="4"/>
  <c r="E17" i="7" l="1"/>
  <c r="E17" i="6"/>
  <c r="E17" i="5"/>
  <c r="E17" i="4"/>
  <c r="E18" i="4" l="1"/>
  <c r="E18" i="5"/>
  <c r="E18" i="6"/>
  <c r="E18" i="7"/>
  <c r="E19" i="7" l="1"/>
  <c r="E20" i="7" s="1"/>
  <c r="E19" i="6"/>
  <c r="E20" i="6" s="1"/>
  <c r="E19" i="5"/>
  <c r="E20" i="5" s="1"/>
  <c r="E19" i="4"/>
  <c r="E20" i="4" s="1"/>
</calcChain>
</file>

<file path=xl/sharedStrings.xml><?xml version="1.0" encoding="utf-8"?>
<sst xmlns="http://schemas.openxmlformats.org/spreadsheetml/2006/main" count="148" uniqueCount="30">
  <si>
    <t>MATO GROSSO DO SUL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</si>
  <si>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</si>
  <si>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</si>
  <si>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</si>
  <si>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</si>
  <si>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</si>
  <si>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</si>
  <si>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</si>
  <si>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</si>
  <si>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</si>
  <si>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</si>
  <si>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</si>
  <si>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</si>
  <si>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</si>
  <si>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MATO GROSSO</t>
  </si>
  <si>
    <t>GOIÁS</t>
  </si>
  <si>
    <t>DISTRITO FEDERAL</t>
  </si>
  <si>
    <t>20 JAN</t>
  </si>
  <si>
    <t>Admissões</t>
  </si>
  <si>
    <t>Desligamentos</t>
  </si>
  <si>
    <t>Saldos</t>
  </si>
  <si>
    <t>DADOS NOVO CAGED/SEPT-ME</t>
  </si>
  <si>
    <t>Fonte: NOVO CADASTRO GERAL DE EMPREGADOS E DESEMPREGADOS-CAGED, SEPT/ME.</t>
  </si>
  <si>
    <t>ADMISSÕES, DESLIGAMENTOS E SALDOS DO EMPREGO FORMAL EM TODAS AS ATIVIDADES</t>
  </si>
  <si>
    <t>Estoque</t>
  </si>
  <si>
    <t>2020</t>
  </si>
  <si>
    <t>2021*</t>
  </si>
  <si>
    <t>(*) Os totais de admissões, desligamentos e saldos referem-se ao somatório de janeiro com ajustes somado aos valores de admissão, desligamento e saldo de fevereiro sem ajustes.</t>
  </si>
  <si>
    <t>21 JAN</t>
  </si>
  <si>
    <t>FEV*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</si>
</sst>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wrapText="1"/>
    </xf>
    <xf numFmtId="49" fontId="8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7" activePane="bottomLeft" state="frozen"/>
      <selection pane="bottomLeft" activeCell="D40" sqref="D40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23</v>
      </c>
      <c r="B1" s="16"/>
      <c r="C1" s="16"/>
      <c r="D1" s="16"/>
      <c r="E1" s="16"/>
    </row>
    <row r="2" spans="1:5" ht="15" x14ac:dyDescent="0.2">
      <c r="A2" s="17" t="s">
        <v>21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0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1</v>
      </c>
      <c r="B6" s="24" t="s">
        <v>18</v>
      </c>
      <c r="C6" s="22" t="s">
        <v>19</v>
      </c>
      <c r="D6" s="20" t="s">
        <v>20</v>
      </c>
      <c r="E6" s="20" t="s">
        <v>24</v>
      </c>
    </row>
    <row r="7" spans="1:5" ht="15" customHeight="1" x14ac:dyDescent="0.2">
      <c r="A7" s="23"/>
      <c r="B7" s="24"/>
      <c r="C7" s="25"/>
      <c r="D7" s="21"/>
      <c r="E7" s="21"/>
    </row>
    <row r="8" spans="1:5" ht="15" customHeight="1" x14ac:dyDescent="0.2">
      <c r="A8" s="2" t="s">
        <v>17</v>
      </c>
      <c r="B8" s="3">
        <v>20064</v>
      </c>
      <c r="C8" s="3">
        <v>18210</v>
      </c>
      <c r="D8" s="4">
        <f>B8-C8</f>
        <v>1854</v>
      </c>
      <c r="E8" s="7">
        <v>520400</v>
      </c>
    </row>
    <row r="9" spans="1:5" ht="15" customHeight="1" x14ac:dyDescent="0.2">
      <c r="A9" s="5" t="s">
        <v>2</v>
      </c>
      <c r="B9" s="6">
        <v>24375</v>
      </c>
      <c r="C9" s="6">
        <v>18400</v>
      </c>
      <c r="D9" s="7">
        <f t="shared" ref="D9:D19" si="0">B9-C9</f>
        <v>5975</v>
      </c>
      <c r="E9" s="7">
        <f t="shared" ref="E9:E19" si="1">E8+D9</f>
        <v>526375</v>
      </c>
    </row>
    <row r="10" spans="1:5" ht="15" customHeight="1" x14ac:dyDescent="0.2">
      <c r="A10" s="5" t="s">
        <v>3</v>
      </c>
      <c r="B10" s="6">
        <v>22708</v>
      </c>
      <c r="C10" s="6">
        <v>22988</v>
      </c>
      <c r="D10" s="7">
        <f t="shared" si="0"/>
        <v>-280</v>
      </c>
      <c r="E10" s="7">
        <f t="shared" si="1"/>
        <v>526095</v>
      </c>
    </row>
    <row r="11" spans="1:5" ht="15" customHeight="1" x14ac:dyDescent="0.2">
      <c r="A11" s="5" t="s">
        <v>4</v>
      </c>
      <c r="B11" s="6">
        <v>10373</v>
      </c>
      <c r="C11" s="6">
        <v>18519</v>
      </c>
      <c r="D11" s="7">
        <f t="shared" si="0"/>
        <v>-8146</v>
      </c>
      <c r="E11" s="7">
        <f t="shared" si="1"/>
        <v>517949</v>
      </c>
    </row>
    <row r="12" spans="1:5" ht="15" customHeight="1" x14ac:dyDescent="0.2">
      <c r="A12" s="5" t="s">
        <v>5</v>
      </c>
      <c r="B12" s="6">
        <v>12058</v>
      </c>
      <c r="C12" s="6">
        <v>14809</v>
      </c>
      <c r="D12" s="7">
        <f t="shared" si="0"/>
        <v>-2751</v>
      </c>
      <c r="E12" s="7">
        <f t="shared" si="1"/>
        <v>515198</v>
      </c>
    </row>
    <row r="13" spans="1:5" ht="15" customHeight="1" x14ac:dyDescent="0.2">
      <c r="A13" s="5" t="s">
        <v>6</v>
      </c>
      <c r="B13" s="6">
        <v>14648</v>
      </c>
      <c r="C13" s="6">
        <v>13659</v>
      </c>
      <c r="D13" s="7">
        <f t="shared" si="0"/>
        <v>989</v>
      </c>
      <c r="E13" s="7">
        <f t="shared" si="1"/>
        <v>516187</v>
      </c>
    </row>
    <row r="14" spans="1:5" ht="15" customHeight="1" x14ac:dyDescent="0.2">
      <c r="A14" s="5" t="s">
        <v>7</v>
      </c>
      <c r="B14" s="6">
        <v>17581</v>
      </c>
      <c r="C14" s="6">
        <v>14663</v>
      </c>
      <c r="D14" s="7">
        <f t="shared" si="0"/>
        <v>2918</v>
      </c>
      <c r="E14" s="7">
        <f t="shared" si="1"/>
        <v>519105</v>
      </c>
    </row>
    <row r="15" spans="1:5" ht="15" customHeight="1" x14ac:dyDescent="0.2">
      <c r="A15" s="5" t="s">
        <v>8</v>
      </c>
      <c r="B15" s="6">
        <v>17191</v>
      </c>
      <c r="C15" s="6">
        <v>14830</v>
      </c>
      <c r="D15" s="7">
        <f t="shared" si="0"/>
        <v>2361</v>
      </c>
      <c r="E15" s="7">
        <f t="shared" si="1"/>
        <v>521466</v>
      </c>
    </row>
    <row r="16" spans="1:5" ht="15" customHeight="1" x14ac:dyDescent="0.2">
      <c r="A16" s="5" t="s">
        <v>9</v>
      </c>
      <c r="B16" s="6">
        <v>18717</v>
      </c>
      <c r="C16" s="6">
        <v>15689</v>
      </c>
      <c r="D16" s="7">
        <f t="shared" si="0"/>
        <v>3028</v>
      </c>
      <c r="E16" s="7">
        <f t="shared" si="1"/>
        <v>524494</v>
      </c>
    </row>
    <row r="17" spans="1:5" ht="15" customHeight="1" x14ac:dyDescent="0.2">
      <c r="A17" s="5" t="s">
        <v>10</v>
      </c>
      <c r="B17" s="6">
        <v>21466</v>
      </c>
      <c r="C17" s="6">
        <v>16953</v>
      </c>
      <c r="D17" s="7">
        <f t="shared" si="0"/>
        <v>4513</v>
      </c>
      <c r="E17" s="7">
        <f t="shared" si="1"/>
        <v>529007</v>
      </c>
    </row>
    <row r="18" spans="1:5" ht="15" customHeight="1" x14ac:dyDescent="0.2">
      <c r="A18" s="5" t="s">
        <v>11</v>
      </c>
      <c r="B18" s="6">
        <v>20649</v>
      </c>
      <c r="C18" s="6">
        <v>15387</v>
      </c>
      <c r="D18" s="7">
        <f t="shared" si="0"/>
        <v>5262</v>
      </c>
      <c r="E18" s="7">
        <f t="shared" si="1"/>
        <v>534269</v>
      </c>
    </row>
    <row r="19" spans="1:5" ht="15" customHeight="1" x14ac:dyDescent="0.2">
      <c r="A19" s="5" t="s">
        <v>12</v>
      </c>
      <c r="B19" s="6">
        <v>15356</v>
      </c>
      <c r="C19" s="6">
        <v>17973</v>
      </c>
      <c r="D19" s="7">
        <f t="shared" si="0"/>
        <v>-2617</v>
      </c>
      <c r="E19" s="7">
        <f t="shared" si="1"/>
        <v>531652</v>
      </c>
    </row>
    <row r="20" spans="1:5" ht="15" customHeight="1" x14ac:dyDescent="0.2">
      <c r="A20" s="8" t="s">
        <v>25</v>
      </c>
      <c r="B20" s="9">
        <f>SUM(B8:B19)</f>
        <v>215186</v>
      </c>
      <c r="C20" s="9">
        <f t="shared" ref="C20:D20" si="2">SUM(C8:C19)</f>
        <v>202080</v>
      </c>
      <c r="D20" s="10">
        <f t="shared" si="2"/>
        <v>13106</v>
      </c>
      <c r="E20" s="10">
        <f>E19</f>
        <v>531652</v>
      </c>
    </row>
    <row r="21" spans="1:5" ht="15" customHeight="1" x14ac:dyDescent="0.2">
      <c r="A21" s="2" t="s">
        <v>28</v>
      </c>
      <c r="B21" s="3">
        <v>20193</v>
      </c>
      <c r="C21" s="3">
        <v>16584</v>
      </c>
      <c r="D21" s="4">
        <f>B21-C21</f>
        <v>3609</v>
      </c>
      <c r="E21" s="4">
        <v>535261</v>
      </c>
    </row>
    <row r="22" spans="1:5" ht="15" customHeight="1" x14ac:dyDescent="0.2">
      <c r="A22" s="5" t="s">
        <v>29</v>
      </c>
      <c r="B22" s="6">
        <v>23660</v>
      </c>
      <c r="C22" s="6">
        <v>16606</v>
      </c>
      <c r="D22" s="7">
        <f t="shared" ref="D22:D32" si="3">B22-C22</f>
        <v>7054</v>
      </c>
      <c r="E22" s="7">
        <f t="shared" ref="E22:E32" si="4">E21+D22</f>
        <v>542315</v>
      </c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>
        <f t="shared" si="4"/>
        <v>542315</v>
      </c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>
        <f t="shared" si="4"/>
        <v>542315</v>
      </c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>
        <f t="shared" si="4"/>
        <v>542315</v>
      </c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>
        <f t="shared" si="4"/>
        <v>542315</v>
      </c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>
        <f t="shared" si="4"/>
        <v>542315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542315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542315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542315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542315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542315</v>
      </c>
    </row>
    <row r="33" spans="1:5" ht="15" customHeight="1" x14ac:dyDescent="0.2">
      <c r="A33" s="8" t="s">
        <v>26</v>
      </c>
      <c r="B33" s="9">
        <f>SUM(B21:B32)</f>
        <v>43853</v>
      </c>
      <c r="C33" s="9">
        <f t="shared" ref="C33:D33" si="5">SUM(C21:C32)</f>
        <v>33190</v>
      </c>
      <c r="D33" s="10">
        <f t="shared" si="5"/>
        <v>10663</v>
      </c>
      <c r="E33" s="10">
        <f>E22</f>
        <v>542315</v>
      </c>
    </row>
    <row r="34" spans="1:5" x14ac:dyDescent="0.2">
      <c r="A34" s="13" t="s">
        <v>22</v>
      </c>
    </row>
    <row r="35" spans="1:5" x14ac:dyDescent="0.2">
      <c r="A35" s="12" t="s">
        <v>13</v>
      </c>
    </row>
    <row r="36" spans="1:5" ht="21.75" customHeight="1" x14ac:dyDescent="0.2">
      <c r="A36" s="19" t="s">
        <v>27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8" activePane="bottomLeft" state="frozen"/>
      <selection pane="bottomLeft" activeCell="C39" sqref="C39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23</v>
      </c>
      <c r="B1" s="16"/>
      <c r="C1" s="16"/>
      <c r="D1" s="16"/>
      <c r="E1" s="16"/>
    </row>
    <row r="2" spans="1:5" ht="15" x14ac:dyDescent="0.2">
      <c r="A2" s="17" t="s">
        <v>21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14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1</v>
      </c>
      <c r="B6" s="24" t="s">
        <v>18</v>
      </c>
      <c r="C6" s="22" t="s">
        <v>19</v>
      </c>
      <c r="D6" s="20" t="s">
        <v>20</v>
      </c>
      <c r="E6" s="20" t="s">
        <v>24</v>
      </c>
    </row>
    <row r="7" spans="1:5" ht="15" customHeight="1" x14ac:dyDescent="0.2">
      <c r="A7" s="23"/>
      <c r="B7" s="24"/>
      <c r="C7" s="25"/>
      <c r="D7" s="21"/>
      <c r="E7" s="21"/>
    </row>
    <row r="8" spans="1:5" ht="15" customHeight="1" x14ac:dyDescent="0.2">
      <c r="A8" s="2" t="s">
        <v>17</v>
      </c>
      <c r="B8" s="3">
        <v>39364</v>
      </c>
      <c r="C8" s="3">
        <v>29668</v>
      </c>
      <c r="D8" s="4">
        <f>B8-C8</f>
        <v>9696</v>
      </c>
      <c r="E8" s="7">
        <v>729440</v>
      </c>
    </row>
    <row r="9" spans="1:5" ht="15" customHeight="1" x14ac:dyDescent="0.2">
      <c r="A9" s="5" t="s">
        <v>2</v>
      </c>
      <c r="B9" s="6">
        <v>34594</v>
      </c>
      <c r="C9" s="6">
        <v>30712</v>
      </c>
      <c r="D9" s="7">
        <f t="shared" ref="D9:D19" si="0">B9-C9</f>
        <v>3882</v>
      </c>
      <c r="E9" s="7">
        <f t="shared" ref="E9:E19" si="1">E8+D9</f>
        <v>733322</v>
      </c>
    </row>
    <row r="10" spans="1:5" ht="15" customHeight="1" x14ac:dyDescent="0.2">
      <c r="A10" s="5" t="s">
        <v>3</v>
      </c>
      <c r="B10" s="6">
        <v>30926</v>
      </c>
      <c r="C10" s="6">
        <v>34207</v>
      </c>
      <c r="D10" s="7">
        <f t="shared" si="0"/>
        <v>-3281</v>
      </c>
      <c r="E10" s="7">
        <f t="shared" si="1"/>
        <v>730041</v>
      </c>
    </row>
    <row r="11" spans="1:5" ht="15" customHeight="1" x14ac:dyDescent="0.2">
      <c r="A11" s="5" t="s">
        <v>4</v>
      </c>
      <c r="B11" s="6">
        <v>15309</v>
      </c>
      <c r="C11" s="6">
        <v>29022</v>
      </c>
      <c r="D11" s="7">
        <f t="shared" si="0"/>
        <v>-13713</v>
      </c>
      <c r="E11" s="7">
        <f t="shared" si="1"/>
        <v>716328</v>
      </c>
    </row>
    <row r="12" spans="1:5" ht="15" customHeight="1" x14ac:dyDescent="0.2">
      <c r="A12" s="5" t="s">
        <v>5</v>
      </c>
      <c r="B12" s="6">
        <v>22510</v>
      </c>
      <c r="C12" s="6">
        <v>24254</v>
      </c>
      <c r="D12" s="7">
        <f t="shared" si="0"/>
        <v>-1744</v>
      </c>
      <c r="E12" s="7">
        <f t="shared" si="1"/>
        <v>714584</v>
      </c>
    </row>
    <row r="13" spans="1:5" ht="15" customHeight="1" x14ac:dyDescent="0.2">
      <c r="A13" s="5" t="s">
        <v>6</v>
      </c>
      <c r="B13" s="6">
        <v>28700</v>
      </c>
      <c r="C13" s="6">
        <v>22305</v>
      </c>
      <c r="D13" s="7">
        <f t="shared" si="0"/>
        <v>6395</v>
      </c>
      <c r="E13" s="7">
        <f t="shared" si="1"/>
        <v>720979</v>
      </c>
    </row>
    <row r="14" spans="1:5" ht="15" customHeight="1" x14ac:dyDescent="0.2">
      <c r="A14" s="5" t="s">
        <v>7</v>
      </c>
      <c r="B14" s="6">
        <v>30201</v>
      </c>
      <c r="C14" s="6">
        <v>24286</v>
      </c>
      <c r="D14" s="7">
        <f t="shared" si="0"/>
        <v>5915</v>
      </c>
      <c r="E14" s="7">
        <f t="shared" si="1"/>
        <v>726894</v>
      </c>
    </row>
    <row r="15" spans="1:5" ht="15" customHeight="1" x14ac:dyDescent="0.2">
      <c r="A15" s="5" t="s">
        <v>8</v>
      </c>
      <c r="B15" s="6">
        <v>29727</v>
      </c>
      <c r="C15" s="6">
        <v>26375</v>
      </c>
      <c r="D15" s="7">
        <f t="shared" si="0"/>
        <v>3352</v>
      </c>
      <c r="E15" s="7">
        <f t="shared" si="1"/>
        <v>730246</v>
      </c>
    </row>
    <row r="16" spans="1:5" ht="13.5" customHeight="1" x14ac:dyDescent="0.2">
      <c r="A16" s="5" t="s">
        <v>9</v>
      </c>
      <c r="B16" s="6">
        <v>32934</v>
      </c>
      <c r="C16" s="6">
        <v>27973</v>
      </c>
      <c r="D16" s="7">
        <f t="shared" si="0"/>
        <v>4961</v>
      </c>
      <c r="E16" s="7">
        <f t="shared" si="1"/>
        <v>735207</v>
      </c>
    </row>
    <row r="17" spans="1:5" ht="15" customHeight="1" x14ac:dyDescent="0.2">
      <c r="A17" s="5" t="s">
        <v>10</v>
      </c>
      <c r="B17" s="6">
        <v>34930</v>
      </c>
      <c r="C17" s="6">
        <v>28393</v>
      </c>
      <c r="D17" s="7">
        <f t="shared" si="0"/>
        <v>6537</v>
      </c>
      <c r="E17" s="7">
        <f t="shared" si="1"/>
        <v>741744</v>
      </c>
    </row>
    <row r="18" spans="1:5" ht="15" customHeight="1" x14ac:dyDescent="0.2">
      <c r="A18" s="5" t="s">
        <v>11</v>
      </c>
      <c r="B18" s="6">
        <v>31011</v>
      </c>
      <c r="C18" s="6">
        <v>28669</v>
      </c>
      <c r="D18" s="7">
        <f t="shared" si="0"/>
        <v>2342</v>
      </c>
      <c r="E18" s="7">
        <f t="shared" si="1"/>
        <v>744086</v>
      </c>
    </row>
    <row r="19" spans="1:5" ht="15" customHeight="1" x14ac:dyDescent="0.2">
      <c r="A19" s="5" t="s">
        <v>12</v>
      </c>
      <c r="B19" s="6">
        <v>25813</v>
      </c>
      <c r="C19" s="6">
        <v>30313</v>
      </c>
      <c r="D19" s="7">
        <f t="shared" si="0"/>
        <v>-4500</v>
      </c>
      <c r="E19" s="7">
        <f t="shared" si="1"/>
        <v>739586</v>
      </c>
    </row>
    <row r="20" spans="1:5" ht="15" customHeight="1" x14ac:dyDescent="0.2">
      <c r="A20" s="8" t="s">
        <v>25</v>
      </c>
      <c r="B20" s="9">
        <f>SUM(B8:B19)</f>
        <v>356019</v>
      </c>
      <c r="C20" s="9">
        <f t="shared" ref="C20:D20" si="2">SUM(C8:C19)</f>
        <v>336177</v>
      </c>
      <c r="D20" s="10">
        <f t="shared" si="2"/>
        <v>19842</v>
      </c>
      <c r="E20" s="10">
        <f>E19</f>
        <v>739586</v>
      </c>
    </row>
    <row r="21" spans="1:5" ht="15" customHeight="1" x14ac:dyDescent="0.2">
      <c r="A21" s="2" t="s">
        <v>28</v>
      </c>
      <c r="B21" s="3">
        <v>40580</v>
      </c>
      <c r="C21" s="3">
        <v>27688</v>
      </c>
      <c r="D21" s="4">
        <f>B21-C21</f>
        <v>12892</v>
      </c>
      <c r="E21" s="4">
        <v>752478</v>
      </c>
    </row>
    <row r="22" spans="1:5" ht="15" customHeight="1" x14ac:dyDescent="0.2">
      <c r="A22" s="5" t="s">
        <v>29</v>
      </c>
      <c r="B22" s="6">
        <v>39955</v>
      </c>
      <c r="C22" s="6">
        <v>28160</v>
      </c>
      <c r="D22" s="7">
        <f t="shared" ref="D22:D32" si="3">B22-C22</f>
        <v>11795</v>
      </c>
      <c r="E22" s="7">
        <f t="shared" ref="E22:E32" si="4">E21+D22</f>
        <v>764273</v>
      </c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>
        <f t="shared" si="4"/>
        <v>764273</v>
      </c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>
        <f t="shared" si="4"/>
        <v>764273</v>
      </c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>
        <f t="shared" si="4"/>
        <v>764273</v>
      </c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>
        <f t="shared" si="4"/>
        <v>764273</v>
      </c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>
        <f t="shared" si="4"/>
        <v>764273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764273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764273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764273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764273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764273</v>
      </c>
    </row>
    <row r="33" spans="1:5" ht="15" customHeight="1" x14ac:dyDescent="0.2">
      <c r="A33" s="8" t="s">
        <v>26</v>
      </c>
      <c r="B33" s="9">
        <f>SUM(B21:B32)</f>
        <v>80535</v>
      </c>
      <c r="C33" s="9">
        <f t="shared" ref="C33:D33" si="5">SUM(C21:C32)</f>
        <v>55848</v>
      </c>
      <c r="D33" s="10">
        <f t="shared" si="5"/>
        <v>24687</v>
      </c>
      <c r="E33" s="10">
        <f>E22</f>
        <v>764273</v>
      </c>
    </row>
    <row r="34" spans="1:5" x14ac:dyDescent="0.2">
      <c r="A34" s="13" t="s">
        <v>22</v>
      </c>
    </row>
    <row r="35" spans="1:5" x14ac:dyDescent="0.2">
      <c r="A35" s="12" t="s">
        <v>13</v>
      </c>
    </row>
    <row r="36" spans="1:5" ht="23.25" customHeight="1" x14ac:dyDescent="0.2">
      <c r="A36" s="19" t="s">
        <v>27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4" activePane="bottomLeft" state="frozen"/>
      <selection pane="bottomLeft" activeCell="C41" sqref="C41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23</v>
      </c>
      <c r="B1" s="16"/>
      <c r="C1" s="16"/>
      <c r="D1" s="16"/>
      <c r="E1" s="16"/>
    </row>
    <row r="2" spans="1:5" ht="15" x14ac:dyDescent="0.2">
      <c r="A2" s="17" t="s">
        <v>21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15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1</v>
      </c>
      <c r="B6" s="24" t="s">
        <v>18</v>
      </c>
      <c r="C6" s="22" t="s">
        <v>19</v>
      </c>
      <c r="D6" s="20" t="s">
        <v>20</v>
      </c>
      <c r="E6" s="20" t="s">
        <v>24</v>
      </c>
    </row>
    <row r="7" spans="1:5" ht="15" customHeight="1" x14ac:dyDescent="0.2">
      <c r="A7" s="23"/>
      <c r="B7" s="24"/>
      <c r="C7" s="25"/>
      <c r="D7" s="21"/>
      <c r="E7" s="21"/>
    </row>
    <row r="8" spans="1:5" ht="15" customHeight="1" x14ac:dyDescent="0.2">
      <c r="A8" s="2" t="s">
        <v>17</v>
      </c>
      <c r="B8" s="3">
        <v>55059</v>
      </c>
      <c r="C8" s="3">
        <v>46978</v>
      </c>
      <c r="D8" s="4">
        <f>B8-C8</f>
        <v>8081</v>
      </c>
      <c r="E8" s="7">
        <v>1230829</v>
      </c>
    </row>
    <row r="9" spans="1:5" ht="15" customHeight="1" x14ac:dyDescent="0.2">
      <c r="A9" s="5" t="s">
        <v>2</v>
      </c>
      <c r="B9" s="6">
        <v>56030</v>
      </c>
      <c r="C9" s="6">
        <v>44657</v>
      </c>
      <c r="D9" s="7">
        <f t="shared" ref="D9:D19" si="0">B9-C9</f>
        <v>11373</v>
      </c>
      <c r="E9" s="7">
        <f t="shared" ref="E9:E19" si="1">E8+D9</f>
        <v>1242202</v>
      </c>
    </row>
    <row r="10" spans="1:5" ht="15" customHeight="1" x14ac:dyDescent="0.2">
      <c r="A10" s="5" t="s">
        <v>3</v>
      </c>
      <c r="B10" s="6">
        <v>48707</v>
      </c>
      <c r="C10" s="6">
        <v>51081</v>
      </c>
      <c r="D10" s="7">
        <f t="shared" si="0"/>
        <v>-2374</v>
      </c>
      <c r="E10" s="7">
        <f t="shared" si="1"/>
        <v>1239828</v>
      </c>
    </row>
    <row r="11" spans="1:5" ht="15" customHeight="1" x14ac:dyDescent="0.2">
      <c r="A11" s="5" t="s">
        <v>4</v>
      </c>
      <c r="B11" s="6">
        <v>26067</v>
      </c>
      <c r="C11" s="6">
        <v>48905</v>
      </c>
      <c r="D11" s="7">
        <f t="shared" si="0"/>
        <v>-22838</v>
      </c>
      <c r="E11" s="7">
        <f t="shared" si="1"/>
        <v>1216990</v>
      </c>
    </row>
    <row r="12" spans="1:5" ht="15" customHeight="1" x14ac:dyDescent="0.2">
      <c r="A12" s="5" t="s">
        <v>5</v>
      </c>
      <c r="B12" s="6">
        <v>29871</v>
      </c>
      <c r="C12" s="6">
        <v>35823</v>
      </c>
      <c r="D12" s="7">
        <f t="shared" si="0"/>
        <v>-5952</v>
      </c>
      <c r="E12" s="7">
        <f t="shared" si="1"/>
        <v>1211038</v>
      </c>
    </row>
    <row r="13" spans="1:5" ht="15" customHeight="1" x14ac:dyDescent="0.2">
      <c r="A13" s="5" t="s">
        <v>6</v>
      </c>
      <c r="B13" s="6">
        <v>37251</v>
      </c>
      <c r="C13" s="6">
        <v>33593</v>
      </c>
      <c r="D13" s="7">
        <f t="shared" si="0"/>
        <v>3658</v>
      </c>
      <c r="E13" s="7">
        <f t="shared" si="1"/>
        <v>1214696</v>
      </c>
    </row>
    <row r="14" spans="1:5" ht="15" customHeight="1" x14ac:dyDescent="0.2">
      <c r="A14" s="5" t="s">
        <v>7</v>
      </c>
      <c r="B14" s="6">
        <v>40696</v>
      </c>
      <c r="C14" s="6">
        <v>34639</v>
      </c>
      <c r="D14" s="7">
        <f t="shared" si="0"/>
        <v>6057</v>
      </c>
      <c r="E14" s="7">
        <f t="shared" si="1"/>
        <v>1220753</v>
      </c>
    </row>
    <row r="15" spans="1:5" ht="15" customHeight="1" x14ac:dyDescent="0.2">
      <c r="A15" s="5" t="s">
        <v>8</v>
      </c>
      <c r="B15" s="6">
        <v>44618</v>
      </c>
      <c r="C15" s="6">
        <v>37552</v>
      </c>
      <c r="D15" s="7">
        <f t="shared" si="0"/>
        <v>7066</v>
      </c>
      <c r="E15" s="7">
        <f t="shared" si="1"/>
        <v>1227819</v>
      </c>
    </row>
    <row r="16" spans="1:5" ht="15" customHeight="1" x14ac:dyDescent="0.2">
      <c r="A16" s="5" t="s">
        <v>9</v>
      </c>
      <c r="B16" s="6">
        <v>47904</v>
      </c>
      <c r="C16" s="6">
        <v>40493</v>
      </c>
      <c r="D16" s="7">
        <f t="shared" si="0"/>
        <v>7411</v>
      </c>
      <c r="E16" s="7">
        <f t="shared" si="1"/>
        <v>1235230</v>
      </c>
    </row>
    <row r="17" spans="1:5" ht="12.75" customHeight="1" x14ac:dyDescent="0.2">
      <c r="A17" s="5" t="s">
        <v>10</v>
      </c>
      <c r="B17" s="6">
        <v>52563</v>
      </c>
      <c r="C17" s="6">
        <v>44002</v>
      </c>
      <c r="D17" s="7">
        <f t="shared" si="0"/>
        <v>8561</v>
      </c>
      <c r="E17" s="7">
        <f t="shared" si="1"/>
        <v>1243791</v>
      </c>
    </row>
    <row r="18" spans="1:5" ht="12.75" customHeight="1" x14ac:dyDescent="0.2">
      <c r="A18" s="5" t="s">
        <v>11</v>
      </c>
      <c r="B18" s="6">
        <v>51553</v>
      </c>
      <c r="C18" s="6">
        <v>46457</v>
      </c>
      <c r="D18" s="7">
        <f t="shared" si="0"/>
        <v>5096</v>
      </c>
      <c r="E18" s="7">
        <f t="shared" si="1"/>
        <v>1248887</v>
      </c>
    </row>
    <row r="19" spans="1:5" ht="12.75" customHeight="1" x14ac:dyDescent="0.2">
      <c r="A19" s="5" t="s">
        <v>12</v>
      </c>
      <c r="B19" s="6">
        <v>43568</v>
      </c>
      <c r="C19" s="6">
        <v>45210</v>
      </c>
      <c r="D19" s="7">
        <f t="shared" si="0"/>
        <v>-1642</v>
      </c>
      <c r="E19" s="7">
        <f t="shared" si="1"/>
        <v>1247245</v>
      </c>
    </row>
    <row r="20" spans="1:5" ht="19.5" customHeight="1" x14ac:dyDescent="0.2">
      <c r="A20" s="8" t="s">
        <v>25</v>
      </c>
      <c r="B20" s="9">
        <f>SUM(B8:B19)</f>
        <v>533887</v>
      </c>
      <c r="C20" s="9">
        <f t="shared" ref="C20:D20" si="2">SUM(C8:C19)</f>
        <v>509390</v>
      </c>
      <c r="D20" s="10">
        <f t="shared" si="2"/>
        <v>24497</v>
      </c>
      <c r="E20" s="10">
        <f>E19</f>
        <v>1247245</v>
      </c>
    </row>
    <row r="21" spans="1:5" ht="15" customHeight="1" x14ac:dyDescent="0.2">
      <c r="A21" s="2" t="s">
        <v>28</v>
      </c>
      <c r="B21" s="3">
        <v>58282</v>
      </c>
      <c r="C21" s="3">
        <v>41825</v>
      </c>
      <c r="D21" s="4">
        <f>B21-C21</f>
        <v>16457</v>
      </c>
      <c r="E21" s="4">
        <v>1263702</v>
      </c>
    </row>
    <row r="22" spans="1:5" ht="15" customHeight="1" x14ac:dyDescent="0.2">
      <c r="A22" s="5" t="s">
        <v>29</v>
      </c>
      <c r="B22" s="6">
        <v>58791</v>
      </c>
      <c r="C22" s="6">
        <v>40801</v>
      </c>
      <c r="D22" s="7">
        <f t="shared" ref="D22:D26" si="3">B22-C22</f>
        <v>17990</v>
      </c>
      <c r="E22" s="7">
        <f t="shared" ref="E22:E32" si="4">E21+D22</f>
        <v>1281692</v>
      </c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>
        <f t="shared" si="4"/>
        <v>1281692</v>
      </c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>
        <f t="shared" si="4"/>
        <v>1281692</v>
      </c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>
        <f t="shared" si="4"/>
        <v>1281692</v>
      </c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>
        <f t="shared" si="4"/>
        <v>1281692</v>
      </c>
    </row>
    <row r="27" spans="1:5" ht="15" hidden="1" customHeight="1" x14ac:dyDescent="0.2">
      <c r="A27" s="5" t="s">
        <v>7</v>
      </c>
      <c r="B27" s="6"/>
      <c r="C27" s="11"/>
      <c r="D27" s="7">
        <f t="shared" ref="D27:D32" si="5">B27-C27</f>
        <v>0</v>
      </c>
      <c r="E27" s="7">
        <f t="shared" si="4"/>
        <v>1281692</v>
      </c>
    </row>
    <row r="28" spans="1:5" ht="15" hidden="1" customHeight="1" x14ac:dyDescent="0.2">
      <c r="A28" s="5" t="s">
        <v>8</v>
      </c>
      <c r="B28" s="6"/>
      <c r="C28" s="11"/>
      <c r="D28" s="7">
        <f t="shared" si="5"/>
        <v>0</v>
      </c>
      <c r="E28" s="7">
        <f t="shared" si="4"/>
        <v>1281692</v>
      </c>
    </row>
    <row r="29" spans="1:5" ht="15" hidden="1" customHeight="1" x14ac:dyDescent="0.2">
      <c r="A29" s="5" t="s">
        <v>9</v>
      </c>
      <c r="B29" s="6"/>
      <c r="C29" s="11"/>
      <c r="D29" s="7">
        <f t="shared" si="5"/>
        <v>0</v>
      </c>
      <c r="E29" s="7">
        <f t="shared" si="4"/>
        <v>1281692</v>
      </c>
    </row>
    <row r="30" spans="1:5" ht="15" hidden="1" customHeight="1" x14ac:dyDescent="0.2">
      <c r="A30" s="5" t="s">
        <v>10</v>
      </c>
      <c r="B30" s="6"/>
      <c r="C30" s="11"/>
      <c r="D30" s="7">
        <f t="shared" si="5"/>
        <v>0</v>
      </c>
      <c r="E30" s="7">
        <f t="shared" si="4"/>
        <v>1281692</v>
      </c>
    </row>
    <row r="31" spans="1:5" ht="15" hidden="1" customHeight="1" x14ac:dyDescent="0.2">
      <c r="A31" s="5" t="s">
        <v>11</v>
      </c>
      <c r="B31" s="6"/>
      <c r="C31" s="11"/>
      <c r="D31" s="7">
        <f t="shared" si="5"/>
        <v>0</v>
      </c>
      <c r="E31" s="7">
        <f t="shared" si="4"/>
        <v>1281692</v>
      </c>
    </row>
    <row r="32" spans="1:5" ht="15" hidden="1" customHeight="1" x14ac:dyDescent="0.2">
      <c r="A32" s="5" t="s">
        <v>12</v>
      </c>
      <c r="B32" s="6"/>
      <c r="C32" s="11"/>
      <c r="D32" s="7">
        <f t="shared" si="5"/>
        <v>0</v>
      </c>
      <c r="E32" s="7">
        <f t="shared" si="4"/>
        <v>1281692</v>
      </c>
    </row>
    <row r="33" spans="1:5" ht="15" customHeight="1" x14ac:dyDescent="0.2">
      <c r="A33" s="8" t="s">
        <v>26</v>
      </c>
      <c r="B33" s="9">
        <f>SUM(B21:B32)</f>
        <v>117073</v>
      </c>
      <c r="C33" s="9">
        <f t="shared" ref="C33" si="6">SUM(C21:C32)</f>
        <v>82626</v>
      </c>
      <c r="D33" s="10">
        <f>SUM(D21:D32)</f>
        <v>34447</v>
      </c>
      <c r="E33" s="10">
        <f>E22</f>
        <v>1281692</v>
      </c>
    </row>
    <row r="34" spans="1:5" x14ac:dyDescent="0.2">
      <c r="A34" s="13" t="s">
        <v>22</v>
      </c>
    </row>
    <row r="35" spans="1:5" x14ac:dyDescent="0.2">
      <c r="A35" s="12" t="s">
        <v>13</v>
      </c>
    </row>
    <row r="36" spans="1:5" ht="24" customHeight="1" x14ac:dyDescent="0.2">
      <c r="A36" s="19" t="s">
        <v>27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pane ySplit="7" topLeftCell="A17" activePane="bottomLeft" state="frozen"/>
      <selection pane="bottomLeft" activeCell="E38" sqref="E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6" t="s">
        <v>23</v>
      </c>
      <c r="B1" s="16"/>
      <c r="C1" s="16"/>
      <c r="D1" s="16"/>
      <c r="E1" s="16"/>
    </row>
    <row r="2" spans="1:5" ht="15" x14ac:dyDescent="0.2">
      <c r="A2" s="17" t="s">
        <v>21</v>
      </c>
      <c r="B2" s="17"/>
      <c r="C2" s="17"/>
      <c r="D2" s="17"/>
      <c r="E2" s="17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18" t="s">
        <v>16</v>
      </c>
      <c r="B4" s="18"/>
      <c r="C4" s="18"/>
      <c r="D4" s="18"/>
      <c r="E4" s="18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1</v>
      </c>
      <c r="B6" s="24" t="s">
        <v>18</v>
      </c>
      <c r="C6" s="22" t="s">
        <v>19</v>
      </c>
      <c r="D6" s="20" t="s">
        <v>20</v>
      </c>
      <c r="E6" s="20" t="s">
        <v>24</v>
      </c>
    </row>
    <row r="7" spans="1:5" ht="15" customHeight="1" x14ac:dyDescent="0.2">
      <c r="A7" s="23"/>
      <c r="B7" s="24"/>
      <c r="C7" s="25"/>
      <c r="D7" s="21"/>
      <c r="E7" s="21"/>
    </row>
    <row r="8" spans="1:5" ht="15" customHeight="1" x14ac:dyDescent="0.2">
      <c r="A8" s="2" t="s">
        <v>17</v>
      </c>
      <c r="B8" s="3">
        <v>28145</v>
      </c>
      <c r="C8" s="3">
        <v>26688</v>
      </c>
      <c r="D8" s="4">
        <f>B8-C8</f>
        <v>1457</v>
      </c>
      <c r="E8" s="7">
        <v>813690</v>
      </c>
    </row>
    <row r="9" spans="1:5" ht="15" customHeight="1" x14ac:dyDescent="0.2">
      <c r="A9" s="5" t="s">
        <v>2</v>
      </c>
      <c r="B9" s="6">
        <v>30650</v>
      </c>
      <c r="C9" s="6">
        <v>24295</v>
      </c>
      <c r="D9" s="7">
        <f t="shared" ref="D9:D19" si="0">B9-C9</f>
        <v>6355</v>
      </c>
      <c r="E9" s="7">
        <f t="shared" ref="E9:E19" si="1">E8+D9</f>
        <v>820045</v>
      </c>
    </row>
    <row r="10" spans="1:5" ht="15" customHeight="1" x14ac:dyDescent="0.2">
      <c r="A10" s="5" t="s">
        <v>3</v>
      </c>
      <c r="B10" s="6">
        <v>26365</v>
      </c>
      <c r="C10" s="6">
        <v>35842</v>
      </c>
      <c r="D10" s="7">
        <f t="shared" si="0"/>
        <v>-9477</v>
      </c>
      <c r="E10" s="7">
        <f t="shared" si="1"/>
        <v>810568</v>
      </c>
    </row>
    <row r="11" spans="1:5" ht="15" customHeight="1" x14ac:dyDescent="0.2">
      <c r="A11" s="5" t="s">
        <v>4</v>
      </c>
      <c r="B11" s="6">
        <v>11339</v>
      </c>
      <c r="C11" s="6">
        <v>28602</v>
      </c>
      <c r="D11" s="7">
        <f t="shared" si="0"/>
        <v>-17263</v>
      </c>
      <c r="E11" s="7">
        <f t="shared" si="1"/>
        <v>793305</v>
      </c>
    </row>
    <row r="12" spans="1:5" ht="15" customHeight="1" x14ac:dyDescent="0.2">
      <c r="A12" s="5" t="s">
        <v>5</v>
      </c>
      <c r="B12" s="6">
        <v>14050</v>
      </c>
      <c r="C12" s="6">
        <v>19556</v>
      </c>
      <c r="D12" s="7">
        <f t="shared" si="0"/>
        <v>-5506</v>
      </c>
      <c r="E12" s="7">
        <f t="shared" si="1"/>
        <v>787799</v>
      </c>
    </row>
    <row r="13" spans="1:5" ht="15" customHeight="1" x14ac:dyDescent="0.2">
      <c r="A13" s="5" t="s">
        <v>6</v>
      </c>
      <c r="B13" s="6">
        <v>16936</v>
      </c>
      <c r="C13" s="6">
        <v>19808</v>
      </c>
      <c r="D13" s="7">
        <f t="shared" si="0"/>
        <v>-2872</v>
      </c>
      <c r="E13" s="7">
        <f t="shared" si="1"/>
        <v>784927</v>
      </c>
    </row>
    <row r="14" spans="1:5" ht="15" customHeight="1" x14ac:dyDescent="0.2">
      <c r="A14" s="5" t="s">
        <v>7</v>
      </c>
      <c r="B14" s="6">
        <v>20958</v>
      </c>
      <c r="C14" s="6">
        <v>19423</v>
      </c>
      <c r="D14" s="7">
        <f t="shared" si="0"/>
        <v>1535</v>
      </c>
      <c r="E14" s="7">
        <f t="shared" si="1"/>
        <v>786462</v>
      </c>
    </row>
    <row r="15" spans="1:5" ht="15" customHeight="1" x14ac:dyDescent="0.2">
      <c r="A15" s="5" t="s">
        <v>8</v>
      </c>
      <c r="B15" s="6">
        <v>23005</v>
      </c>
      <c r="C15" s="6">
        <v>19379</v>
      </c>
      <c r="D15" s="7">
        <f t="shared" si="0"/>
        <v>3626</v>
      </c>
      <c r="E15" s="7">
        <f t="shared" si="1"/>
        <v>790088</v>
      </c>
    </row>
    <row r="16" spans="1:5" ht="15" customHeight="1" x14ac:dyDescent="0.2">
      <c r="A16" s="5" t="s">
        <v>9</v>
      </c>
      <c r="B16" s="6">
        <v>22120</v>
      </c>
      <c r="C16" s="6">
        <v>19585</v>
      </c>
      <c r="D16" s="7">
        <f t="shared" si="0"/>
        <v>2535</v>
      </c>
      <c r="E16" s="7">
        <f t="shared" si="1"/>
        <v>792623</v>
      </c>
    </row>
    <row r="17" spans="1:5" ht="15" customHeight="1" x14ac:dyDescent="0.2">
      <c r="A17" s="5" t="s">
        <v>10</v>
      </c>
      <c r="B17" s="6">
        <v>25607</v>
      </c>
      <c r="C17" s="6">
        <v>20673</v>
      </c>
      <c r="D17" s="7">
        <f t="shared" si="0"/>
        <v>4934</v>
      </c>
      <c r="E17" s="7">
        <f t="shared" si="1"/>
        <v>797557</v>
      </c>
    </row>
    <row r="18" spans="1:5" ht="15" customHeight="1" x14ac:dyDescent="0.2">
      <c r="A18" s="5" t="s">
        <v>11</v>
      </c>
      <c r="B18" s="6">
        <v>24605</v>
      </c>
      <c r="C18" s="6">
        <v>20648</v>
      </c>
      <c r="D18" s="7">
        <f t="shared" si="0"/>
        <v>3957</v>
      </c>
      <c r="E18" s="7">
        <f t="shared" si="1"/>
        <v>801514</v>
      </c>
    </row>
    <row r="19" spans="1:5" ht="15" customHeight="1" x14ac:dyDescent="0.2">
      <c r="A19" s="5" t="s">
        <v>12</v>
      </c>
      <c r="B19" s="6">
        <v>20988</v>
      </c>
      <c r="C19" s="6">
        <v>22401</v>
      </c>
      <c r="D19" s="7">
        <f t="shared" si="0"/>
        <v>-1413</v>
      </c>
      <c r="E19" s="7">
        <f t="shared" si="1"/>
        <v>800101</v>
      </c>
    </row>
    <row r="20" spans="1:5" ht="15" customHeight="1" x14ac:dyDescent="0.2">
      <c r="A20" s="8" t="s">
        <v>25</v>
      </c>
      <c r="B20" s="9">
        <f>SUM(B8:B19)</f>
        <v>264768</v>
      </c>
      <c r="C20" s="9">
        <f t="shared" ref="C20:D20" si="2">SUM(C8:C19)</f>
        <v>276900</v>
      </c>
      <c r="D20" s="10">
        <f t="shared" si="2"/>
        <v>-12132</v>
      </c>
      <c r="E20" s="10">
        <f>E19</f>
        <v>800101</v>
      </c>
    </row>
    <row r="21" spans="1:5" ht="15" customHeight="1" x14ac:dyDescent="0.2">
      <c r="A21" s="2" t="s">
        <v>28</v>
      </c>
      <c r="B21" s="3">
        <v>25317</v>
      </c>
      <c r="C21" s="3">
        <v>21239</v>
      </c>
      <c r="D21" s="4">
        <f>B21-C21</f>
        <v>4078</v>
      </c>
      <c r="E21" s="4">
        <v>804179</v>
      </c>
    </row>
    <row r="22" spans="1:5" ht="15" customHeight="1" x14ac:dyDescent="0.2">
      <c r="A22" s="5" t="s">
        <v>29</v>
      </c>
      <c r="B22" s="6">
        <v>24585</v>
      </c>
      <c r="C22" s="6">
        <v>21347</v>
      </c>
      <c r="D22" s="7">
        <f t="shared" ref="D22:D32" si="3">B22-C22</f>
        <v>3238</v>
      </c>
      <c r="E22" s="7">
        <f t="shared" ref="E22:E32" si="4">E21+D22</f>
        <v>807417</v>
      </c>
    </row>
    <row r="23" spans="1:5" ht="15" hidden="1" customHeight="1" x14ac:dyDescent="0.2">
      <c r="A23" s="5" t="s">
        <v>3</v>
      </c>
      <c r="B23" s="6"/>
      <c r="C23" s="6"/>
      <c r="D23" s="7">
        <f t="shared" si="3"/>
        <v>0</v>
      </c>
      <c r="E23" s="7">
        <f t="shared" si="4"/>
        <v>807417</v>
      </c>
    </row>
    <row r="24" spans="1:5" ht="15" hidden="1" customHeight="1" x14ac:dyDescent="0.2">
      <c r="A24" s="5" t="s">
        <v>4</v>
      </c>
      <c r="B24" s="6"/>
      <c r="C24" s="6"/>
      <c r="D24" s="7">
        <f t="shared" si="3"/>
        <v>0</v>
      </c>
      <c r="E24" s="7">
        <f t="shared" si="4"/>
        <v>807417</v>
      </c>
    </row>
    <row r="25" spans="1:5" ht="15" hidden="1" customHeight="1" x14ac:dyDescent="0.2">
      <c r="A25" s="5" t="s">
        <v>5</v>
      </c>
      <c r="B25" s="6"/>
      <c r="C25" s="11"/>
      <c r="D25" s="7">
        <f t="shared" si="3"/>
        <v>0</v>
      </c>
      <c r="E25" s="7">
        <f t="shared" si="4"/>
        <v>807417</v>
      </c>
    </row>
    <row r="26" spans="1:5" ht="15" hidden="1" customHeight="1" x14ac:dyDescent="0.2">
      <c r="A26" s="5" t="s">
        <v>6</v>
      </c>
      <c r="B26" s="6"/>
      <c r="C26" s="11"/>
      <c r="D26" s="7">
        <f t="shared" si="3"/>
        <v>0</v>
      </c>
      <c r="E26" s="7">
        <f t="shared" si="4"/>
        <v>807417</v>
      </c>
    </row>
    <row r="27" spans="1:5" ht="15" hidden="1" customHeight="1" x14ac:dyDescent="0.2">
      <c r="A27" s="5" t="s">
        <v>7</v>
      </c>
      <c r="B27" s="6"/>
      <c r="C27" s="11"/>
      <c r="D27" s="7">
        <f t="shared" si="3"/>
        <v>0</v>
      </c>
      <c r="E27" s="7">
        <f t="shared" si="4"/>
        <v>807417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807417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807417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807417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807417</v>
      </c>
    </row>
    <row r="32" spans="1:5" ht="15" hidden="1" customHeight="1" x14ac:dyDescent="0.2">
      <c r="A32" s="5" t="s">
        <v>12</v>
      </c>
      <c r="B32" s="6"/>
      <c r="C32" s="11"/>
      <c r="D32" s="7">
        <f t="shared" si="3"/>
        <v>0</v>
      </c>
      <c r="E32" s="7">
        <f t="shared" si="4"/>
        <v>807417</v>
      </c>
    </row>
    <row r="33" spans="1:5" ht="15" customHeight="1" x14ac:dyDescent="0.2">
      <c r="A33" s="8" t="s">
        <v>26</v>
      </c>
      <c r="B33" s="9">
        <f>SUM(B21:B32)</f>
        <v>49902</v>
      </c>
      <c r="C33" s="9">
        <f t="shared" ref="C33:D33" si="5">SUM(C21:C32)</f>
        <v>42586</v>
      </c>
      <c r="D33" s="10">
        <f t="shared" si="5"/>
        <v>7316</v>
      </c>
      <c r="E33" s="10">
        <f>E22</f>
        <v>807417</v>
      </c>
    </row>
    <row r="34" spans="1:5" x14ac:dyDescent="0.2">
      <c r="A34" s="13" t="s">
        <v>22</v>
      </c>
    </row>
    <row r="35" spans="1:5" x14ac:dyDescent="0.2">
      <c r="A35" s="12" t="s">
        <v>13</v>
      </c>
    </row>
    <row r="36" spans="1:5" ht="21.75" customHeight="1" x14ac:dyDescent="0.2">
      <c r="A36" s="19" t="s">
        <v>27</v>
      </c>
      <c r="B36" s="19"/>
      <c r="C36" s="19"/>
      <c r="D36" s="19"/>
      <c r="E36" s="19"/>
    </row>
    <row r="38" spans="1:5" x14ac:dyDescent="0.2">
      <c r="E38" s="14"/>
    </row>
    <row r="39" spans="1:5" x14ac:dyDescent="0.2">
      <c r="E39" s="15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Mato Grosso do Sul</vt:lpstr>
      <vt:lpstr>Mato Grosso</vt:lpstr>
      <vt:lpstr>Goiás</vt:lpstr>
      <vt:lpstr>Distrito Federal</vt:lpstr>
      <vt:lpstr>'Distrito Federal'!Area_de_impressao</vt:lpstr>
      <vt:lpstr>Goiás!Area_de_impressao</vt:lpstr>
      <vt:lpstr>'Mato Grosso'!Area_de_impressao</vt:lpstr>
      <vt:lpstr>'Mato Grosso do Sul'!Area_de_impressao</vt:lpstr>
      <vt:lpstr>'Distrito Federal'!Titulos_de_impressao</vt:lpstr>
      <vt:lpstr>Goiás!Titulos_de_impressao</vt:lpstr>
      <vt:lpstr>'Mato Grosso'!Titulos_de_impressao</vt:lpstr>
      <vt:lpstr>'Mato Grosso do Sul'!Titulos_de_impressao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2020-07-02T18:34:50Z</cp:lastPrinted>
  <dcterms:created xsi:type="dcterms:W3CDTF">2011-05-23T13:24:33Z</dcterms:created>
  <dcterms:modified xsi:type="dcterms:W3CDTF">2021-03-31T15:40:25Z</dcterms:modified>
</cp:coreProperties>
</file>