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5600" windowHeight="7815"/>
  </bookViews>
  <sheets>
    <sheet name="Norte" sheetId="2" r:id="rId1"/>
    <sheet name="Nordeste" sheetId="1" r:id="rId2"/>
    <sheet name="Sudeste" sheetId="3" r:id="rId3"/>
    <sheet name="Sul" sheetId="4" r:id="rId4"/>
    <sheet name="Centro-Oeste" sheetId="6" r:id="rId5"/>
    <sheet name="NÃO IDENTIFICADO" sheetId="7" r:id="rId6"/>
  </sheets>
  <definedNames>
    <definedName name="_xlnm.Print_Area" localSheetId="4">'Centro-Oeste'!$A$1:$E$36</definedName>
    <definedName name="_xlnm.Print_Area" localSheetId="5">'NÃO IDENTIFICADO'!$A$1:$E$36</definedName>
    <definedName name="_xlnm.Print_Area" localSheetId="1">Nordeste!$A$1:$E$36</definedName>
    <definedName name="_xlnm.Print_Area" localSheetId="0">Norte!$A$1:$E$36</definedName>
    <definedName name="_xlnm.Print_Area" localSheetId="2">Sudeste!$A$1:$E$36</definedName>
    <definedName name="_xlnm.Print_Area" localSheetId="3">Sul!$A$1:$E$36</definedName>
    <definedName name="_xlnm.Print_Titles" localSheetId="4">'Centro-Oeste'!$1:$7</definedName>
    <definedName name="_xlnm.Print_Titles" localSheetId="5">'NÃO IDENTIFICADO'!$1:$7</definedName>
    <definedName name="_xlnm.Print_Titles" localSheetId="1">Nordeste!$1:$7</definedName>
    <definedName name="_xlnm.Print_Titles" localSheetId="0">Norte!$1:$7</definedName>
    <definedName name="_xlnm.Print_Titles" localSheetId="2">Sudeste!$1:$7</definedName>
    <definedName name="_xlnm.Print_Titles" localSheetId="3">Sul!$1:$7</definedName>
  </definedNames>
  <calcPr calcId="145621"/>
</workbook>
</file>

<file path=xl/calcChain.xml><?xml version="1.0" encoding="utf-8"?>
<calcChain xmlns="http://schemas.openxmlformats.org/spreadsheetml/2006/main">
  <c r="E15" i="7" l="1"/>
  <c r="E14" i="7"/>
  <c r="E13" i="7"/>
  <c r="E33" i="7"/>
  <c r="E33" i="6"/>
  <c r="E33" i="4"/>
  <c r="E33" i="3"/>
  <c r="E33" i="1"/>
  <c r="E33" i="2"/>
  <c r="D19" i="6" l="1"/>
  <c r="D18" i="6"/>
  <c r="D17" i="6"/>
  <c r="D16" i="6"/>
  <c r="D15" i="6"/>
  <c r="D14" i="6"/>
  <c r="D13" i="6"/>
  <c r="D12" i="6"/>
  <c r="D11" i="6"/>
  <c r="D10" i="6"/>
  <c r="D9" i="6"/>
  <c r="E9" i="6" s="1"/>
  <c r="E10" i="6" s="1"/>
  <c r="D8" i="6"/>
  <c r="E11" i="6" l="1"/>
  <c r="E12" i="6" s="1"/>
  <c r="E13" i="6" s="1"/>
  <c r="E14" i="6" s="1"/>
  <c r="E15" i="6" s="1"/>
  <c r="E20" i="6" s="1"/>
  <c r="D20" i="6"/>
  <c r="D12" i="7"/>
  <c r="D13" i="7"/>
  <c r="C33" i="7"/>
  <c r="B33" i="7"/>
  <c r="D32" i="7"/>
  <c r="D31" i="7"/>
  <c r="D30" i="7"/>
  <c r="D29" i="7"/>
  <c r="D28" i="7"/>
  <c r="D27" i="7"/>
  <c r="D26" i="7"/>
  <c r="D25" i="7"/>
  <c r="D24" i="7"/>
  <c r="D23" i="7"/>
  <c r="D22" i="7"/>
  <c r="D21" i="7"/>
  <c r="D33" i="7" s="1"/>
  <c r="C20" i="7"/>
  <c r="B20" i="7"/>
  <c r="D19" i="7"/>
  <c r="D18" i="7"/>
  <c r="D17" i="7"/>
  <c r="D16" i="7"/>
  <c r="D15" i="7"/>
  <c r="D14" i="7"/>
  <c r="D11" i="7"/>
  <c r="D10" i="7"/>
  <c r="D9" i="7"/>
  <c r="D8" i="7"/>
  <c r="E20" i="7" l="1"/>
  <c r="E16" i="6"/>
  <c r="E17" i="6" s="1"/>
  <c r="E18" i="6" s="1"/>
  <c r="E19" i="6" s="1"/>
  <c r="D20" i="7"/>
  <c r="C33" i="6"/>
  <c r="B33" i="6"/>
  <c r="D32" i="6"/>
  <c r="D31" i="6"/>
  <c r="D30" i="6"/>
  <c r="D29" i="6"/>
  <c r="D28" i="6"/>
  <c r="D27" i="6"/>
  <c r="D26" i="6"/>
  <c r="D25" i="6"/>
  <c r="D24" i="6"/>
  <c r="D23" i="6"/>
  <c r="D22" i="6"/>
  <c r="D33" i="6" s="1"/>
  <c r="D21" i="6"/>
  <c r="C20" i="6"/>
  <c r="B20" i="6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C33" i="3"/>
  <c r="B33" i="3"/>
  <c r="D32" i="3"/>
  <c r="D31" i="3"/>
  <c r="D30" i="3"/>
  <c r="D29" i="3"/>
  <c r="D28" i="3"/>
  <c r="D27" i="3"/>
  <c r="D26" i="3"/>
  <c r="D25" i="3"/>
  <c r="D24" i="3"/>
  <c r="D23" i="3"/>
  <c r="D22" i="3"/>
  <c r="D21" i="3"/>
  <c r="C20" i="3"/>
  <c r="B20" i="3"/>
  <c r="D19" i="3"/>
  <c r="D18" i="3"/>
  <c r="D17" i="3"/>
  <c r="D16" i="3"/>
  <c r="D15" i="3"/>
  <c r="D14" i="3"/>
  <c r="D13" i="3"/>
  <c r="D12" i="3"/>
  <c r="D11" i="3"/>
  <c r="D10" i="3"/>
  <c r="D9" i="3"/>
  <c r="E9" i="3" s="1"/>
  <c r="E10" i="3" s="1"/>
  <c r="D8" i="3"/>
  <c r="C33" i="1"/>
  <c r="B33" i="1"/>
  <c r="D32" i="1"/>
  <c r="D31" i="1"/>
  <c r="D30" i="1"/>
  <c r="D29" i="1"/>
  <c r="D28" i="1"/>
  <c r="D27" i="1"/>
  <c r="D26" i="1"/>
  <c r="D25" i="1"/>
  <c r="D24" i="1"/>
  <c r="D23" i="1"/>
  <c r="D22" i="1"/>
  <c r="D21" i="1"/>
  <c r="C20" i="1"/>
  <c r="B20" i="1"/>
  <c r="D19" i="1"/>
  <c r="D18" i="1"/>
  <c r="D17" i="1"/>
  <c r="D16" i="1"/>
  <c r="D15" i="1"/>
  <c r="D14" i="1"/>
  <c r="D13" i="1"/>
  <c r="D12" i="1"/>
  <c r="D11" i="1"/>
  <c r="D10" i="1"/>
  <c r="D9" i="1"/>
  <c r="E9" i="1" s="1"/>
  <c r="D8" i="1"/>
  <c r="C33" i="2"/>
  <c r="B33" i="2"/>
  <c r="D32" i="2"/>
  <c r="D31" i="2"/>
  <c r="D30" i="2"/>
  <c r="D29" i="2"/>
  <c r="D28" i="2"/>
  <c r="D27" i="2"/>
  <c r="D26" i="2"/>
  <c r="D25" i="2"/>
  <c r="D24" i="2"/>
  <c r="D23" i="2"/>
  <c r="D22" i="2"/>
  <c r="D21" i="2"/>
  <c r="C20" i="2"/>
  <c r="B20" i="2"/>
  <c r="D19" i="2"/>
  <c r="D18" i="2"/>
  <c r="D17" i="2"/>
  <c r="D16" i="2"/>
  <c r="D15" i="2"/>
  <c r="D14" i="2"/>
  <c r="D13" i="2"/>
  <c r="D12" i="2"/>
  <c r="D11" i="2"/>
  <c r="D10" i="2"/>
  <c r="D9" i="2"/>
  <c r="E9" i="2" s="1"/>
  <c r="E10" i="2" s="1"/>
  <c r="E11" i="2" s="1"/>
  <c r="D8" i="2"/>
  <c r="E16" i="7" l="1"/>
  <c r="E17" i="7" s="1"/>
  <c r="E18" i="7" s="1"/>
  <c r="E19" i="7" s="1"/>
  <c r="E10" i="4"/>
  <c r="E11" i="4" s="1"/>
  <c r="E12" i="4" s="1"/>
  <c r="E13" i="4" s="1"/>
  <c r="E14" i="4" s="1"/>
  <c r="E15" i="4" s="1"/>
  <c r="E20" i="4" s="1"/>
  <c r="E11" i="3"/>
  <c r="E12" i="3" s="1"/>
  <c r="E13" i="3" s="1"/>
  <c r="E14" i="3" s="1"/>
  <c r="E15" i="3" s="1"/>
  <c r="E20" i="3" s="1"/>
  <c r="E10" i="1"/>
  <c r="E11" i="1" s="1"/>
  <c r="E12" i="1" s="1"/>
  <c r="E13" i="1" s="1"/>
  <c r="E14" i="1" s="1"/>
  <c r="E15" i="1" s="1"/>
  <c r="E20" i="1" s="1"/>
  <c r="E12" i="2"/>
  <c r="E13" i="2" s="1"/>
  <c r="E14" i="2" s="1"/>
  <c r="E15" i="2" s="1"/>
  <c r="E20" i="2" s="1"/>
  <c r="D20" i="4"/>
  <c r="D20" i="3"/>
  <c r="D20" i="1"/>
  <c r="D20" i="2"/>
  <c r="D33" i="4"/>
  <c r="D33" i="3"/>
  <c r="D33" i="1"/>
  <c r="D33" i="2"/>
  <c r="E16" i="4" l="1"/>
  <c r="E17" i="4" s="1"/>
  <c r="E18" i="4" s="1"/>
  <c r="E19" i="4" s="1"/>
  <c r="E16" i="3"/>
  <c r="E17" i="3" s="1"/>
  <c r="E18" i="3" s="1"/>
  <c r="E19" i="3" s="1"/>
  <c r="E16" i="1"/>
  <c r="E17" i="1" s="1"/>
  <c r="E18" i="1" s="1"/>
  <c r="E19" i="1" s="1"/>
  <c r="E16" i="2"/>
  <c r="E17" i="2" s="1"/>
  <c r="E18" i="2" s="1"/>
  <c r="E19" i="2" s="1"/>
</calcChain>
</file>

<file path=xl/sharedStrings.xml><?xml version="1.0" encoding="utf-8"?>
<sst xmlns="http://schemas.openxmlformats.org/spreadsheetml/2006/main" count="222" uniqueCount="32">
  <si>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</si>
  <si>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</si>
  <si>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</si>
  <si>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</si>
  <si>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</si>
  <si>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</si>
  <si>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</si>
  <si>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</si>
  <si>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</si>
  <si>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</si>
  <si>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</si>
  <si>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</si>
  <si>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</si>
  <si>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NORDESTE</t>
  </si>
  <si>
    <t>NORTE</t>
  </si>
  <si>
    <t>SUDESTE</t>
  </si>
  <si>
    <t>SUL</t>
  </si>
  <si>
    <t>CENTRO-OESTE</t>
  </si>
  <si>
    <t>DADOS NOVO CAGED/SEPT-ME</t>
  </si>
  <si>
    <t>Admissões</t>
  </si>
  <si>
    <t>Desligamentos</t>
  </si>
  <si>
    <t>Saldos</t>
  </si>
  <si>
    <t>20 JAN</t>
  </si>
  <si>
    <t>21 JAN</t>
  </si>
  <si>
    <t>2021</t>
  </si>
  <si>
    <t>Fonte: NOVO CADASTRO GERAL DE EMPREGADOS E DESEMPREGADOS-CAGED, SEPT/ME.</t>
  </si>
  <si>
    <t>ADMISSÕES, DESLIGAMENTOS E SALDOS DO EMPREGO FORMAL EM TODAS AS ATIVIDADES</t>
  </si>
  <si>
    <t>REGIÕES/ESTADOS NÃO IDENTIFICADOS</t>
  </si>
  <si>
    <t>2020*</t>
  </si>
  <si>
    <t>(*) Os totais de admissões, desligamentos e saldos referem-se ao somatório de janeiro a julho com ajustes somado aos valores de admissão, desligamento e saldo de agosto sem ajustes.</t>
  </si>
  <si>
    <t>AGO*</t>
  </si>
  <si>
    <t>Estoque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</si>
</sst>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38" fontId="1" fillId="0" borderId="8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/>
    </xf>
    <xf numFmtId="38" fontId="5" fillId="3" borderId="6" xfId="0" applyNumberFormat="1" applyFont="1" applyFill="1" applyBorder="1" applyAlignment="1">
      <alignment horizontal="center" vertical="center"/>
    </xf>
    <xf numFmtId="38" fontId="5" fillId="3" borderId="2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/>
    <xf numFmtId="49" fontId="0" fillId="0" borderId="9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9" fontId="7" fillId="0" borderId="0" xfId="0" applyNumberFormat="1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pane ySplit="7" topLeftCell="A8" activePane="bottomLeft" state="frozen"/>
      <selection pane="bottomLeft" activeCell="B38" sqref="B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4" t="s">
        <v>26</v>
      </c>
      <c r="B1" s="24"/>
      <c r="C1" s="24"/>
      <c r="D1" s="24"/>
      <c r="E1" s="16"/>
    </row>
    <row r="2" spans="1:5" ht="15" x14ac:dyDescent="0.2">
      <c r="A2" s="25" t="s">
        <v>18</v>
      </c>
      <c r="B2" s="25"/>
      <c r="C2" s="25"/>
      <c r="D2" s="25"/>
      <c r="E2" s="17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6" t="s">
        <v>14</v>
      </c>
      <c r="B4" s="26"/>
      <c r="C4" s="26"/>
      <c r="D4" s="26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7" t="s">
        <v>0</v>
      </c>
      <c r="B6" s="29" t="s">
        <v>19</v>
      </c>
      <c r="C6" s="27" t="s">
        <v>20</v>
      </c>
      <c r="D6" s="21" t="s">
        <v>21</v>
      </c>
      <c r="E6" s="21" t="s">
        <v>31</v>
      </c>
    </row>
    <row r="7" spans="1:5" ht="15" customHeight="1" x14ac:dyDescent="0.2">
      <c r="A7" s="28"/>
      <c r="B7" s="29"/>
      <c r="C7" s="30"/>
      <c r="D7" s="22"/>
      <c r="E7" s="22"/>
    </row>
    <row r="8" spans="1:5" ht="15" customHeight="1" x14ac:dyDescent="0.2">
      <c r="A8" s="2" t="s">
        <v>22</v>
      </c>
      <c r="B8" s="3">
        <v>61234</v>
      </c>
      <c r="C8" s="3">
        <v>58518</v>
      </c>
      <c r="D8" s="4">
        <f>B8-C8</f>
        <v>2716</v>
      </c>
      <c r="E8" s="7">
        <v>1783792</v>
      </c>
    </row>
    <row r="9" spans="1:5" ht="15" customHeight="1" x14ac:dyDescent="0.2">
      <c r="A9" s="5" t="s">
        <v>1</v>
      </c>
      <c r="B9" s="6">
        <v>65220</v>
      </c>
      <c r="C9" s="6">
        <v>54705</v>
      </c>
      <c r="D9" s="7">
        <f t="shared" ref="D9:D19" si="0">B9-C9</f>
        <v>10515</v>
      </c>
      <c r="E9" s="7">
        <f t="shared" ref="E9:E19" si="1">E8+D9</f>
        <v>1794307</v>
      </c>
    </row>
    <row r="10" spans="1:5" ht="15" customHeight="1" x14ac:dyDescent="0.2">
      <c r="A10" s="5" t="s">
        <v>2</v>
      </c>
      <c r="B10" s="6">
        <v>57446</v>
      </c>
      <c r="C10" s="6">
        <v>63666</v>
      </c>
      <c r="D10" s="7">
        <f t="shared" si="0"/>
        <v>-6220</v>
      </c>
      <c r="E10" s="7">
        <f t="shared" si="1"/>
        <v>1788087</v>
      </c>
    </row>
    <row r="11" spans="1:5" ht="15" customHeight="1" x14ac:dyDescent="0.2">
      <c r="A11" s="5" t="s">
        <v>3</v>
      </c>
      <c r="B11" s="6">
        <v>28595</v>
      </c>
      <c r="C11" s="6">
        <v>59082</v>
      </c>
      <c r="D11" s="7">
        <f t="shared" si="0"/>
        <v>-30487</v>
      </c>
      <c r="E11" s="7">
        <f t="shared" si="1"/>
        <v>1757600</v>
      </c>
    </row>
    <row r="12" spans="1:5" ht="15" customHeight="1" x14ac:dyDescent="0.2">
      <c r="A12" s="14" t="s">
        <v>4</v>
      </c>
      <c r="B12" s="6">
        <v>33494</v>
      </c>
      <c r="C12" s="6">
        <v>44513</v>
      </c>
      <c r="D12" s="7">
        <f t="shared" si="0"/>
        <v>-11019</v>
      </c>
      <c r="E12" s="7">
        <f t="shared" si="1"/>
        <v>1746581</v>
      </c>
    </row>
    <row r="13" spans="1:5" ht="15" customHeight="1" x14ac:dyDescent="0.2">
      <c r="A13" s="5" t="s">
        <v>5</v>
      </c>
      <c r="B13" s="6">
        <v>45413</v>
      </c>
      <c r="C13" s="6">
        <v>39395</v>
      </c>
      <c r="D13" s="7">
        <f t="shared" si="0"/>
        <v>6018</v>
      </c>
      <c r="E13" s="7">
        <f t="shared" si="1"/>
        <v>1752599</v>
      </c>
    </row>
    <row r="14" spans="1:5" ht="15" customHeight="1" x14ac:dyDescent="0.2">
      <c r="A14" s="5" t="s">
        <v>6</v>
      </c>
      <c r="B14" s="6">
        <v>58626</v>
      </c>
      <c r="C14" s="6">
        <v>42549</v>
      </c>
      <c r="D14" s="7">
        <f t="shared" si="0"/>
        <v>16077</v>
      </c>
      <c r="E14" s="7">
        <f t="shared" si="1"/>
        <v>1768676</v>
      </c>
    </row>
    <row r="15" spans="1:5" ht="15" customHeight="1" x14ac:dyDescent="0.2">
      <c r="A15" s="5" t="s">
        <v>30</v>
      </c>
      <c r="B15" s="6">
        <v>62969</v>
      </c>
      <c r="C15" s="6">
        <v>40697</v>
      </c>
      <c r="D15" s="7">
        <f t="shared" si="0"/>
        <v>22272</v>
      </c>
      <c r="E15" s="7">
        <f t="shared" si="1"/>
        <v>1790948</v>
      </c>
    </row>
    <row r="16" spans="1:5" ht="15" hidden="1" customHeight="1" x14ac:dyDescent="0.2">
      <c r="A16" s="5" t="s">
        <v>8</v>
      </c>
      <c r="B16" s="6"/>
      <c r="C16" s="6"/>
      <c r="D16" s="7">
        <f t="shared" si="0"/>
        <v>0</v>
      </c>
      <c r="E16" s="7">
        <f t="shared" si="1"/>
        <v>1790948</v>
      </c>
    </row>
    <row r="17" spans="1:5" ht="15" hidden="1" customHeight="1" x14ac:dyDescent="0.2">
      <c r="A17" s="5" t="s">
        <v>9</v>
      </c>
      <c r="B17" s="6"/>
      <c r="C17" s="6"/>
      <c r="D17" s="7">
        <f t="shared" si="0"/>
        <v>0</v>
      </c>
      <c r="E17" s="7">
        <f t="shared" si="1"/>
        <v>1790948</v>
      </c>
    </row>
    <row r="18" spans="1:5" ht="15" hidden="1" customHeight="1" x14ac:dyDescent="0.2">
      <c r="A18" s="5" t="s">
        <v>10</v>
      </c>
      <c r="B18" s="6"/>
      <c r="C18" s="6"/>
      <c r="D18" s="7">
        <f t="shared" si="0"/>
        <v>0</v>
      </c>
      <c r="E18" s="7">
        <f t="shared" si="1"/>
        <v>1790948</v>
      </c>
    </row>
    <row r="19" spans="1:5" ht="15" hidden="1" customHeight="1" x14ac:dyDescent="0.2">
      <c r="A19" s="5" t="s">
        <v>11</v>
      </c>
      <c r="B19" s="6"/>
      <c r="C19" s="6"/>
      <c r="D19" s="7">
        <f t="shared" si="0"/>
        <v>0</v>
      </c>
      <c r="E19" s="7">
        <f t="shared" si="1"/>
        <v>1790948</v>
      </c>
    </row>
    <row r="20" spans="1:5" ht="15" customHeight="1" x14ac:dyDescent="0.2">
      <c r="A20" s="8" t="s">
        <v>28</v>
      </c>
      <c r="B20" s="9">
        <f>SUM(B8:B19)</f>
        <v>412997</v>
      </c>
      <c r="C20" s="9">
        <f t="shared" ref="C20:D20" si="2">SUM(C8:C19)</f>
        <v>403125</v>
      </c>
      <c r="D20" s="10">
        <f t="shared" si="2"/>
        <v>9872</v>
      </c>
      <c r="E20" s="10">
        <f>E15</f>
        <v>1790948</v>
      </c>
    </row>
    <row r="21" spans="1:5" ht="15" hidden="1" customHeight="1" x14ac:dyDescent="0.2">
      <c r="A21" s="2" t="s">
        <v>23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1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24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25</v>
      </c>
    </row>
    <row r="35" spans="1:5" x14ac:dyDescent="0.2">
      <c r="A35" s="12" t="s">
        <v>12</v>
      </c>
    </row>
    <row r="36" spans="1:5" ht="23.25" customHeight="1" x14ac:dyDescent="0.2">
      <c r="A36" s="23" t="s">
        <v>29</v>
      </c>
      <c r="B36" s="23"/>
      <c r="C36" s="23"/>
      <c r="D36" s="23"/>
      <c r="E36" s="15"/>
    </row>
    <row r="38" spans="1:5" x14ac:dyDescent="0.2">
      <c r="E38" s="19"/>
    </row>
    <row r="39" spans="1:5" x14ac:dyDescent="0.2">
      <c r="E39" s="20"/>
    </row>
  </sheetData>
  <mergeCells count="9">
    <mergeCell ref="E6:E7"/>
    <mergeCell ref="A36:D36"/>
    <mergeCell ref="A1:D1"/>
    <mergeCell ref="A2:D2"/>
    <mergeCell ref="A4:D4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9" activePane="bottomLeft" state="frozen"/>
      <selection pane="bottomLeft" activeCell="B39" sqref="B39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4" t="s">
        <v>26</v>
      </c>
      <c r="B1" s="24"/>
      <c r="C1" s="24"/>
      <c r="D1" s="24"/>
      <c r="E1" s="16"/>
    </row>
    <row r="2" spans="1:5" ht="15" x14ac:dyDescent="0.2">
      <c r="A2" s="25" t="s">
        <v>18</v>
      </c>
      <c r="B2" s="25"/>
      <c r="C2" s="25"/>
      <c r="D2" s="25"/>
      <c r="E2" s="17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6" t="s">
        <v>13</v>
      </c>
      <c r="B4" s="26"/>
      <c r="C4" s="26"/>
      <c r="D4" s="26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7" t="s">
        <v>0</v>
      </c>
      <c r="B6" s="29" t="s">
        <v>19</v>
      </c>
      <c r="C6" s="27" t="s">
        <v>20</v>
      </c>
      <c r="D6" s="21" t="s">
        <v>21</v>
      </c>
      <c r="E6" s="21" t="s">
        <v>31</v>
      </c>
    </row>
    <row r="7" spans="1:5" ht="15" customHeight="1" x14ac:dyDescent="0.2">
      <c r="A7" s="28"/>
      <c r="B7" s="29"/>
      <c r="C7" s="30"/>
      <c r="D7" s="22"/>
      <c r="E7" s="22"/>
    </row>
    <row r="8" spans="1:5" ht="15" customHeight="1" x14ac:dyDescent="0.2">
      <c r="A8" s="2" t="s">
        <v>22</v>
      </c>
      <c r="B8" s="3">
        <v>185579</v>
      </c>
      <c r="C8" s="3">
        <v>189502</v>
      </c>
      <c r="D8" s="4">
        <f>B8-C8</f>
        <v>-3923</v>
      </c>
      <c r="E8" s="7">
        <v>6350174</v>
      </c>
    </row>
    <row r="9" spans="1:5" ht="15" customHeight="1" x14ac:dyDescent="0.2">
      <c r="A9" s="5" t="s">
        <v>1</v>
      </c>
      <c r="B9" s="6">
        <v>189658</v>
      </c>
      <c r="C9" s="6">
        <v>186208</v>
      </c>
      <c r="D9" s="7">
        <f t="shared" ref="D9:D19" si="0">B9-C9</f>
        <v>3450</v>
      </c>
      <c r="E9" s="7">
        <f t="shared" ref="E9:E19" si="1">E8+D9</f>
        <v>6353624</v>
      </c>
    </row>
    <row r="10" spans="1:5" ht="15" customHeight="1" x14ac:dyDescent="0.2">
      <c r="A10" s="5" t="s">
        <v>2</v>
      </c>
      <c r="B10" s="6">
        <v>172573</v>
      </c>
      <c r="C10" s="6">
        <v>237436</v>
      </c>
      <c r="D10" s="7">
        <f t="shared" si="0"/>
        <v>-64863</v>
      </c>
      <c r="E10" s="7">
        <f t="shared" si="1"/>
        <v>6288761</v>
      </c>
    </row>
    <row r="11" spans="1:5" ht="15" customHeight="1" x14ac:dyDescent="0.2">
      <c r="A11" s="5" t="s">
        <v>3</v>
      </c>
      <c r="B11" s="6">
        <v>76721</v>
      </c>
      <c r="C11" s="6">
        <v>219481</v>
      </c>
      <c r="D11" s="7">
        <f t="shared" si="0"/>
        <v>-142760</v>
      </c>
      <c r="E11" s="7">
        <f t="shared" si="1"/>
        <v>6146001</v>
      </c>
    </row>
    <row r="12" spans="1:5" ht="15" customHeight="1" x14ac:dyDescent="0.2">
      <c r="A12" s="14" t="s">
        <v>4</v>
      </c>
      <c r="B12" s="6">
        <v>90756</v>
      </c>
      <c r="C12" s="6">
        <v>146474</v>
      </c>
      <c r="D12" s="7">
        <f t="shared" si="0"/>
        <v>-55718</v>
      </c>
      <c r="E12" s="7">
        <f t="shared" si="1"/>
        <v>6090283</v>
      </c>
    </row>
    <row r="13" spans="1:5" ht="15" customHeight="1" x14ac:dyDescent="0.2">
      <c r="A13" s="5" t="s">
        <v>5</v>
      </c>
      <c r="B13" s="6">
        <v>111802</v>
      </c>
      <c r="C13" s="6">
        <v>114933</v>
      </c>
      <c r="D13" s="7">
        <f t="shared" si="0"/>
        <v>-3131</v>
      </c>
      <c r="E13" s="7">
        <f t="shared" si="1"/>
        <v>6087152</v>
      </c>
    </row>
    <row r="14" spans="1:5" ht="15" customHeight="1" x14ac:dyDescent="0.2">
      <c r="A14" s="5" t="s">
        <v>6</v>
      </c>
      <c r="B14" s="6">
        <v>144530</v>
      </c>
      <c r="C14" s="6">
        <v>118337</v>
      </c>
      <c r="D14" s="7">
        <f t="shared" si="0"/>
        <v>26193</v>
      </c>
      <c r="E14" s="7">
        <f t="shared" si="1"/>
        <v>6113345</v>
      </c>
    </row>
    <row r="15" spans="1:5" ht="15" customHeight="1" x14ac:dyDescent="0.2">
      <c r="A15" s="5" t="s">
        <v>30</v>
      </c>
      <c r="B15" s="6">
        <v>182132</v>
      </c>
      <c r="C15" s="6">
        <v>120047</v>
      </c>
      <c r="D15" s="7">
        <f t="shared" si="0"/>
        <v>62085</v>
      </c>
      <c r="E15" s="7">
        <f t="shared" si="1"/>
        <v>6175430</v>
      </c>
    </row>
    <row r="16" spans="1:5" ht="15" hidden="1" customHeight="1" x14ac:dyDescent="0.2">
      <c r="A16" s="5" t="s">
        <v>8</v>
      </c>
      <c r="B16" s="6"/>
      <c r="C16" s="6"/>
      <c r="D16" s="7">
        <f t="shared" si="0"/>
        <v>0</v>
      </c>
      <c r="E16" s="7">
        <f t="shared" si="1"/>
        <v>6175430</v>
      </c>
    </row>
    <row r="17" spans="1:5" ht="15" hidden="1" customHeight="1" x14ac:dyDescent="0.2">
      <c r="A17" s="5" t="s">
        <v>9</v>
      </c>
      <c r="B17" s="6"/>
      <c r="C17" s="6"/>
      <c r="D17" s="7">
        <f t="shared" si="0"/>
        <v>0</v>
      </c>
      <c r="E17" s="7">
        <f t="shared" si="1"/>
        <v>6175430</v>
      </c>
    </row>
    <row r="18" spans="1:5" ht="15" hidden="1" customHeight="1" x14ac:dyDescent="0.2">
      <c r="A18" s="5" t="s">
        <v>10</v>
      </c>
      <c r="B18" s="6"/>
      <c r="C18" s="6"/>
      <c r="D18" s="7">
        <f t="shared" si="0"/>
        <v>0</v>
      </c>
      <c r="E18" s="7">
        <f t="shared" si="1"/>
        <v>6175430</v>
      </c>
    </row>
    <row r="19" spans="1:5" ht="15" hidden="1" customHeight="1" x14ac:dyDescent="0.2">
      <c r="A19" s="5" t="s">
        <v>11</v>
      </c>
      <c r="B19" s="6"/>
      <c r="C19" s="6"/>
      <c r="D19" s="7">
        <f t="shared" si="0"/>
        <v>0</v>
      </c>
      <c r="E19" s="7">
        <f t="shared" si="1"/>
        <v>6175430</v>
      </c>
    </row>
    <row r="20" spans="1:5" ht="15" customHeight="1" x14ac:dyDescent="0.2">
      <c r="A20" s="8" t="s">
        <v>28</v>
      </c>
      <c r="B20" s="9">
        <f>SUM(B8:B19)</f>
        <v>1153751</v>
      </c>
      <c r="C20" s="9">
        <f t="shared" ref="C20:D20" si="2">SUM(C8:C19)</f>
        <v>1332418</v>
      </c>
      <c r="D20" s="10">
        <f t="shared" si="2"/>
        <v>-178667</v>
      </c>
      <c r="E20" s="10">
        <f>E15</f>
        <v>6175430</v>
      </c>
    </row>
    <row r="21" spans="1:5" ht="15" hidden="1" customHeight="1" x14ac:dyDescent="0.2">
      <c r="A21" s="2" t="s">
        <v>23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1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24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25</v>
      </c>
    </row>
    <row r="35" spans="1:5" x14ac:dyDescent="0.2">
      <c r="A35" s="12" t="s">
        <v>12</v>
      </c>
    </row>
    <row r="36" spans="1:5" ht="23.25" customHeight="1" x14ac:dyDescent="0.2">
      <c r="A36" s="23" t="s">
        <v>29</v>
      </c>
      <c r="B36" s="23"/>
      <c r="C36" s="23"/>
      <c r="D36" s="23"/>
      <c r="E36" s="15"/>
    </row>
    <row r="38" spans="1:5" x14ac:dyDescent="0.2">
      <c r="E38" s="19"/>
    </row>
    <row r="39" spans="1:5" x14ac:dyDescent="0.2">
      <c r="E39" s="20"/>
    </row>
  </sheetData>
  <mergeCells count="9">
    <mergeCell ref="E6:E7"/>
    <mergeCell ref="A36:D36"/>
    <mergeCell ref="A1:D1"/>
    <mergeCell ref="A2:D2"/>
    <mergeCell ref="A4:D4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8" activePane="bottomLeft" state="frozen"/>
      <selection pane="bottomLeft" activeCell="C38" sqref="C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4" t="s">
        <v>26</v>
      </c>
      <c r="B1" s="24"/>
      <c r="C1" s="24"/>
      <c r="D1" s="24"/>
      <c r="E1" s="16"/>
    </row>
    <row r="2" spans="1:5" ht="15" x14ac:dyDescent="0.2">
      <c r="A2" s="25" t="s">
        <v>18</v>
      </c>
      <c r="B2" s="25"/>
      <c r="C2" s="25"/>
      <c r="D2" s="25"/>
      <c r="E2" s="17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6" t="s">
        <v>15</v>
      </c>
      <c r="B4" s="26"/>
      <c r="C4" s="26"/>
      <c r="D4" s="26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7" t="s">
        <v>0</v>
      </c>
      <c r="B6" s="29" t="s">
        <v>19</v>
      </c>
      <c r="C6" s="27" t="s">
        <v>20</v>
      </c>
      <c r="D6" s="21" t="s">
        <v>21</v>
      </c>
      <c r="E6" s="21" t="s">
        <v>31</v>
      </c>
    </row>
    <row r="7" spans="1:5" ht="15" customHeight="1" x14ac:dyDescent="0.2">
      <c r="A7" s="28"/>
      <c r="B7" s="29"/>
      <c r="C7" s="30"/>
      <c r="D7" s="22"/>
      <c r="E7" s="22"/>
    </row>
    <row r="8" spans="1:5" ht="15" customHeight="1" x14ac:dyDescent="0.2">
      <c r="A8" s="2" t="s">
        <v>22</v>
      </c>
      <c r="B8" s="3">
        <v>767434</v>
      </c>
      <c r="C8" s="3">
        <v>731869</v>
      </c>
      <c r="D8" s="4">
        <f>B8-C8</f>
        <v>35565</v>
      </c>
      <c r="E8" s="7">
        <v>20201192</v>
      </c>
    </row>
    <row r="9" spans="1:5" ht="15" customHeight="1" x14ac:dyDescent="0.2">
      <c r="A9" s="5" t="s">
        <v>1</v>
      </c>
      <c r="B9" s="6">
        <v>829365</v>
      </c>
      <c r="C9" s="6">
        <v>717224</v>
      </c>
      <c r="D9" s="7">
        <f t="shared" ref="D9:D19" si="0">B9-C9</f>
        <v>112141</v>
      </c>
      <c r="E9" s="7">
        <f t="shared" ref="E9:E19" si="1">E8+D9</f>
        <v>20313333</v>
      </c>
    </row>
    <row r="10" spans="1:5" ht="15" customHeight="1" x14ac:dyDescent="0.2">
      <c r="A10" s="5" t="s">
        <v>2</v>
      </c>
      <c r="B10" s="6">
        <v>772129</v>
      </c>
      <c r="C10" s="6">
        <v>916757</v>
      </c>
      <c r="D10" s="7">
        <f t="shared" si="0"/>
        <v>-144628</v>
      </c>
      <c r="E10" s="7">
        <f t="shared" si="1"/>
        <v>20168705</v>
      </c>
    </row>
    <row r="11" spans="1:5" ht="15" customHeight="1" x14ac:dyDescent="0.2">
      <c r="A11" s="5" t="s">
        <v>3</v>
      </c>
      <c r="B11" s="6">
        <v>352153</v>
      </c>
      <c r="C11" s="6">
        <v>838095</v>
      </c>
      <c r="D11" s="7">
        <f t="shared" si="0"/>
        <v>-485942</v>
      </c>
      <c r="E11" s="7">
        <f t="shared" si="1"/>
        <v>19682763</v>
      </c>
    </row>
    <row r="12" spans="1:5" ht="15" customHeight="1" x14ac:dyDescent="0.2">
      <c r="A12" s="14" t="s">
        <v>4</v>
      </c>
      <c r="B12" s="6">
        <v>387127</v>
      </c>
      <c r="C12" s="6">
        <v>581690</v>
      </c>
      <c r="D12" s="7">
        <f t="shared" si="0"/>
        <v>-194563</v>
      </c>
      <c r="E12" s="7">
        <f t="shared" si="1"/>
        <v>19488200</v>
      </c>
    </row>
    <row r="13" spans="1:5" ht="15" customHeight="1" x14ac:dyDescent="0.2">
      <c r="A13" s="5" t="s">
        <v>5</v>
      </c>
      <c r="B13" s="6">
        <v>483673</v>
      </c>
      <c r="C13" s="6">
        <v>517924</v>
      </c>
      <c r="D13" s="7">
        <f t="shared" si="0"/>
        <v>-34251</v>
      </c>
      <c r="E13" s="7">
        <f t="shared" si="1"/>
        <v>19453949</v>
      </c>
    </row>
    <row r="14" spans="1:5" ht="15" customHeight="1" x14ac:dyDescent="0.2">
      <c r="A14" s="5" t="s">
        <v>6</v>
      </c>
      <c r="B14" s="6">
        <v>582192</v>
      </c>
      <c r="C14" s="6">
        <v>531831</v>
      </c>
      <c r="D14" s="7">
        <f t="shared" si="0"/>
        <v>50361</v>
      </c>
      <c r="E14" s="7">
        <f t="shared" si="1"/>
        <v>19504310</v>
      </c>
    </row>
    <row r="15" spans="1:5" ht="15" customHeight="1" x14ac:dyDescent="0.2">
      <c r="A15" s="5" t="s">
        <v>30</v>
      </c>
      <c r="B15" s="6">
        <v>630706</v>
      </c>
      <c r="C15" s="6">
        <v>526004</v>
      </c>
      <c r="D15" s="7">
        <f t="shared" si="0"/>
        <v>104702</v>
      </c>
      <c r="E15" s="7">
        <f t="shared" si="1"/>
        <v>19609012</v>
      </c>
    </row>
    <row r="16" spans="1:5" ht="15" hidden="1" customHeight="1" x14ac:dyDescent="0.2">
      <c r="A16" s="5" t="s">
        <v>8</v>
      </c>
      <c r="B16" s="6"/>
      <c r="C16" s="6"/>
      <c r="D16" s="7">
        <f t="shared" si="0"/>
        <v>0</v>
      </c>
      <c r="E16" s="7">
        <f t="shared" si="1"/>
        <v>19609012</v>
      </c>
    </row>
    <row r="17" spans="1:5" ht="15" hidden="1" customHeight="1" x14ac:dyDescent="0.2">
      <c r="A17" s="5" t="s">
        <v>9</v>
      </c>
      <c r="B17" s="6"/>
      <c r="C17" s="6"/>
      <c r="D17" s="7">
        <f t="shared" si="0"/>
        <v>0</v>
      </c>
      <c r="E17" s="7">
        <f t="shared" si="1"/>
        <v>19609012</v>
      </c>
    </row>
    <row r="18" spans="1:5" ht="15" hidden="1" customHeight="1" x14ac:dyDescent="0.2">
      <c r="A18" s="5" t="s">
        <v>10</v>
      </c>
      <c r="B18" s="6"/>
      <c r="C18" s="6"/>
      <c r="D18" s="7">
        <f t="shared" si="0"/>
        <v>0</v>
      </c>
      <c r="E18" s="7">
        <f t="shared" si="1"/>
        <v>19609012</v>
      </c>
    </row>
    <row r="19" spans="1:5" ht="15" hidden="1" customHeight="1" x14ac:dyDescent="0.2">
      <c r="A19" s="5" t="s">
        <v>11</v>
      </c>
      <c r="B19" s="6"/>
      <c r="C19" s="6"/>
      <c r="D19" s="7">
        <f t="shared" si="0"/>
        <v>0</v>
      </c>
      <c r="E19" s="7">
        <f t="shared" si="1"/>
        <v>19609012</v>
      </c>
    </row>
    <row r="20" spans="1:5" ht="15" customHeight="1" x14ac:dyDescent="0.2">
      <c r="A20" s="8" t="s">
        <v>28</v>
      </c>
      <c r="B20" s="9">
        <f>SUM(B8:B19)</f>
        <v>4804779</v>
      </c>
      <c r="C20" s="9">
        <f t="shared" ref="C20:D20" si="2">SUM(C8:C19)</f>
        <v>5361394</v>
      </c>
      <c r="D20" s="10">
        <f t="shared" si="2"/>
        <v>-556615</v>
      </c>
      <c r="E20" s="10">
        <f>E15</f>
        <v>19609012</v>
      </c>
    </row>
    <row r="21" spans="1:5" ht="15" hidden="1" customHeight="1" x14ac:dyDescent="0.2">
      <c r="A21" s="2" t="s">
        <v>23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1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24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25</v>
      </c>
    </row>
    <row r="35" spans="1:5" x14ac:dyDescent="0.2">
      <c r="A35" s="12" t="s">
        <v>12</v>
      </c>
    </row>
    <row r="36" spans="1:5" ht="22.5" customHeight="1" x14ac:dyDescent="0.2">
      <c r="A36" s="23" t="s">
        <v>29</v>
      </c>
      <c r="B36" s="23"/>
      <c r="C36" s="23"/>
      <c r="D36" s="23"/>
      <c r="E36" s="15"/>
    </row>
    <row r="38" spans="1:5" x14ac:dyDescent="0.2">
      <c r="E38" s="19"/>
    </row>
    <row r="39" spans="1:5" x14ac:dyDescent="0.2">
      <c r="E39" s="20"/>
    </row>
  </sheetData>
  <mergeCells count="9">
    <mergeCell ref="E6:E7"/>
    <mergeCell ref="A36:D36"/>
    <mergeCell ref="A1:D1"/>
    <mergeCell ref="A2:D2"/>
    <mergeCell ref="A4:D4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8" activePane="bottomLeft" state="frozen"/>
      <selection pane="bottomLeft" activeCell="C37" sqref="C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4" t="s">
        <v>26</v>
      </c>
      <c r="B1" s="24"/>
      <c r="C1" s="24"/>
      <c r="D1" s="24"/>
      <c r="E1" s="16"/>
    </row>
    <row r="2" spans="1:5" ht="15" x14ac:dyDescent="0.2">
      <c r="A2" s="25" t="s">
        <v>18</v>
      </c>
      <c r="B2" s="25"/>
      <c r="C2" s="25"/>
      <c r="D2" s="25"/>
      <c r="E2" s="17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6" t="s">
        <v>16</v>
      </c>
      <c r="B4" s="26"/>
      <c r="C4" s="26"/>
      <c r="D4" s="26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7" t="s">
        <v>0</v>
      </c>
      <c r="B6" s="29" t="s">
        <v>19</v>
      </c>
      <c r="C6" s="27" t="s">
        <v>20</v>
      </c>
      <c r="D6" s="21" t="s">
        <v>21</v>
      </c>
      <c r="E6" s="21" t="s">
        <v>31</v>
      </c>
    </row>
    <row r="7" spans="1:5" ht="15" customHeight="1" x14ac:dyDescent="0.2">
      <c r="A7" s="28"/>
      <c r="B7" s="29"/>
      <c r="C7" s="30"/>
      <c r="D7" s="22"/>
      <c r="E7" s="22"/>
    </row>
    <row r="8" spans="1:5" ht="15" customHeight="1" x14ac:dyDescent="0.2">
      <c r="A8" s="2" t="s">
        <v>22</v>
      </c>
      <c r="B8" s="3">
        <v>334645</v>
      </c>
      <c r="C8" s="3">
        <v>274289</v>
      </c>
      <c r="D8" s="4">
        <f>B8-C8</f>
        <v>60356</v>
      </c>
      <c r="E8" s="7">
        <v>7307242</v>
      </c>
    </row>
    <row r="9" spans="1:5" ht="15" customHeight="1" x14ac:dyDescent="0.2">
      <c r="A9" s="5" t="s">
        <v>1</v>
      </c>
      <c r="B9" s="6">
        <v>362588</v>
      </c>
      <c r="C9" s="6">
        <v>289658</v>
      </c>
      <c r="D9" s="7">
        <f t="shared" ref="D9:D19" si="0">B9-C9</f>
        <v>72930</v>
      </c>
      <c r="E9" s="7">
        <f t="shared" ref="E9:E19" si="1">E8+D9</f>
        <v>7380172</v>
      </c>
    </row>
    <row r="10" spans="1:5" ht="15" customHeight="1" x14ac:dyDescent="0.2">
      <c r="A10" s="5" t="s">
        <v>2</v>
      </c>
      <c r="B10" s="6">
        <v>305623</v>
      </c>
      <c r="C10" s="6">
        <v>341278</v>
      </c>
      <c r="D10" s="7">
        <f t="shared" si="0"/>
        <v>-35655</v>
      </c>
      <c r="E10" s="7">
        <f t="shared" si="1"/>
        <v>7344517</v>
      </c>
    </row>
    <row r="11" spans="1:5" ht="15" customHeight="1" x14ac:dyDescent="0.2">
      <c r="A11" s="5" t="s">
        <v>3</v>
      </c>
      <c r="B11" s="6">
        <v>120658</v>
      </c>
      <c r="C11" s="6">
        <v>336450</v>
      </c>
      <c r="D11" s="7">
        <f t="shared" si="0"/>
        <v>-215792</v>
      </c>
      <c r="E11" s="7">
        <f t="shared" si="1"/>
        <v>7128725</v>
      </c>
    </row>
    <row r="12" spans="1:5" ht="15" customHeight="1" x14ac:dyDescent="0.2">
      <c r="A12" s="14" t="s">
        <v>4</v>
      </c>
      <c r="B12" s="6">
        <v>149666</v>
      </c>
      <c r="C12" s="6">
        <v>233100</v>
      </c>
      <c r="D12" s="7">
        <f t="shared" si="0"/>
        <v>-83434</v>
      </c>
      <c r="E12" s="7">
        <f t="shared" si="1"/>
        <v>7045291</v>
      </c>
    </row>
    <row r="13" spans="1:5" ht="15" customHeight="1" x14ac:dyDescent="0.2">
      <c r="A13" s="5" t="s">
        <v>5</v>
      </c>
      <c r="B13" s="6">
        <v>190513</v>
      </c>
      <c r="C13" s="6">
        <v>190927</v>
      </c>
      <c r="D13" s="7">
        <f t="shared" si="0"/>
        <v>-414</v>
      </c>
      <c r="E13" s="7">
        <f t="shared" si="1"/>
        <v>7044877</v>
      </c>
    </row>
    <row r="14" spans="1:5" ht="15" customHeight="1" x14ac:dyDescent="0.2">
      <c r="A14" s="5" t="s">
        <v>6</v>
      </c>
      <c r="B14" s="6">
        <v>231470</v>
      </c>
      <c r="C14" s="6">
        <v>200044</v>
      </c>
      <c r="D14" s="7">
        <f t="shared" si="0"/>
        <v>31426</v>
      </c>
      <c r="E14" s="7">
        <f t="shared" si="1"/>
        <v>7076303</v>
      </c>
    </row>
    <row r="15" spans="1:5" ht="15" customHeight="1" x14ac:dyDescent="0.2">
      <c r="A15" s="5" t="s">
        <v>30</v>
      </c>
      <c r="B15" s="6">
        <v>255573</v>
      </c>
      <c r="C15" s="6">
        <v>212909</v>
      </c>
      <c r="D15" s="7">
        <f t="shared" si="0"/>
        <v>42664</v>
      </c>
      <c r="E15" s="7">
        <f t="shared" si="1"/>
        <v>7118967</v>
      </c>
    </row>
    <row r="16" spans="1:5" ht="15" hidden="1" customHeight="1" x14ac:dyDescent="0.2">
      <c r="A16" s="5" t="s">
        <v>8</v>
      </c>
      <c r="B16" s="6"/>
      <c r="C16" s="6"/>
      <c r="D16" s="7">
        <f t="shared" si="0"/>
        <v>0</v>
      </c>
      <c r="E16" s="7">
        <f t="shared" si="1"/>
        <v>7118967</v>
      </c>
    </row>
    <row r="17" spans="1:5" ht="15" hidden="1" customHeight="1" x14ac:dyDescent="0.2">
      <c r="A17" s="5" t="s">
        <v>9</v>
      </c>
      <c r="B17" s="6"/>
      <c r="C17" s="6"/>
      <c r="D17" s="7">
        <f t="shared" si="0"/>
        <v>0</v>
      </c>
      <c r="E17" s="7">
        <f t="shared" si="1"/>
        <v>7118967</v>
      </c>
    </row>
    <row r="18" spans="1:5" ht="15" hidden="1" customHeight="1" x14ac:dyDescent="0.2">
      <c r="A18" s="5" t="s">
        <v>10</v>
      </c>
      <c r="B18" s="6"/>
      <c r="C18" s="6"/>
      <c r="D18" s="7">
        <f t="shared" si="0"/>
        <v>0</v>
      </c>
      <c r="E18" s="7">
        <f t="shared" si="1"/>
        <v>7118967</v>
      </c>
    </row>
    <row r="19" spans="1:5" ht="15" hidden="1" customHeight="1" x14ac:dyDescent="0.2">
      <c r="A19" s="5" t="s">
        <v>11</v>
      </c>
      <c r="B19" s="6"/>
      <c r="C19" s="6"/>
      <c r="D19" s="7">
        <f t="shared" si="0"/>
        <v>0</v>
      </c>
      <c r="E19" s="7">
        <f t="shared" si="1"/>
        <v>7118967</v>
      </c>
    </row>
    <row r="20" spans="1:5" ht="15" customHeight="1" x14ac:dyDescent="0.2">
      <c r="A20" s="8" t="s">
        <v>28</v>
      </c>
      <c r="B20" s="9">
        <f>SUM(B8:B19)</f>
        <v>1950736</v>
      </c>
      <c r="C20" s="9">
        <f t="shared" ref="C20:D20" si="2">SUM(C8:C19)</f>
        <v>2078655</v>
      </c>
      <c r="D20" s="10">
        <f t="shared" si="2"/>
        <v>-127919</v>
      </c>
      <c r="E20" s="10">
        <f>E15</f>
        <v>7118967</v>
      </c>
    </row>
    <row r="21" spans="1:5" ht="15" hidden="1" customHeight="1" x14ac:dyDescent="0.2">
      <c r="A21" s="2" t="s">
        <v>23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1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24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25</v>
      </c>
    </row>
    <row r="35" spans="1:5" x14ac:dyDescent="0.2">
      <c r="A35" s="12" t="s">
        <v>12</v>
      </c>
    </row>
    <row r="36" spans="1:5" ht="24" customHeight="1" x14ac:dyDescent="0.2">
      <c r="A36" s="23" t="s">
        <v>29</v>
      </c>
      <c r="B36" s="23"/>
      <c r="C36" s="23"/>
      <c r="D36" s="23"/>
      <c r="E36" s="15"/>
    </row>
    <row r="38" spans="1:5" x14ac:dyDescent="0.2">
      <c r="E38" s="19"/>
    </row>
    <row r="39" spans="1:5" x14ac:dyDescent="0.2">
      <c r="E39" s="20"/>
    </row>
  </sheetData>
  <mergeCells count="9">
    <mergeCell ref="E6:E7"/>
    <mergeCell ref="A36:D36"/>
    <mergeCell ref="A1:D1"/>
    <mergeCell ref="A2:D2"/>
    <mergeCell ref="A4:D4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8" activePane="bottomLeft" state="frozen"/>
      <selection pane="bottomLeft" sqref="A1:E36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4" t="s">
        <v>26</v>
      </c>
      <c r="B1" s="24"/>
      <c r="C1" s="24"/>
      <c r="D1" s="24"/>
      <c r="E1" s="16"/>
    </row>
    <row r="2" spans="1:5" ht="15" x14ac:dyDescent="0.2">
      <c r="A2" s="25" t="s">
        <v>18</v>
      </c>
      <c r="B2" s="25"/>
      <c r="C2" s="25"/>
      <c r="D2" s="25"/>
      <c r="E2" s="17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6" t="s">
        <v>17</v>
      </c>
      <c r="B4" s="26"/>
      <c r="C4" s="26"/>
      <c r="D4" s="26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7" t="s">
        <v>0</v>
      </c>
      <c r="B6" s="29" t="s">
        <v>19</v>
      </c>
      <c r="C6" s="27" t="s">
        <v>20</v>
      </c>
      <c r="D6" s="21" t="s">
        <v>21</v>
      </c>
      <c r="E6" s="21" t="s">
        <v>31</v>
      </c>
    </row>
    <row r="7" spans="1:5" ht="15" customHeight="1" x14ac:dyDescent="0.2">
      <c r="A7" s="28"/>
      <c r="B7" s="29"/>
      <c r="C7" s="30"/>
      <c r="D7" s="22"/>
      <c r="E7" s="22"/>
    </row>
    <row r="8" spans="1:5" ht="15" customHeight="1" x14ac:dyDescent="0.2">
      <c r="A8" s="2" t="s">
        <v>22</v>
      </c>
      <c r="B8" s="3">
        <v>140756</v>
      </c>
      <c r="C8" s="3">
        <v>120092</v>
      </c>
      <c r="D8" s="4">
        <f t="shared" ref="D8:D19" si="0">B8-C8</f>
        <v>20664</v>
      </c>
      <c r="E8" s="7">
        <v>3282601</v>
      </c>
    </row>
    <row r="9" spans="1:5" ht="15" customHeight="1" x14ac:dyDescent="0.2">
      <c r="A9" s="5" t="s">
        <v>1</v>
      </c>
      <c r="B9" s="6">
        <v>143377</v>
      </c>
      <c r="C9" s="6">
        <v>115578</v>
      </c>
      <c r="D9" s="7">
        <f t="shared" si="0"/>
        <v>27799</v>
      </c>
      <c r="E9" s="7">
        <f t="shared" ref="E9:E19" si="1">E8+D9</f>
        <v>3310400</v>
      </c>
    </row>
    <row r="10" spans="1:5" ht="15" customHeight="1" x14ac:dyDescent="0.2">
      <c r="A10" s="5" t="s">
        <v>2</v>
      </c>
      <c r="B10" s="6">
        <v>126628</v>
      </c>
      <c r="C10" s="6">
        <v>140847</v>
      </c>
      <c r="D10" s="7">
        <f t="shared" si="0"/>
        <v>-14219</v>
      </c>
      <c r="E10" s="7">
        <f t="shared" si="1"/>
        <v>3296181</v>
      </c>
    </row>
    <row r="11" spans="1:5" ht="15" customHeight="1" x14ac:dyDescent="0.2">
      <c r="A11" s="5" t="s">
        <v>3</v>
      </c>
      <c r="B11" s="6">
        <v>61719</v>
      </c>
      <c r="C11" s="6">
        <v>121114</v>
      </c>
      <c r="D11" s="7">
        <f t="shared" si="0"/>
        <v>-59395</v>
      </c>
      <c r="E11" s="7">
        <f t="shared" si="1"/>
        <v>3236786</v>
      </c>
    </row>
    <row r="12" spans="1:5" ht="15" customHeight="1" x14ac:dyDescent="0.2">
      <c r="A12" s="14" t="s">
        <v>4</v>
      </c>
      <c r="B12" s="6">
        <v>76749</v>
      </c>
      <c r="C12" s="6">
        <v>91527</v>
      </c>
      <c r="D12" s="7">
        <f t="shared" si="0"/>
        <v>-14778</v>
      </c>
      <c r="E12" s="7">
        <f t="shared" si="1"/>
        <v>3222008</v>
      </c>
    </row>
    <row r="13" spans="1:5" ht="15" customHeight="1" x14ac:dyDescent="0.2">
      <c r="A13" s="5" t="s">
        <v>5</v>
      </c>
      <c r="B13" s="6">
        <v>95070</v>
      </c>
      <c r="C13" s="6">
        <v>86123</v>
      </c>
      <c r="D13" s="7">
        <f t="shared" si="0"/>
        <v>8947</v>
      </c>
      <c r="E13" s="7">
        <f t="shared" si="1"/>
        <v>3230955</v>
      </c>
    </row>
    <row r="14" spans="1:5" ht="15" customHeight="1" x14ac:dyDescent="0.2">
      <c r="A14" s="5" t="s">
        <v>6</v>
      </c>
      <c r="B14" s="6">
        <v>105728</v>
      </c>
      <c r="C14" s="6">
        <v>88582</v>
      </c>
      <c r="D14" s="7">
        <f t="shared" si="0"/>
        <v>17146</v>
      </c>
      <c r="E14" s="7">
        <f t="shared" si="1"/>
        <v>3248101</v>
      </c>
    </row>
    <row r="15" spans="1:5" ht="15" customHeight="1" x14ac:dyDescent="0.2">
      <c r="A15" s="5" t="s">
        <v>30</v>
      </c>
      <c r="B15" s="6">
        <v>108059</v>
      </c>
      <c r="C15" s="6">
        <v>90375</v>
      </c>
      <c r="D15" s="7">
        <f t="shared" si="0"/>
        <v>17684</v>
      </c>
      <c r="E15" s="7">
        <f t="shared" si="1"/>
        <v>3265785</v>
      </c>
    </row>
    <row r="16" spans="1:5" ht="15" hidden="1" customHeight="1" x14ac:dyDescent="0.2">
      <c r="A16" s="5" t="s">
        <v>8</v>
      </c>
      <c r="B16" s="6"/>
      <c r="C16" s="6"/>
      <c r="D16" s="7">
        <f t="shared" si="0"/>
        <v>0</v>
      </c>
      <c r="E16" s="7">
        <f t="shared" si="1"/>
        <v>3265785</v>
      </c>
    </row>
    <row r="17" spans="1:5" ht="15" hidden="1" customHeight="1" x14ac:dyDescent="0.2">
      <c r="A17" s="5" t="s">
        <v>9</v>
      </c>
      <c r="B17" s="6"/>
      <c r="C17" s="6"/>
      <c r="D17" s="7">
        <f t="shared" si="0"/>
        <v>0</v>
      </c>
      <c r="E17" s="7">
        <f t="shared" si="1"/>
        <v>3265785</v>
      </c>
    </row>
    <row r="18" spans="1:5" ht="15" hidden="1" customHeight="1" x14ac:dyDescent="0.2">
      <c r="A18" s="5" t="s">
        <v>10</v>
      </c>
      <c r="B18" s="6"/>
      <c r="C18" s="6"/>
      <c r="D18" s="7">
        <f t="shared" si="0"/>
        <v>0</v>
      </c>
      <c r="E18" s="7">
        <f t="shared" si="1"/>
        <v>3265785</v>
      </c>
    </row>
    <row r="19" spans="1:5" ht="15" hidden="1" customHeight="1" x14ac:dyDescent="0.2">
      <c r="A19" s="5" t="s">
        <v>11</v>
      </c>
      <c r="B19" s="6"/>
      <c r="C19" s="6"/>
      <c r="D19" s="7">
        <f t="shared" si="0"/>
        <v>0</v>
      </c>
      <c r="E19" s="7">
        <f t="shared" si="1"/>
        <v>3265785</v>
      </c>
    </row>
    <row r="20" spans="1:5" ht="15" customHeight="1" x14ac:dyDescent="0.2">
      <c r="A20" s="8" t="s">
        <v>28</v>
      </c>
      <c r="B20" s="9">
        <f>SUM(B8:B19)</f>
        <v>858086</v>
      </c>
      <c r="C20" s="9">
        <f t="shared" ref="C20" si="2">SUM(C8:C19)</f>
        <v>854238</v>
      </c>
      <c r="D20" s="10">
        <f>SUM(D8:D19)</f>
        <v>3848</v>
      </c>
      <c r="E20" s="10">
        <f>E15</f>
        <v>3265785</v>
      </c>
    </row>
    <row r="21" spans="1:5" ht="15" hidden="1" customHeight="1" x14ac:dyDescent="0.2">
      <c r="A21" s="2" t="s">
        <v>23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1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24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25</v>
      </c>
    </row>
    <row r="35" spans="1:5" x14ac:dyDescent="0.2">
      <c r="A35" s="12" t="s">
        <v>12</v>
      </c>
    </row>
    <row r="36" spans="1:5" ht="20.25" customHeight="1" x14ac:dyDescent="0.2">
      <c r="A36" s="23" t="s">
        <v>29</v>
      </c>
      <c r="B36" s="23"/>
      <c r="C36" s="23"/>
      <c r="D36" s="23"/>
      <c r="E36" s="15"/>
    </row>
    <row r="38" spans="1:5" x14ac:dyDescent="0.2">
      <c r="E38" s="19"/>
    </row>
    <row r="39" spans="1:5" x14ac:dyDescent="0.2">
      <c r="E39" s="20"/>
    </row>
  </sheetData>
  <mergeCells count="9">
    <mergeCell ref="E6:E7"/>
    <mergeCell ref="A36:D36"/>
    <mergeCell ref="A1:D1"/>
    <mergeCell ref="A2:D2"/>
    <mergeCell ref="A4:D4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8" activePane="bottomLeft" state="frozen"/>
      <selection pane="bottomLeft" activeCell="G36" sqref="G36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4" t="s">
        <v>26</v>
      </c>
      <c r="B1" s="24"/>
      <c r="C1" s="24"/>
      <c r="D1" s="24"/>
      <c r="E1" s="16"/>
    </row>
    <row r="2" spans="1:5" ht="15" x14ac:dyDescent="0.2">
      <c r="A2" s="25" t="s">
        <v>18</v>
      </c>
      <c r="B2" s="25"/>
      <c r="C2" s="25"/>
      <c r="D2" s="25"/>
      <c r="E2" s="17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6" t="s">
        <v>27</v>
      </c>
      <c r="B4" s="26"/>
      <c r="C4" s="26"/>
      <c r="D4" s="26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7" t="s">
        <v>0</v>
      </c>
      <c r="B6" s="29" t="s">
        <v>19</v>
      </c>
      <c r="C6" s="27" t="s">
        <v>20</v>
      </c>
      <c r="D6" s="21" t="s">
        <v>21</v>
      </c>
      <c r="E6" s="21" t="s">
        <v>31</v>
      </c>
    </row>
    <row r="7" spans="1:5" ht="15" customHeight="1" x14ac:dyDescent="0.2">
      <c r="A7" s="28"/>
      <c r="B7" s="29"/>
      <c r="C7" s="30"/>
      <c r="D7" s="22"/>
      <c r="E7" s="22"/>
    </row>
    <row r="8" spans="1:5" ht="15" customHeight="1" x14ac:dyDescent="0.2">
      <c r="A8" s="2" t="s">
        <v>22</v>
      </c>
      <c r="B8" s="3">
        <v>9</v>
      </c>
      <c r="C8" s="3">
        <v>19</v>
      </c>
      <c r="D8" s="4">
        <f>B8-C8</f>
        <v>-10</v>
      </c>
      <c r="E8" s="7">
        <v>0</v>
      </c>
    </row>
    <row r="9" spans="1:5" ht="15" customHeight="1" x14ac:dyDescent="0.2">
      <c r="A9" s="5" t="s">
        <v>1</v>
      </c>
      <c r="B9" s="6">
        <v>1</v>
      </c>
      <c r="C9" s="6">
        <v>21</v>
      </c>
      <c r="D9" s="7">
        <f t="shared" ref="D9:D19" si="0">B9-C9</f>
        <v>-20</v>
      </c>
      <c r="E9" s="7">
        <v>0</v>
      </c>
    </row>
    <row r="10" spans="1:5" ht="15" customHeight="1" x14ac:dyDescent="0.2">
      <c r="A10" s="5" t="s">
        <v>2</v>
      </c>
      <c r="B10" s="6">
        <v>11</v>
      </c>
      <c r="C10" s="6">
        <v>35</v>
      </c>
      <c r="D10" s="7">
        <f t="shared" si="0"/>
        <v>-24</v>
      </c>
      <c r="E10" s="7">
        <v>0</v>
      </c>
    </row>
    <row r="11" spans="1:5" ht="15" customHeight="1" x14ac:dyDescent="0.2">
      <c r="A11" s="5" t="s">
        <v>3</v>
      </c>
      <c r="B11" s="6">
        <v>7</v>
      </c>
      <c r="C11" s="6">
        <v>11</v>
      </c>
      <c r="D11" s="7">
        <f t="shared" si="0"/>
        <v>-4</v>
      </c>
      <c r="E11" s="7">
        <v>0</v>
      </c>
    </row>
    <row r="12" spans="1:5" ht="15" customHeight="1" x14ac:dyDescent="0.2">
      <c r="A12" s="14" t="s">
        <v>4</v>
      </c>
      <c r="B12" s="6">
        <v>113</v>
      </c>
      <c r="C12" s="6">
        <v>54</v>
      </c>
      <c r="D12" s="7">
        <f t="shared" si="0"/>
        <v>59</v>
      </c>
      <c r="E12" s="7">
        <v>1</v>
      </c>
    </row>
    <row r="13" spans="1:5" ht="15" customHeight="1" x14ac:dyDescent="0.2">
      <c r="A13" s="5" t="s">
        <v>5</v>
      </c>
      <c r="B13" s="6">
        <v>158</v>
      </c>
      <c r="C13" s="6">
        <v>33</v>
      </c>
      <c r="D13" s="7">
        <f t="shared" si="0"/>
        <v>125</v>
      </c>
      <c r="E13" s="7">
        <f>E12+D13</f>
        <v>126</v>
      </c>
    </row>
    <row r="14" spans="1:5" ht="15" customHeight="1" x14ac:dyDescent="0.2">
      <c r="A14" s="5" t="s">
        <v>6</v>
      </c>
      <c r="B14" s="6">
        <v>10</v>
      </c>
      <c r="C14" s="6">
        <v>23</v>
      </c>
      <c r="D14" s="7">
        <f t="shared" si="0"/>
        <v>-13</v>
      </c>
      <c r="E14" s="7">
        <f>E13+D14</f>
        <v>113</v>
      </c>
    </row>
    <row r="15" spans="1:5" ht="15" customHeight="1" x14ac:dyDescent="0.2">
      <c r="A15" s="5" t="s">
        <v>30</v>
      </c>
      <c r="B15" s="6">
        <v>39</v>
      </c>
      <c r="C15" s="6">
        <v>58</v>
      </c>
      <c r="D15" s="7">
        <f t="shared" si="0"/>
        <v>-19</v>
      </c>
      <c r="E15" s="7">
        <f>E14+D15</f>
        <v>94</v>
      </c>
    </row>
    <row r="16" spans="1:5" ht="15" hidden="1" customHeight="1" x14ac:dyDescent="0.2">
      <c r="A16" s="5" t="s">
        <v>8</v>
      </c>
      <c r="B16" s="6"/>
      <c r="C16" s="6"/>
      <c r="D16" s="7">
        <f t="shared" si="0"/>
        <v>0</v>
      </c>
      <c r="E16" s="7">
        <f t="shared" ref="E16:E19" si="1">E15+D16</f>
        <v>94</v>
      </c>
    </row>
    <row r="17" spans="1:5" ht="15" hidden="1" customHeight="1" x14ac:dyDescent="0.2">
      <c r="A17" s="5" t="s">
        <v>9</v>
      </c>
      <c r="B17" s="6"/>
      <c r="C17" s="6"/>
      <c r="D17" s="7">
        <f t="shared" si="0"/>
        <v>0</v>
      </c>
      <c r="E17" s="7">
        <f t="shared" si="1"/>
        <v>94</v>
      </c>
    </row>
    <row r="18" spans="1:5" ht="15" hidden="1" customHeight="1" x14ac:dyDescent="0.2">
      <c r="A18" s="5" t="s">
        <v>10</v>
      </c>
      <c r="B18" s="6"/>
      <c r="C18" s="6"/>
      <c r="D18" s="7">
        <f t="shared" si="0"/>
        <v>0</v>
      </c>
      <c r="E18" s="7">
        <f t="shared" si="1"/>
        <v>94</v>
      </c>
    </row>
    <row r="19" spans="1:5" ht="15" hidden="1" customHeight="1" x14ac:dyDescent="0.2">
      <c r="A19" s="5" t="s">
        <v>11</v>
      </c>
      <c r="B19" s="6"/>
      <c r="C19" s="6"/>
      <c r="D19" s="7">
        <f t="shared" si="0"/>
        <v>0</v>
      </c>
      <c r="E19" s="7">
        <f t="shared" si="1"/>
        <v>94</v>
      </c>
    </row>
    <row r="20" spans="1:5" ht="15" customHeight="1" x14ac:dyDescent="0.2">
      <c r="A20" s="8" t="s">
        <v>28</v>
      </c>
      <c r="B20" s="9">
        <f>SUM(B8:B19)</f>
        <v>348</v>
      </c>
      <c r="C20" s="9">
        <f t="shared" ref="C20" si="2">SUM(C8:C19)</f>
        <v>254</v>
      </c>
      <c r="D20" s="10">
        <f>SUM(D8:D19)</f>
        <v>94</v>
      </c>
      <c r="E20" s="10">
        <f>E15</f>
        <v>94</v>
      </c>
    </row>
    <row r="21" spans="1:5" ht="15" hidden="1" customHeight="1" x14ac:dyDescent="0.2">
      <c r="A21" s="2" t="s">
        <v>23</v>
      </c>
      <c r="B21" s="3"/>
      <c r="C21" s="3"/>
      <c r="D21" s="4">
        <f>B21-C21</f>
        <v>0</v>
      </c>
      <c r="E21" s="4"/>
    </row>
    <row r="22" spans="1:5" ht="15" hidden="1" customHeight="1" x14ac:dyDescent="0.2">
      <c r="A22" s="5" t="s">
        <v>1</v>
      </c>
      <c r="B22" s="6"/>
      <c r="C22" s="6"/>
      <c r="D22" s="7">
        <f t="shared" ref="D22:D32" si="3">B22-C22</f>
        <v>0</v>
      </c>
      <c r="E22" s="7"/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/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/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/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/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/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/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/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/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/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/>
    </row>
    <row r="33" spans="1:5" ht="15" hidden="1" customHeight="1" x14ac:dyDescent="0.2">
      <c r="A33" s="8" t="s">
        <v>24</v>
      </c>
      <c r="B33" s="9">
        <f>SUM(B21:B32)</f>
        <v>0</v>
      </c>
      <c r="C33" s="9">
        <f t="shared" ref="C33:D33" si="4">SUM(C21:C32)</f>
        <v>0</v>
      </c>
      <c r="D33" s="10">
        <f t="shared" si="4"/>
        <v>0</v>
      </c>
      <c r="E33" s="10">
        <f>SUM(E21:E32)</f>
        <v>0</v>
      </c>
    </row>
    <row r="34" spans="1:5" x14ac:dyDescent="0.2">
      <c r="A34" s="13" t="s">
        <v>25</v>
      </c>
    </row>
    <row r="35" spans="1:5" x14ac:dyDescent="0.2">
      <c r="A35" s="12" t="s">
        <v>12</v>
      </c>
    </row>
    <row r="36" spans="1:5" ht="26.25" customHeight="1" x14ac:dyDescent="0.2">
      <c r="A36" s="23" t="s">
        <v>29</v>
      </c>
      <c r="B36" s="23"/>
      <c r="C36" s="23"/>
      <c r="D36" s="23"/>
      <c r="E36" s="15"/>
    </row>
    <row r="38" spans="1:5" x14ac:dyDescent="0.2">
      <c r="E38" s="19"/>
    </row>
    <row r="39" spans="1:5" x14ac:dyDescent="0.2">
      <c r="E39" s="20"/>
    </row>
  </sheetData>
  <mergeCells count="9">
    <mergeCell ref="E6:E7"/>
    <mergeCell ref="A36:D36"/>
    <mergeCell ref="A1:D1"/>
    <mergeCell ref="A2:D2"/>
    <mergeCell ref="A4:D4"/>
    <mergeCell ref="A6:A7"/>
    <mergeCell ref="B6:B7"/>
    <mergeCell ref="C6:C7"/>
    <mergeCell ref="D6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12</vt:i4>
      </vt:variant>
    </vt:vector>
  </HeadingPairs>
  <TitlesOfParts>
    <vt:vector size="18" baseType="lpstr">
      <vt:lpstr>Norte</vt:lpstr>
      <vt:lpstr>Nordeste</vt:lpstr>
      <vt:lpstr>Sudeste</vt:lpstr>
      <vt:lpstr>Sul</vt:lpstr>
      <vt:lpstr>Centro-Oeste</vt:lpstr>
      <vt:lpstr>NÃO IDENTIFICADO</vt:lpstr>
      <vt:lpstr>'Centro-Oeste'!Area_de_impressao</vt:lpstr>
      <vt:lpstr>'NÃO IDENTIFICADO'!Area_de_impressao</vt:lpstr>
      <vt:lpstr>Nordeste!Area_de_impressao</vt:lpstr>
      <vt:lpstr>Norte!Area_de_impressao</vt:lpstr>
      <vt:lpstr>Sudeste!Area_de_impressao</vt:lpstr>
      <vt:lpstr>Sul!Area_de_impressao</vt:lpstr>
      <vt:lpstr>'Centro-Oeste'!Titulos_de_impressao</vt:lpstr>
      <vt:lpstr>'NÃO IDENTIFICADO'!Titulos_de_impressao</vt:lpstr>
      <vt:lpstr>Nordeste!Titulos_de_impressao</vt:lpstr>
      <vt:lpstr>Norte!Titulos_de_impressao</vt:lpstr>
      <vt:lpstr>Sudeste!Titulos_de_impressao</vt:lpstr>
      <vt:lpstr>Sul!Titulos_de_impressao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</dc:creator>
  <cp:lastModifiedBy>Rafael</cp:lastModifiedBy>
  <cp:lastPrinted>2020-10-02T12:01:48Z</cp:lastPrinted>
  <dcterms:created xsi:type="dcterms:W3CDTF">2015-11-26T16:40:43Z</dcterms:created>
  <dcterms:modified xsi:type="dcterms:W3CDTF">2020-10-02T12:01:51Z</dcterms:modified>
</cp:coreProperties>
</file>