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NOVO CAGED - ano 2023\"/>
    </mc:Choice>
  </mc:AlternateContent>
  <xr:revisionPtr revIDLastSave="0" documentId="13_ncr:1_{099BDAA8-97FA-4B4C-AE72-86FF6A06D59A}" xr6:coauthVersionLast="47" xr6:coauthVersionMax="47" xr10:uidLastSave="{00000000-0000-0000-0000-000000000000}"/>
  <bookViews>
    <workbookView xWindow="-120" yWindow="-120" windowWidth="20730" windowHeight="11160" tabRatio="500" firstSheet="1" activeTab="4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'Centro-Oeste'!$A$1:$E$62</definedName>
    <definedName name="_xlnm.Print_Area" localSheetId="5">'NÃO IDENTIFICADO'!$A$1:$E$62</definedName>
    <definedName name="_xlnm.Print_Area" localSheetId="1">Nordeste!$A$1:$E$62</definedName>
    <definedName name="_xlnm.Print_Area" localSheetId="0">Norte!$A$1:$E$62</definedName>
    <definedName name="_xlnm.Print_Area" localSheetId="2">Sudeste!$A$1:$E$62</definedName>
    <definedName name="_xlnm.Print_Area" localSheetId="3">Sul!$A$1:$E$62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4" i="5" l="1"/>
  <c r="E34" i="5" s="1"/>
  <c r="D47" i="6"/>
  <c r="D8" i="6"/>
  <c r="D47" i="3"/>
  <c r="D8" i="2"/>
  <c r="D54" i="6"/>
  <c r="D8" i="1" l="1"/>
  <c r="D8" i="3"/>
  <c r="D34" i="1"/>
  <c r="C59" i="6"/>
  <c r="B59" i="6"/>
  <c r="D58" i="6"/>
  <c r="D57" i="6"/>
  <c r="D56" i="6"/>
  <c r="D55" i="6"/>
  <c r="D53" i="6"/>
  <c r="D52" i="6"/>
  <c r="D51" i="6"/>
  <c r="D50" i="6"/>
  <c r="D49" i="6"/>
  <c r="D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D21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59" i="6"/>
  <c r="D46" i="6"/>
  <c r="D33" i="6"/>
  <c r="D59" i="5"/>
  <c r="D33" i="1"/>
  <c r="D20" i="1"/>
  <c r="D59" i="4"/>
  <c r="D46" i="4"/>
  <c r="D33" i="4"/>
  <c r="D59" i="3"/>
  <c r="D46" i="3"/>
  <c r="D33" i="3"/>
  <c r="D20" i="3"/>
  <c r="D20" i="4"/>
  <c r="D20" i="5"/>
  <c r="D20" i="6"/>
  <c r="D59" i="1"/>
  <c r="D33" i="2"/>
  <c r="D46" i="2"/>
  <c r="D59" i="2"/>
  <c r="D33" i="5"/>
  <c r="D46" i="1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D46" i="5"/>
  <c r="E21" i="6" l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2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20" i="3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3" i="2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4" i="1" l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7" i="6" s="1"/>
  <c r="E33" i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46" i="2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35" i="5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46" i="6" l="1"/>
  <c r="E48" i="6"/>
  <c r="E49" i="6" s="1"/>
  <c r="E50" i="6" s="1"/>
  <c r="E51" i="6" s="1"/>
  <c r="E52" i="6" s="1"/>
  <c r="E53" i="6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46" i="1"/>
  <c r="E46" i="4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46" i="5"/>
  <c r="E54" i="6" l="1"/>
  <c r="E55" i="6" s="1"/>
  <c r="E56" i="6" s="1"/>
  <c r="E57" i="6" s="1"/>
  <c r="E58" i="6" s="1"/>
  <c r="E59" i="6" s="1"/>
</calcChain>
</file>

<file path=xl/sharedStrings.xml><?xml version="1.0" encoding="utf-8"?>
<sst xmlns="http://schemas.openxmlformats.org/spreadsheetml/2006/main" count="378" uniqueCount="37">
  <si>
    <t>ADMISSÕES, DESLIGAMENTOS E SALDOS DO EMPREGO FORMAL EM TODAS AS ATIVIDADES</t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</si>
  <si>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</si>
  <si>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</si>
  <si>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</si>
  <si>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</si>
  <si>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</si>
  <si>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</si>
  <si>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</si>
  <si>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</si>
  <si>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</si>
  <si>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</si>
  <si>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</si>
  <si>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</si>
  <si>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</si>
  <si>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</si>
  <si>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</si>
  <si>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</si>
  <si>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</si>
  <si>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</si>
  <si>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</si>
  <si>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</si>
  <si>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</si>
  <si>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</si>
  <si>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</si>
  <si>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</si>
  <si>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</si>
  <si>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</si>
  <si>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2023*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</si>
  <si>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</si>
  <si>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</si>
  <si>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</si>
  <si>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</si>
  <si>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</si>
  <si>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</si>
  <si>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</si>
  <si>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(*) Os totais de admissões, desligamentos e saldos referem-se ao somatório de janeiro a setembro com ajustes somado aos valores de admissão,desligamento e saldo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</si>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</sst>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7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5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showGridLines="0" zoomScaleNormal="100" workbookViewId="0">
      <pane ySplit="7" topLeftCell="A50" activePane="bottomLeft" state="frozen"/>
      <selection pane="bottomLeft" activeCell="D63" sqref="D6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64558</v>
      </c>
      <c r="C8" s="3">
        <v>61159</v>
      </c>
      <c r="D8" s="4">
        <f t="shared" ref="D8:D19" si="0">B8-C8</f>
        <v>3399</v>
      </c>
      <c r="E8" s="5">
        <v>1710142</v>
      </c>
    </row>
    <row r="9" spans="1:5" ht="15" customHeight="1" x14ac:dyDescent="0.2">
      <c r="A9" s="6" t="s">
        <v>9</v>
      </c>
      <c r="B9" s="7">
        <v>68360</v>
      </c>
      <c r="C9" s="7">
        <v>57249</v>
      </c>
      <c r="D9" s="5">
        <f t="shared" si="0"/>
        <v>11111</v>
      </c>
      <c r="E9" s="5">
        <f t="shared" ref="E9:E19" si="1">E8+D9</f>
        <v>1721253</v>
      </c>
    </row>
    <row r="10" spans="1:5" ht="15" customHeight="1" x14ac:dyDescent="0.2">
      <c r="A10" s="6" t="s">
        <v>10</v>
      </c>
      <c r="B10" s="7">
        <v>60447</v>
      </c>
      <c r="C10" s="7">
        <v>67974</v>
      </c>
      <c r="D10" s="5">
        <f t="shared" si="0"/>
        <v>-7527</v>
      </c>
      <c r="E10" s="5">
        <f t="shared" si="1"/>
        <v>1713726</v>
      </c>
    </row>
    <row r="11" spans="1:5" ht="15" customHeight="1" x14ac:dyDescent="0.2">
      <c r="A11" s="6" t="s">
        <v>11</v>
      </c>
      <c r="B11" s="7">
        <v>30929</v>
      </c>
      <c r="C11" s="7">
        <v>63903</v>
      </c>
      <c r="D11" s="5">
        <f t="shared" si="0"/>
        <v>-32974</v>
      </c>
      <c r="E11" s="5">
        <f t="shared" si="1"/>
        <v>1680752</v>
      </c>
    </row>
    <row r="12" spans="1:5" ht="15" customHeight="1" x14ac:dyDescent="0.2">
      <c r="A12" s="6" t="s">
        <v>12</v>
      </c>
      <c r="B12" s="7">
        <v>36174</v>
      </c>
      <c r="C12" s="7">
        <v>49055</v>
      </c>
      <c r="D12" s="5">
        <f t="shared" si="0"/>
        <v>-12881</v>
      </c>
      <c r="E12" s="5">
        <f t="shared" si="1"/>
        <v>1667871</v>
      </c>
    </row>
    <row r="13" spans="1:5" ht="15" customHeight="1" x14ac:dyDescent="0.2">
      <c r="A13" s="6" t="s">
        <v>13</v>
      </c>
      <c r="B13" s="7">
        <v>50363</v>
      </c>
      <c r="C13" s="7">
        <v>44605</v>
      </c>
      <c r="D13" s="5">
        <f t="shared" si="0"/>
        <v>5758</v>
      </c>
      <c r="E13" s="5">
        <f t="shared" si="1"/>
        <v>1673629</v>
      </c>
    </row>
    <row r="14" spans="1:5" ht="15" customHeight="1" x14ac:dyDescent="0.2">
      <c r="A14" s="6" t="s">
        <v>14</v>
      </c>
      <c r="B14" s="7">
        <v>65492</v>
      </c>
      <c r="C14" s="7">
        <v>49600</v>
      </c>
      <c r="D14" s="5">
        <f t="shared" si="0"/>
        <v>15892</v>
      </c>
      <c r="E14" s="5">
        <f t="shared" si="1"/>
        <v>1689521</v>
      </c>
    </row>
    <row r="15" spans="1:5" ht="15" customHeight="1" x14ac:dyDescent="0.2">
      <c r="A15" s="6" t="s">
        <v>15</v>
      </c>
      <c r="B15" s="7">
        <v>72665</v>
      </c>
      <c r="C15" s="7">
        <v>49568</v>
      </c>
      <c r="D15" s="5">
        <f t="shared" si="0"/>
        <v>23097</v>
      </c>
      <c r="E15" s="5">
        <f t="shared" si="1"/>
        <v>1712618</v>
      </c>
    </row>
    <row r="16" spans="1:5" ht="15" customHeight="1" x14ac:dyDescent="0.2">
      <c r="A16" s="6" t="s">
        <v>16</v>
      </c>
      <c r="B16" s="7">
        <v>75626</v>
      </c>
      <c r="C16" s="7">
        <v>53502</v>
      </c>
      <c r="D16" s="5">
        <f t="shared" si="0"/>
        <v>22124</v>
      </c>
      <c r="E16" s="5">
        <f t="shared" si="1"/>
        <v>1734742</v>
      </c>
    </row>
    <row r="17" spans="1:5" ht="15" customHeight="1" x14ac:dyDescent="0.2">
      <c r="A17" s="6" t="s">
        <v>17</v>
      </c>
      <c r="B17" s="7">
        <v>79597</v>
      </c>
      <c r="C17" s="7">
        <v>58434</v>
      </c>
      <c r="D17" s="5">
        <f t="shared" si="0"/>
        <v>21163</v>
      </c>
      <c r="E17" s="5">
        <f t="shared" si="1"/>
        <v>1755905</v>
      </c>
    </row>
    <row r="18" spans="1:5" ht="15" customHeight="1" x14ac:dyDescent="0.2">
      <c r="A18" s="6" t="s">
        <v>18</v>
      </c>
      <c r="B18" s="7">
        <v>74233</v>
      </c>
      <c r="C18" s="7">
        <v>59446</v>
      </c>
      <c r="D18" s="5">
        <f t="shared" si="0"/>
        <v>14787</v>
      </c>
      <c r="E18" s="5">
        <f t="shared" si="1"/>
        <v>1770692</v>
      </c>
    </row>
    <row r="19" spans="1:5" ht="15" customHeight="1" x14ac:dyDescent="0.2">
      <c r="A19" s="6" t="s">
        <v>19</v>
      </c>
      <c r="B19" s="7">
        <v>57683</v>
      </c>
      <c r="C19" s="7">
        <v>69179</v>
      </c>
      <c r="D19" s="5">
        <f t="shared" si="0"/>
        <v>-11496</v>
      </c>
      <c r="E19" s="5">
        <f t="shared" si="1"/>
        <v>1759196</v>
      </c>
    </row>
    <row r="20" spans="1:5" ht="15" customHeight="1" x14ac:dyDescent="0.2">
      <c r="A20" s="8" t="s">
        <v>20</v>
      </c>
      <c r="B20" s="9">
        <f>SUM(B8:B19)</f>
        <v>736127</v>
      </c>
      <c r="C20" s="9">
        <f>SUM(C8:C19)</f>
        <v>683674</v>
      </c>
      <c r="D20" s="10">
        <f>SUM(D8:D19)</f>
        <v>52453</v>
      </c>
      <c r="E20" s="10">
        <f>E19</f>
        <v>1759196</v>
      </c>
    </row>
    <row r="21" spans="1:5" ht="15" customHeight="1" x14ac:dyDescent="0.2">
      <c r="A21" s="2" t="s">
        <v>21</v>
      </c>
      <c r="B21" s="3">
        <v>75425</v>
      </c>
      <c r="C21" s="3">
        <v>66405</v>
      </c>
      <c r="D21" s="4">
        <f t="shared" ref="D21:D32" si="2">B21-C21</f>
        <v>9020</v>
      </c>
      <c r="E21" s="4">
        <f>E19+D21</f>
        <v>1768216</v>
      </c>
    </row>
    <row r="22" spans="1:5" ht="15" customHeight="1" x14ac:dyDescent="0.2">
      <c r="A22" s="6" t="s">
        <v>9</v>
      </c>
      <c r="B22" s="7">
        <v>76856</v>
      </c>
      <c r="C22" s="7">
        <v>62292</v>
      </c>
      <c r="D22" s="5">
        <f t="shared" si="2"/>
        <v>14564</v>
      </c>
      <c r="E22" s="5">
        <f t="shared" ref="E22:E32" si="3">E21+D22</f>
        <v>1782780</v>
      </c>
    </row>
    <row r="23" spans="1:5" ht="15" customHeight="1" x14ac:dyDescent="0.2">
      <c r="A23" s="6" t="s">
        <v>10</v>
      </c>
      <c r="B23" s="7">
        <v>79525</v>
      </c>
      <c r="C23" s="7">
        <v>69761</v>
      </c>
      <c r="D23" s="5">
        <f t="shared" si="2"/>
        <v>9764</v>
      </c>
      <c r="E23" s="5">
        <f t="shared" si="3"/>
        <v>1792544</v>
      </c>
    </row>
    <row r="24" spans="1:5" ht="15" customHeight="1" x14ac:dyDescent="0.2">
      <c r="A24" s="6" t="s">
        <v>11</v>
      </c>
      <c r="B24" s="7">
        <v>72157</v>
      </c>
      <c r="C24" s="7">
        <v>62117</v>
      </c>
      <c r="D24" s="5">
        <f t="shared" si="2"/>
        <v>10040</v>
      </c>
      <c r="E24" s="5">
        <f t="shared" si="3"/>
        <v>1802584</v>
      </c>
    </row>
    <row r="25" spans="1:5" ht="15" customHeight="1" x14ac:dyDescent="0.2">
      <c r="A25" s="6" t="s">
        <v>12</v>
      </c>
      <c r="B25" s="7">
        <v>83589</v>
      </c>
      <c r="C25" s="7">
        <v>64825</v>
      </c>
      <c r="D25" s="5">
        <f t="shared" si="2"/>
        <v>18764</v>
      </c>
      <c r="E25" s="5">
        <f t="shared" si="3"/>
        <v>1821348</v>
      </c>
    </row>
    <row r="26" spans="1:5" ht="15" customHeight="1" x14ac:dyDescent="0.2">
      <c r="A26" s="6" t="s">
        <v>13</v>
      </c>
      <c r="B26" s="7">
        <v>89693</v>
      </c>
      <c r="C26" s="7">
        <v>64616</v>
      </c>
      <c r="D26" s="5">
        <f t="shared" si="2"/>
        <v>25077</v>
      </c>
      <c r="E26" s="5">
        <f t="shared" si="3"/>
        <v>1846425</v>
      </c>
    </row>
    <row r="27" spans="1:5" ht="15" customHeight="1" x14ac:dyDescent="0.2">
      <c r="A27" s="6" t="s">
        <v>14</v>
      </c>
      <c r="B27" s="7">
        <v>95000</v>
      </c>
      <c r="C27" s="7">
        <v>70299</v>
      </c>
      <c r="D27" s="5">
        <f t="shared" si="2"/>
        <v>24701</v>
      </c>
      <c r="E27" s="5">
        <f t="shared" si="3"/>
        <v>1871126</v>
      </c>
    </row>
    <row r="28" spans="1:5" ht="15" customHeight="1" x14ac:dyDescent="0.2">
      <c r="A28" s="6" t="s">
        <v>15</v>
      </c>
      <c r="B28" s="7">
        <v>97657</v>
      </c>
      <c r="C28" s="7">
        <v>74293</v>
      </c>
      <c r="D28" s="5">
        <f t="shared" si="2"/>
        <v>23364</v>
      </c>
      <c r="E28" s="5">
        <f t="shared" si="3"/>
        <v>1894490</v>
      </c>
    </row>
    <row r="29" spans="1:5" ht="15" customHeight="1" x14ac:dyDescent="0.2">
      <c r="A29" s="6" t="s">
        <v>16</v>
      </c>
      <c r="B29" s="7">
        <v>92473</v>
      </c>
      <c r="C29" s="7">
        <v>74359</v>
      </c>
      <c r="D29" s="5">
        <f t="shared" si="2"/>
        <v>18114</v>
      </c>
      <c r="E29" s="5">
        <f t="shared" si="3"/>
        <v>1912604</v>
      </c>
    </row>
    <row r="30" spans="1:5" ht="15" customHeight="1" x14ac:dyDescent="0.2">
      <c r="A30" s="6" t="s">
        <v>17</v>
      </c>
      <c r="B30" s="7">
        <v>90530</v>
      </c>
      <c r="C30" s="7">
        <v>80939</v>
      </c>
      <c r="D30" s="5">
        <f t="shared" si="2"/>
        <v>9591</v>
      </c>
      <c r="E30" s="5">
        <f t="shared" si="3"/>
        <v>1922195</v>
      </c>
    </row>
    <row r="31" spans="1:5" ht="15" customHeight="1" x14ac:dyDescent="0.2">
      <c r="A31" s="6" t="s">
        <v>18</v>
      </c>
      <c r="B31" s="7">
        <v>88312</v>
      </c>
      <c r="C31" s="7">
        <v>70774</v>
      </c>
      <c r="D31" s="5">
        <f t="shared" si="2"/>
        <v>17538</v>
      </c>
      <c r="E31" s="5">
        <f t="shared" si="3"/>
        <v>1939733</v>
      </c>
    </row>
    <row r="32" spans="1:5" ht="15" customHeight="1" x14ac:dyDescent="0.2">
      <c r="A32" s="6" t="s">
        <v>19</v>
      </c>
      <c r="B32" s="7">
        <v>66730</v>
      </c>
      <c r="C32" s="7">
        <v>81688</v>
      </c>
      <c r="D32" s="5">
        <f t="shared" si="2"/>
        <v>-14958</v>
      </c>
      <c r="E32" s="5">
        <f t="shared" si="3"/>
        <v>1924775</v>
      </c>
    </row>
    <row r="33" spans="1:5" ht="15" customHeight="1" x14ac:dyDescent="0.2">
      <c r="A33" s="8" t="s">
        <v>22</v>
      </c>
      <c r="B33" s="9">
        <f>SUM(B21:B32)</f>
        <v>1007947</v>
      </c>
      <c r="C33" s="9">
        <f>SUM(C21:C32)</f>
        <v>842368</v>
      </c>
      <c r="D33" s="10">
        <f>SUM(D21:D32)</f>
        <v>165579</v>
      </c>
      <c r="E33" s="10">
        <f>E32</f>
        <v>1924775</v>
      </c>
    </row>
    <row r="34" spans="1:5" ht="15" customHeight="1" x14ac:dyDescent="0.2">
      <c r="A34" s="2" t="s">
        <v>23</v>
      </c>
      <c r="B34" s="3">
        <v>87056</v>
      </c>
      <c r="C34" s="3">
        <v>82459</v>
      </c>
      <c r="D34" s="4">
        <f t="shared" ref="D34:D45" si="4">B34-C34</f>
        <v>4597</v>
      </c>
      <c r="E34" s="4">
        <f>E32+D34</f>
        <v>1929372</v>
      </c>
    </row>
    <row r="35" spans="1:5" ht="15" customHeight="1" x14ac:dyDescent="0.2">
      <c r="A35" s="6" t="s">
        <v>9</v>
      </c>
      <c r="B35" s="7">
        <v>92352</v>
      </c>
      <c r="C35" s="7">
        <v>76427</v>
      </c>
      <c r="D35" s="5">
        <f t="shared" si="4"/>
        <v>15925</v>
      </c>
      <c r="E35" s="5">
        <f t="shared" ref="E35:E45" si="5">E34+D35</f>
        <v>1945297</v>
      </c>
    </row>
    <row r="36" spans="1:5" ht="15" customHeight="1" x14ac:dyDescent="0.2">
      <c r="A36" s="6" t="s">
        <v>10</v>
      </c>
      <c r="B36" s="7">
        <v>91798</v>
      </c>
      <c r="C36" s="7">
        <v>83759</v>
      </c>
      <c r="D36" s="5">
        <f t="shared" si="4"/>
        <v>8039</v>
      </c>
      <c r="E36" s="5">
        <f t="shared" si="5"/>
        <v>1953336</v>
      </c>
    </row>
    <row r="37" spans="1:5" ht="15" customHeight="1" x14ac:dyDescent="0.2">
      <c r="A37" s="6" t="s">
        <v>11</v>
      </c>
      <c r="B37" s="7">
        <v>87712</v>
      </c>
      <c r="C37" s="7">
        <v>75290</v>
      </c>
      <c r="D37" s="5">
        <f t="shared" si="4"/>
        <v>12422</v>
      </c>
      <c r="E37" s="5">
        <f t="shared" si="5"/>
        <v>1965758</v>
      </c>
    </row>
    <row r="38" spans="1:5" ht="15" customHeight="1" x14ac:dyDescent="0.2">
      <c r="A38" s="6" t="s">
        <v>12</v>
      </c>
      <c r="B38" s="7">
        <v>95050</v>
      </c>
      <c r="C38" s="7">
        <v>78088</v>
      </c>
      <c r="D38" s="5">
        <f t="shared" si="4"/>
        <v>16962</v>
      </c>
      <c r="E38" s="5">
        <f t="shared" si="5"/>
        <v>1982720</v>
      </c>
    </row>
    <row r="39" spans="1:5" ht="15" customHeight="1" x14ac:dyDescent="0.2">
      <c r="A39" s="6" t="s">
        <v>13</v>
      </c>
      <c r="B39" s="7">
        <v>98832</v>
      </c>
      <c r="C39" s="7">
        <v>75936</v>
      </c>
      <c r="D39" s="5">
        <f t="shared" si="4"/>
        <v>22896</v>
      </c>
      <c r="E39" s="5">
        <f t="shared" si="5"/>
        <v>2005616</v>
      </c>
    </row>
    <row r="40" spans="1:5" ht="15" customHeight="1" x14ac:dyDescent="0.2">
      <c r="A40" s="6" t="s">
        <v>14</v>
      </c>
      <c r="B40" s="7">
        <v>99661</v>
      </c>
      <c r="C40" s="7">
        <v>80700</v>
      </c>
      <c r="D40" s="5">
        <f t="shared" si="4"/>
        <v>18961</v>
      </c>
      <c r="E40" s="5">
        <f t="shared" si="5"/>
        <v>2024577</v>
      </c>
    </row>
    <row r="41" spans="1:5" ht="15" customHeight="1" x14ac:dyDescent="0.2">
      <c r="A41" s="6" t="s">
        <v>15</v>
      </c>
      <c r="B41" s="7">
        <v>105235</v>
      </c>
      <c r="C41" s="7">
        <v>84284</v>
      </c>
      <c r="D41" s="5">
        <f t="shared" si="4"/>
        <v>20951</v>
      </c>
      <c r="E41" s="5">
        <f t="shared" si="5"/>
        <v>2045528</v>
      </c>
    </row>
    <row r="42" spans="1:5" ht="15" customHeight="1" x14ac:dyDescent="0.2">
      <c r="A42" s="6" t="s">
        <v>16</v>
      </c>
      <c r="B42" s="7">
        <v>98101</v>
      </c>
      <c r="C42" s="7">
        <v>78262</v>
      </c>
      <c r="D42" s="5">
        <f t="shared" si="4"/>
        <v>19839</v>
      </c>
      <c r="E42" s="5">
        <f t="shared" si="5"/>
        <v>2065367</v>
      </c>
    </row>
    <row r="43" spans="1:5" ht="15" customHeight="1" x14ac:dyDescent="0.2">
      <c r="A43" s="6" t="s">
        <v>17</v>
      </c>
      <c r="B43" s="7">
        <v>89594</v>
      </c>
      <c r="C43" s="7">
        <v>81986</v>
      </c>
      <c r="D43" s="5">
        <f t="shared" si="4"/>
        <v>7608</v>
      </c>
      <c r="E43" s="5">
        <f t="shared" si="5"/>
        <v>2072975</v>
      </c>
    </row>
    <row r="44" spans="1:5" ht="15" customHeight="1" x14ac:dyDescent="0.2">
      <c r="A44" s="6" t="s">
        <v>18</v>
      </c>
      <c r="B44" s="7">
        <v>83578</v>
      </c>
      <c r="C44" s="7">
        <v>81438</v>
      </c>
      <c r="D44" s="5">
        <f t="shared" si="4"/>
        <v>2140</v>
      </c>
      <c r="E44" s="5">
        <f t="shared" si="5"/>
        <v>2075115</v>
      </c>
    </row>
    <row r="45" spans="1:5" ht="15" customHeight="1" x14ac:dyDescent="0.2">
      <c r="A45" s="6" t="s">
        <v>19</v>
      </c>
      <c r="B45" s="7">
        <v>63983</v>
      </c>
      <c r="C45" s="11">
        <v>95608</v>
      </c>
      <c r="D45" s="5">
        <f t="shared" si="4"/>
        <v>-31625</v>
      </c>
      <c r="E45" s="5">
        <f t="shared" si="5"/>
        <v>2043490</v>
      </c>
    </row>
    <row r="46" spans="1:5" ht="15" customHeight="1" x14ac:dyDescent="0.2">
      <c r="A46" s="8" t="s">
        <v>24</v>
      </c>
      <c r="B46" s="9">
        <f>SUM(B34:B45)</f>
        <v>1092952</v>
      </c>
      <c r="C46" s="9">
        <f>SUM(C34:C45)</f>
        <v>974237</v>
      </c>
      <c r="D46" s="10">
        <f>SUM(D34:D45)</f>
        <v>118715</v>
      </c>
      <c r="E46" s="10">
        <f>E45</f>
        <v>2043490</v>
      </c>
    </row>
    <row r="47" spans="1:5" ht="15" customHeight="1" x14ac:dyDescent="0.2">
      <c r="A47" s="2" t="s">
        <v>25</v>
      </c>
      <c r="B47" s="3">
        <v>90074</v>
      </c>
      <c r="C47" s="3">
        <v>92039</v>
      </c>
      <c r="D47" s="4">
        <f t="shared" ref="D47:D58" si="6">B47-C47</f>
        <v>-1965</v>
      </c>
      <c r="E47" s="4">
        <f>E45+D47</f>
        <v>2041525</v>
      </c>
    </row>
    <row r="48" spans="1:5" ht="15" customHeight="1" x14ac:dyDescent="0.2">
      <c r="A48" s="6" t="s">
        <v>9</v>
      </c>
      <c r="B48" s="7">
        <v>92872</v>
      </c>
      <c r="C48" s="7">
        <v>78764</v>
      </c>
      <c r="D48" s="5">
        <f t="shared" si="6"/>
        <v>14108</v>
      </c>
      <c r="E48" s="5">
        <f t="shared" ref="E48:E58" si="7">E47+D48</f>
        <v>2055633</v>
      </c>
    </row>
    <row r="49" spans="1:5" ht="15" customHeight="1" x14ac:dyDescent="0.2">
      <c r="A49" s="6" t="s">
        <v>10</v>
      </c>
      <c r="B49" s="7">
        <v>99801</v>
      </c>
      <c r="C49" s="7">
        <v>89156</v>
      </c>
      <c r="D49" s="5">
        <f t="shared" si="6"/>
        <v>10645</v>
      </c>
      <c r="E49" s="5">
        <f t="shared" si="7"/>
        <v>2066278</v>
      </c>
    </row>
    <row r="50" spans="1:5" ht="15" customHeight="1" x14ac:dyDescent="0.2">
      <c r="A50" s="6" t="s">
        <v>11</v>
      </c>
      <c r="B50" s="7">
        <v>89408</v>
      </c>
      <c r="C50" s="7">
        <v>76793</v>
      </c>
      <c r="D50" s="5">
        <f t="shared" si="6"/>
        <v>12615</v>
      </c>
      <c r="E50" s="5">
        <f t="shared" si="7"/>
        <v>2078893</v>
      </c>
    </row>
    <row r="51" spans="1:5" ht="15" customHeight="1" x14ac:dyDescent="0.2">
      <c r="A51" s="6" t="s">
        <v>12</v>
      </c>
      <c r="B51" s="7">
        <v>97591</v>
      </c>
      <c r="C51" s="7">
        <v>84245</v>
      </c>
      <c r="D51" s="5">
        <f t="shared" si="6"/>
        <v>13346</v>
      </c>
      <c r="E51" s="5">
        <f t="shared" si="7"/>
        <v>2092239</v>
      </c>
    </row>
    <row r="52" spans="1:5" ht="15" customHeight="1" x14ac:dyDescent="0.2">
      <c r="A52" s="6" t="s">
        <v>13</v>
      </c>
      <c r="B52" s="7">
        <v>98315</v>
      </c>
      <c r="C52" s="7">
        <v>83526</v>
      </c>
      <c r="D52" s="5">
        <f t="shared" si="6"/>
        <v>14789</v>
      </c>
      <c r="E52" s="5">
        <f t="shared" si="7"/>
        <v>2107028</v>
      </c>
    </row>
    <row r="53" spans="1:5" ht="15" customHeight="1" x14ac:dyDescent="0.2">
      <c r="A53" s="6" t="s">
        <v>14</v>
      </c>
      <c r="B53" s="7">
        <v>96668</v>
      </c>
      <c r="C53" s="7">
        <v>81948</v>
      </c>
      <c r="D53" s="5">
        <f t="shared" si="6"/>
        <v>14720</v>
      </c>
      <c r="E53" s="5">
        <f t="shared" si="7"/>
        <v>2121748</v>
      </c>
    </row>
    <row r="54" spans="1:5" ht="15" customHeight="1" x14ac:dyDescent="0.2">
      <c r="A54" s="6" t="s">
        <v>15</v>
      </c>
      <c r="B54" s="7">
        <v>106144</v>
      </c>
      <c r="C54" s="7">
        <v>88376</v>
      </c>
      <c r="D54" s="5">
        <f t="shared" si="6"/>
        <v>17768</v>
      </c>
      <c r="E54" s="5">
        <f t="shared" si="7"/>
        <v>2139516</v>
      </c>
    </row>
    <row r="55" spans="1:5" ht="15" customHeight="1" x14ac:dyDescent="0.2">
      <c r="A55" s="6" t="s">
        <v>16</v>
      </c>
      <c r="B55" s="7">
        <v>96860</v>
      </c>
      <c r="C55" s="7">
        <v>80904</v>
      </c>
      <c r="D55" s="5">
        <f t="shared" si="6"/>
        <v>15956</v>
      </c>
      <c r="E55" s="5">
        <f t="shared" si="7"/>
        <v>2155472</v>
      </c>
    </row>
    <row r="56" spans="1:5" ht="15" customHeight="1" x14ac:dyDescent="0.2">
      <c r="A56" s="6" t="s">
        <v>36</v>
      </c>
      <c r="B56" s="7">
        <v>91689</v>
      </c>
      <c r="C56" s="7">
        <v>81466</v>
      </c>
      <c r="D56" s="5">
        <f t="shared" si="6"/>
        <v>10223</v>
      </c>
      <c r="E56" s="5">
        <f t="shared" si="7"/>
        <v>2165695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2165695</v>
      </c>
    </row>
    <row r="58" spans="1:5" ht="15" hidden="1" customHeight="1" x14ac:dyDescent="0.2">
      <c r="A58" s="6" t="s">
        <v>26</v>
      </c>
      <c r="B58" s="7">
        <v>0</v>
      </c>
      <c r="C58" s="11">
        <v>0</v>
      </c>
      <c r="D58" s="5">
        <f t="shared" si="6"/>
        <v>0</v>
      </c>
      <c r="E58" s="5">
        <f t="shared" si="7"/>
        <v>2165695</v>
      </c>
    </row>
    <row r="59" spans="1:5" ht="15" customHeight="1" x14ac:dyDescent="0.2">
      <c r="A59" s="8" t="s">
        <v>27</v>
      </c>
      <c r="B59" s="9">
        <f>SUM(B47:B58)</f>
        <v>959422</v>
      </c>
      <c r="C59" s="9">
        <f>SUM(C47:C58)</f>
        <v>837217</v>
      </c>
      <c r="D59" s="10">
        <f>SUM(D47:D58)</f>
        <v>122205</v>
      </c>
      <c r="E59" s="10">
        <f>E58</f>
        <v>2165695</v>
      </c>
    </row>
    <row r="60" spans="1:5" x14ac:dyDescent="0.2">
      <c r="A60" s="12" t="s">
        <v>28</v>
      </c>
    </row>
    <row r="61" spans="1:5" x14ac:dyDescent="0.2">
      <c r="A61" s="13" t="s">
        <v>29</v>
      </c>
    </row>
    <row r="62" spans="1:5" ht="23.25" customHeight="1" x14ac:dyDescent="0.2">
      <c r="A62" s="22" t="s">
        <v>35</v>
      </c>
      <c r="B62" s="22"/>
      <c r="C62" s="22"/>
      <c r="D62" s="22"/>
      <c r="E62" s="22"/>
    </row>
    <row r="64" spans="1:5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zoomScaleNormal="100" workbookViewId="0">
      <pane ySplit="7" topLeftCell="A50" activePane="bottomLeft" state="frozen"/>
      <selection pane="bottomLeft" activeCell="C67" sqref="C6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30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190356</v>
      </c>
      <c r="C8" s="3">
        <v>193534</v>
      </c>
      <c r="D8" s="4">
        <f t="shared" ref="D8:D19" si="0">B8-C8</f>
        <v>-3178</v>
      </c>
      <c r="E8" s="5">
        <v>6134368</v>
      </c>
    </row>
    <row r="9" spans="1:5" ht="15" customHeight="1" x14ac:dyDescent="0.2">
      <c r="A9" s="6" t="s">
        <v>9</v>
      </c>
      <c r="B9" s="7">
        <v>194838</v>
      </c>
      <c r="C9" s="7">
        <v>192451</v>
      </c>
      <c r="D9" s="5">
        <f t="shared" si="0"/>
        <v>2387</v>
      </c>
      <c r="E9" s="5">
        <f t="shared" ref="E9:E19" si="1">E8+D9</f>
        <v>6136755</v>
      </c>
    </row>
    <row r="10" spans="1:5" ht="15" customHeight="1" x14ac:dyDescent="0.2">
      <c r="A10" s="6" t="s">
        <v>10</v>
      </c>
      <c r="B10" s="7">
        <v>177935</v>
      </c>
      <c r="C10" s="7">
        <v>248022</v>
      </c>
      <c r="D10" s="5">
        <f t="shared" si="0"/>
        <v>-70087</v>
      </c>
      <c r="E10" s="5">
        <f t="shared" si="1"/>
        <v>6066668</v>
      </c>
    </row>
    <row r="11" spans="1:5" ht="15" customHeight="1" x14ac:dyDescent="0.2">
      <c r="A11" s="6" t="s">
        <v>11</v>
      </c>
      <c r="B11" s="7">
        <v>81271</v>
      </c>
      <c r="C11" s="7">
        <v>235040</v>
      </c>
      <c r="D11" s="5">
        <f t="shared" si="0"/>
        <v>-153769</v>
      </c>
      <c r="E11" s="5">
        <f t="shared" si="1"/>
        <v>5912899</v>
      </c>
    </row>
    <row r="12" spans="1:5" ht="15" customHeight="1" x14ac:dyDescent="0.2">
      <c r="A12" s="6" t="s">
        <v>12</v>
      </c>
      <c r="B12" s="7">
        <v>95861</v>
      </c>
      <c r="C12" s="7">
        <v>159743</v>
      </c>
      <c r="D12" s="5">
        <f t="shared" si="0"/>
        <v>-63882</v>
      </c>
      <c r="E12" s="5">
        <f t="shared" si="1"/>
        <v>5849017</v>
      </c>
    </row>
    <row r="13" spans="1:5" ht="15" customHeight="1" x14ac:dyDescent="0.2">
      <c r="A13" s="6" t="s">
        <v>13</v>
      </c>
      <c r="B13" s="7">
        <v>118423</v>
      </c>
      <c r="C13" s="7">
        <v>128506</v>
      </c>
      <c r="D13" s="5">
        <f t="shared" si="0"/>
        <v>-10083</v>
      </c>
      <c r="E13" s="5">
        <f t="shared" si="1"/>
        <v>5838934</v>
      </c>
    </row>
    <row r="14" spans="1:5" ht="15" customHeight="1" x14ac:dyDescent="0.2">
      <c r="A14" s="6" t="s">
        <v>14</v>
      </c>
      <c r="B14" s="7">
        <v>154987</v>
      </c>
      <c r="C14" s="7">
        <v>133751</v>
      </c>
      <c r="D14" s="5">
        <f t="shared" si="0"/>
        <v>21236</v>
      </c>
      <c r="E14" s="5">
        <f t="shared" si="1"/>
        <v>5860170</v>
      </c>
    </row>
    <row r="15" spans="1:5" ht="15" customHeight="1" x14ac:dyDescent="0.2">
      <c r="A15" s="6" t="s">
        <v>15</v>
      </c>
      <c r="B15" s="7">
        <v>199595</v>
      </c>
      <c r="C15" s="7">
        <v>142207</v>
      </c>
      <c r="D15" s="5">
        <f t="shared" si="0"/>
        <v>57388</v>
      </c>
      <c r="E15" s="5">
        <f t="shared" si="1"/>
        <v>5917558</v>
      </c>
    </row>
    <row r="16" spans="1:5" ht="15" customHeight="1" x14ac:dyDescent="0.2">
      <c r="A16" s="6" t="s">
        <v>16</v>
      </c>
      <c r="B16" s="7">
        <v>237556</v>
      </c>
      <c r="C16" s="7">
        <v>149547</v>
      </c>
      <c r="D16" s="5">
        <f t="shared" si="0"/>
        <v>88009</v>
      </c>
      <c r="E16" s="5">
        <f t="shared" si="1"/>
        <v>6005567</v>
      </c>
    </row>
    <row r="17" spans="1:5" ht="15" customHeight="1" x14ac:dyDescent="0.2">
      <c r="A17" s="6" t="s">
        <v>17</v>
      </c>
      <c r="B17" s="7">
        <v>229204</v>
      </c>
      <c r="C17" s="7">
        <v>163236</v>
      </c>
      <c r="D17" s="5">
        <f t="shared" si="0"/>
        <v>65968</v>
      </c>
      <c r="E17" s="5">
        <f t="shared" si="1"/>
        <v>6071535</v>
      </c>
    </row>
    <row r="18" spans="1:5" ht="15" customHeight="1" x14ac:dyDescent="0.2">
      <c r="A18" s="6" t="s">
        <v>18</v>
      </c>
      <c r="B18" s="7">
        <v>225866</v>
      </c>
      <c r="C18" s="7">
        <v>159764</v>
      </c>
      <c r="D18" s="5">
        <f t="shared" si="0"/>
        <v>66102</v>
      </c>
      <c r="E18" s="5">
        <f t="shared" si="1"/>
        <v>6137637</v>
      </c>
    </row>
    <row r="19" spans="1:5" ht="15" customHeight="1" x14ac:dyDescent="0.2">
      <c r="A19" s="6" t="s">
        <v>19</v>
      </c>
      <c r="B19" s="7">
        <v>179944</v>
      </c>
      <c r="C19" s="7">
        <v>193819</v>
      </c>
      <c r="D19" s="5">
        <f t="shared" si="0"/>
        <v>-13875</v>
      </c>
      <c r="E19" s="5">
        <f t="shared" si="1"/>
        <v>6123762</v>
      </c>
    </row>
    <row r="20" spans="1:5" ht="15" customHeight="1" x14ac:dyDescent="0.2">
      <c r="A20" s="8" t="s">
        <v>20</v>
      </c>
      <c r="B20" s="9">
        <f>SUM(B8:B19)</f>
        <v>2085836</v>
      </c>
      <c r="C20" s="9">
        <f>SUM(C8:C19)</f>
        <v>2099620</v>
      </c>
      <c r="D20" s="10">
        <f>SUM(D8:D19)</f>
        <v>-13784</v>
      </c>
      <c r="E20" s="10">
        <f>E19</f>
        <v>6123762</v>
      </c>
    </row>
    <row r="21" spans="1:5" ht="15" customHeight="1" x14ac:dyDescent="0.2">
      <c r="A21" s="2" t="s">
        <v>21</v>
      </c>
      <c r="B21" s="3">
        <v>233205</v>
      </c>
      <c r="C21" s="3">
        <v>205192</v>
      </c>
      <c r="D21" s="4">
        <f t="shared" ref="D21:D32" si="2">B21-C21</f>
        <v>28013</v>
      </c>
      <c r="E21" s="4">
        <f>E19+D21</f>
        <v>6151775</v>
      </c>
    </row>
    <row r="22" spans="1:5" ht="15" customHeight="1" x14ac:dyDescent="0.2">
      <c r="A22" s="6" t="s">
        <v>9</v>
      </c>
      <c r="B22" s="7">
        <v>243925</v>
      </c>
      <c r="C22" s="7">
        <v>204689</v>
      </c>
      <c r="D22" s="5">
        <f t="shared" si="2"/>
        <v>39236</v>
      </c>
      <c r="E22" s="5">
        <f t="shared" ref="E22:E32" si="3">E21+D22</f>
        <v>6191011</v>
      </c>
    </row>
    <row r="23" spans="1:5" ht="15" customHeight="1" x14ac:dyDescent="0.2">
      <c r="A23" s="6" t="s">
        <v>10</v>
      </c>
      <c r="B23" s="7">
        <v>226589</v>
      </c>
      <c r="C23" s="7">
        <v>226507</v>
      </c>
      <c r="D23" s="5">
        <f t="shared" si="2"/>
        <v>82</v>
      </c>
      <c r="E23" s="5">
        <f t="shared" si="3"/>
        <v>6191093</v>
      </c>
    </row>
    <row r="24" spans="1:5" ht="15" customHeight="1" x14ac:dyDescent="0.2">
      <c r="A24" s="6" t="s">
        <v>11</v>
      </c>
      <c r="B24" s="7">
        <v>200948</v>
      </c>
      <c r="C24" s="7">
        <v>186153</v>
      </c>
      <c r="D24" s="5">
        <f t="shared" si="2"/>
        <v>14795</v>
      </c>
      <c r="E24" s="5">
        <f t="shared" si="3"/>
        <v>6205888</v>
      </c>
    </row>
    <row r="25" spans="1:5" ht="15" customHeight="1" x14ac:dyDescent="0.2">
      <c r="A25" s="6" t="s">
        <v>12</v>
      </c>
      <c r="B25" s="7">
        <v>210455</v>
      </c>
      <c r="C25" s="7">
        <v>173113</v>
      </c>
      <c r="D25" s="5">
        <f t="shared" si="2"/>
        <v>37342</v>
      </c>
      <c r="E25" s="5">
        <f t="shared" si="3"/>
        <v>6243230</v>
      </c>
    </row>
    <row r="26" spans="1:5" ht="15" customHeight="1" x14ac:dyDescent="0.2">
      <c r="A26" s="6" t="s">
        <v>13</v>
      </c>
      <c r="B26" s="7">
        <v>224084</v>
      </c>
      <c r="C26" s="7">
        <v>171918</v>
      </c>
      <c r="D26" s="5">
        <f t="shared" si="2"/>
        <v>52166</v>
      </c>
      <c r="E26" s="5">
        <f t="shared" si="3"/>
        <v>6295396</v>
      </c>
    </row>
    <row r="27" spans="1:5" ht="15" customHeight="1" x14ac:dyDescent="0.2">
      <c r="A27" s="6" t="s">
        <v>14</v>
      </c>
      <c r="B27" s="7">
        <v>236804</v>
      </c>
      <c r="C27" s="7">
        <v>182341</v>
      </c>
      <c r="D27" s="5">
        <f t="shared" si="2"/>
        <v>54463</v>
      </c>
      <c r="E27" s="5">
        <f t="shared" si="3"/>
        <v>6349859</v>
      </c>
    </row>
    <row r="28" spans="1:5" ht="15" customHeight="1" x14ac:dyDescent="0.2">
      <c r="A28" s="6" t="s">
        <v>15</v>
      </c>
      <c r="B28" s="7">
        <v>273461</v>
      </c>
      <c r="C28" s="7">
        <v>184541</v>
      </c>
      <c r="D28" s="5">
        <f t="shared" si="2"/>
        <v>88920</v>
      </c>
      <c r="E28" s="5">
        <f t="shared" si="3"/>
        <v>6438779</v>
      </c>
    </row>
    <row r="29" spans="1:5" ht="15" customHeight="1" x14ac:dyDescent="0.2">
      <c r="A29" s="6" t="s">
        <v>16</v>
      </c>
      <c r="B29" s="7">
        <v>294527</v>
      </c>
      <c r="C29" s="7">
        <v>194972</v>
      </c>
      <c r="D29" s="5">
        <f t="shared" si="2"/>
        <v>99555</v>
      </c>
      <c r="E29" s="5">
        <f t="shared" si="3"/>
        <v>6538334</v>
      </c>
    </row>
    <row r="30" spans="1:5" ht="15" customHeight="1" x14ac:dyDescent="0.2">
      <c r="A30" s="6" t="s">
        <v>17</v>
      </c>
      <c r="B30" s="7">
        <v>252938</v>
      </c>
      <c r="C30" s="7">
        <v>199078</v>
      </c>
      <c r="D30" s="5">
        <f t="shared" si="2"/>
        <v>53860</v>
      </c>
      <c r="E30" s="5">
        <f t="shared" si="3"/>
        <v>6592194</v>
      </c>
    </row>
    <row r="31" spans="1:5" ht="15" customHeight="1" x14ac:dyDescent="0.2">
      <c r="A31" s="6" t="s">
        <v>18</v>
      </c>
      <c r="B31" s="7">
        <v>249789</v>
      </c>
      <c r="C31" s="7">
        <v>192471</v>
      </c>
      <c r="D31" s="5">
        <f t="shared" si="2"/>
        <v>57318</v>
      </c>
      <c r="E31" s="5">
        <f t="shared" si="3"/>
        <v>6649512</v>
      </c>
    </row>
    <row r="32" spans="1:5" ht="15" customHeight="1" x14ac:dyDescent="0.2">
      <c r="A32" s="6" t="s">
        <v>19</v>
      </c>
      <c r="B32" s="7">
        <v>200054</v>
      </c>
      <c r="C32" s="7">
        <v>220687</v>
      </c>
      <c r="D32" s="5">
        <f t="shared" si="2"/>
        <v>-20633</v>
      </c>
      <c r="E32" s="5">
        <f t="shared" si="3"/>
        <v>6628879</v>
      </c>
    </row>
    <row r="33" spans="1:5" ht="15" customHeight="1" x14ac:dyDescent="0.2">
      <c r="A33" s="8" t="s">
        <v>22</v>
      </c>
      <c r="B33" s="9">
        <f>SUM(B21:B32)</f>
        <v>2846779</v>
      </c>
      <c r="C33" s="9">
        <f>SUM(C21:C32)</f>
        <v>2341662</v>
      </c>
      <c r="D33" s="10">
        <f>SUM(D21:D32)</f>
        <v>505117</v>
      </c>
      <c r="E33" s="10">
        <f>E32</f>
        <v>6628879</v>
      </c>
    </row>
    <row r="34" spans="1:5" ht="15" customHeight="1" x14ac:dyDescent="0.2">
      <c r="A34" s="2" t="s">
        <v>23</v>
      </c>
      <c r="B34" s="3">
        <v>242450</v>
      </c>
      <c r="C34" s="3">
        <v>232209</v>
      </c>
      <c r="D34" s="4">
        <f t="shared" ref="D34:D45" si="4">B34-C34</f>
        <v>10241</v>
      </c>
      <c r="E34" s="4">
        <f>E32+D34</f>
        <v>6639120</v>
      </c>
    </row>
    <row r="35" spans="1:5" ht="15" customHeight="1" x14ac:dyDescent="0.2">
      <c r="A35" s="6" t="s">
        <v>9</v>
      </c>
      <c r="B35" s="7">
        <v>262110</v>
      </c>
      <c r="C35" s="7">
        <v>228032</v>
      </c>
      <c r="D35" s="5">
        <f t="shared" si="4"/>
        <v>34078</v>
      </c>
      <c r="E35" s="5">
        <f t="shared" ref="E35:E45" si="5">E34+D35</f>
        <v>6673198</v>
      </c>
    </row>
    <row r="36" spans="1:5" ht="15" customHeight="1" x14ac:dyDescent="0.2">
      <c r="A36" s="6" t="s">
        <v>10</v>
      </c>
      <c r="B36" s="7">
        <v>252443</v>
      </c>
      <c r="C36" s="7">
        <v>262371</v>
      </c>
      <c r="D36" s="5">
        <f t="shared" si="4"/>
        <v>-9928</v>
      </c>
      <c r="E36" s="5">
        <f t="shared" si="5"/>
        <v>6663270</v>
      </c>
    </row>
    <row r="37" spans="1:5" ht="15" customHeight="1" x14ac:dyDescent="0.2">
      <c r="A37" s="6" t="s">
        <v>11</v>
      </c>
      <c r="B37" s="7">
        <v>247492</v>
      </c>
      <c r="C37" s="7">
        <v>214196</v>
      </c>
      <c r="D37" s="5">
        <f t="shared" si="4"/>
        <v>33296</v>
      </c>
      <c r="E37" s="5">
        <f t="shared" si="5"/>
        <v>6696566</v>
      </c>
    </row>
    <row r="38" spans="1:5" ht="15" customHeight="1" x14ac:dyDescent="0.2">
      <c r="A38" s="6" t="s">
        <v>12</v>
      </c>
      <c r="B38" s="7">
        <v>266802</v>
      </c>
      <c r="C38" s="7">
        <v>217280</v>
      </c>
      <c r="D38" s="5">
        <f t="shared" si="4"/>
        <v>49522</v>
      </c>
      <c r="E38" s="5">
        <f t="shared" si="5"/>
        <v>6746088</v>
      </c>
    </row>
    <row r="39" spans="1:5" ht="15" customHeight="1" x14ac:dyDescent="0.2">
      <c r="A39" s="6" t="s">
        <v>13</v>
      </c>
      <c r="B39" s="7">
        <v>257383</v>
      </c>
      <c r="C39" s="7">
        <v>203450</v>
      </c>
      <c r="D39" s="5">
        <f t="shared" si="4"/>
        <v>53933</v>
      </c>
      <c r="E39" s="5">
        <f t="shared" si="5"/>
        <v>6800021</v>
      </c>
    </row>
    <row r="40" spans="1:5" ht="15" customHeight="1" x14ac:dyDescent="0.2">
      <c r="A40" s="6" t="s">
        <v>14</v>
      </c>
      <c r="B40" s="7">
        <v>268807</v>
      </c>
      <c r="C40" s="7">
        <v>218425</v>
      </c>
      <c r="D40" s="5">
        <f t="shared" si="4"/>
        <v>50382</v>
      </c>
      <c r="E40" s="5">
        <f t="shared" si="5"/>
        <v>6850403</v>
      </c>
    </row>
    <row r="41" spans="1:5" ht="15" customHeight="1" x14ac:dyDescent="0.2">
      <c r="A41" s="6" t="s">
        <v>15</v>
      </c>
      <c r="B41" s="7">
        <v>303883</v>
      </c>
      <c r="C41" s="7">
        <v>234917</v>
      </c>
      <c r="D41" s="5">
        <f t="shared" si="4"/>
        <v>68966</v>
      </c>
      <c r="E41" s="5">
        <f t="shared" si="5"/>
        <v>6919369</v>
      </c>
    </row>
    <row r="42" spans="1:5" ht="15" customHeight="1" x14ac:dyDescent="0.2">
      <c r="A42" s="6" t="s">
        <v>16</v>
      </c>
      <c r="B42" s="7">
        <v>301004</v>
      </c>
      <c r="C42" s="7">
        <v>212805</v>
      </c>
      <c r="D42" s="5">
        <f t="shared" si="4"/>
        <v>88199</v>
      </c>
      <c r="E42" s="5">
        <f t="shared" si="5"/>
        <v>7007568</v>
      </c>
    </row>
    <row r="43" spans="1:5" ht="15" customHeight="1" x14ac:dyDescent="0.2">
      <c r="A43" s="6" t="s">
        <v>17</v>
      </c>
      <c r="B43" s="7">
        <v>251291</v>
      </c>
      <c r="C43" s="7">
        <v>218811</v>
      </c>
      <c r="D43" s="5">
        <f t="shared" si="4"/>
        <v>32480</v>
      </c>
      <c r="E43" s="5">
        <f t="shared" si="5"/>
        <v>7040048</v>
      </c>
    </row>
    <row r="44" spans="1:5" ht="15" customHeight="1" x14ac:dyDescent="0.2">
      <c r="A44" s="6" t="s">
        <v>18</v>
      </c>
      <c r="B44" s="7">
        <v>241740</v>
      </c>
      <c r="C44" s="7">
        <v>214053</v>
      </c>
      <c r="D44" s="5">
        <f t="shared" si="4"/>
        <v>27687</v>
      </c>
      <c r="E44" s="5">
        <f t="shared" si="5"/>
        <v>7067735</v>
      </c>
    </row>
    <row r="45" spans="1:5" ht="15" customHeight="1" x14ac:dyDescent="0.2">
      <c r="A45" s="6" t="s">
        <v>19</v>
      </c>
      <c r="B45" s="7">
        <v>189446</v>
      </c>
      <c r="C45" s="11">
        <v>248435</v>
      </c>
      <c r="D45" s="5">
        <f t="shared" si="4"/>
        <v>-58989</v>
      </c>
      <c r="E45" s="5">
        <f t="shared" si="5"/>
        <v>7008746</v>
      </c>
    </row>
    <row r="46" spans="1:5" ht="15" customHeight="1" x14ac:dyDescent="0.2">
      <c r="A46" s="8" t="s">
        <v>24</v>
      </c>
      <c r="B46" s="9">
        <f>SUM(B34:B45)</f>
        <v>3084851</v>
      </c>
      <c r="C46" s="9">
        <f>SUM(C34:C45)</f>
        <v>2704984</v>
      </c>
      <c r="D46" s="10">
        <f>SUM(D34:D45)</f>
        <v>379867</v>
      </c>
      <c r="E46" s="10">
        <f>E45</f>
        <v>7008746</v>
      </c>
    </row>
    <row r="47" spans="1:5" ht="15" customHeight="1" x14ac:dyDescent="0.2">
      <c r="A47" s="2" t="s">
        <v>25</v>
      </c>
      <c r="B47" s="3">
        <v>251767</v>
      </c>
      <c r="C47" s="3">
        <v>249766</v>
      </c>
      <c r="D47" s="4">
        <f t="shared" ref="D47:D58" si="6">B47-C47</f>
        <v>2001</v>
      </c>
      <c r="E47" s="4">
        <f>E45+D47</f>
        <v>7010747</v>
      </c>
    </row>
    <row r="48" spans="1:5" ht="15" customHeight="1" x14ac:dyDescent="0.2">
      <c r="A48" s="6" t="s">
        <v>9</v>
      </c>
      <c r="B48" s="7">
        <v>246781</v>
      </c>
      <c r="C48" s="7">
        <v>220778</v>
      </c>
      <c r="D48" s="5">
        <f t="shared" si="6"/>
        <v>26003</v>
      </c>
      <c r="E48" s="5">
        <f t="shared" ref="E48:E58" si="7">E47+D48</f>
        <v>7036750</v>
      </c>
    </row>
    <row r="49" spans="1:5" ht="15" customHeight="1" x14ac:dyDescent="0.2">
      <c r="A49" s="6" t="s">
        <v>10</v>
      </c>
      <c r="B49" s="7">
        <v>277402</v>
      </c>
      <c r="C49" s="7">
        <v>262896</v>
      </c>
      <c r="D49" s="5">
        <f t="shared" si="6"/>
        <v>14506</v>
      </c>
      <c r="E49" s="5">
        <f t="shared" si="7"/>
        <v>7051256</v>
      </c>
    </row>
    <row r="50" spans="1:5" ht="15" customHeight="1" x14ac:dyDescent="0.2">
      <c r="A50" s="6" t="s">
        <v>11</v>
      </c>
      <c r="B50" s="7">
        <v>246891</v>
      </c>
      <c r="C50" s="7">
        <v>235801</v>
      </c>
      <c r="D50" s="5">
        <f t="shared" si="6"/>
        <v>11090</v>
      </c>
      <c r="E50" s="5">
        <f t="shared" si="7"/>
        <v>7062346</v>
      </c>
    </row>
    <row r="51" spans="1:5" ht="15" customHeight="1" x14ac:dyDescent="0.2">
      <c r="A51" s="6" t="s">
        <v>12</v>
      </c>
      <c r="B51" s="7">
        <v>264065</v>
      </c>
      <c r="C51" s="7">
        <v>249562</v>
      </c>
      <c r="D51" s="5">
        <f t="shared" si="6"/>
        <v>14503</v>
      </c>
      <c r="E51" s="5">
        <f t="shared" si="7"/>
        <v>7076849</v>
      </c>
    </row>
    <row r="52" spans="1:5" ht="15" customHeight="1" x14ac:dyDescent="0.2">
      <c r="A52" s="6" t="s">
        <v>13</v>
      </c>
      <c r="B52" s="7">
        <v>262333</v>
      </c>
      <c r="C52" s="7">
        <v>228293</v>
      </c>
      <c r="D52" s="5">
        <f t="shared" si="6"/>
        <v>34040</v>
      </c>
      <c r="E52" s="5">
        <f t="shared" si="7"/>
        <v>7110889</v>
      </c>
    </row>
    <row r="53" spans="1:5" ht="15" customHeight="1" x14ac:dyDescent="0.2">
      <c r="A53" s="6" t="s">
        <v>14</v>
      </c>
      <c r="B53" s="7">
        <v>263517</v>
      </c>
      <c r="C53" s="7">
        <v>231662</v>
      </c>
      <c r="D53" s="5">
        <f t="shared" si="6"/>
        <v>31855</v>
      </c>
      <c r="E53" s="5">
        <f t="shared" si="7"/>
        <v>7142744</v>
      </c>
    </row>
    <row r="54" spans="1:5" ht="15" customHeight="1" x14ac:dyDescent="0.2">
      <c r="A54" s="6" t="s">
        <v>15</v>
      </c>
      <c r="B54" s="7">
        <v>308334</v>
      </c>
      <c r="C54" s="7">
        <v>244214</v>
      </c>
      <c r="D54" s="5">
        <f t="shared" si="6"/>
        <v>64120</v>
      </c>
      <c r="E54" s="5">
        <f t="shared" si="7"/>
        <v>7206864</v>
      </c>
    </row>
    <row r="55" spans="1:5" ht="15" customHeight="1" x14ac:dyDescent="0.2">
      <c r="A55" s="6" t="s">
        <v>16</v>
      </c>
      <c r="B55" s="7">
        <v>296700</v>
      </c>
      <c r="C55" s="7">
        <v>222864</v>
      </c>
      <c r="D55" s="5">
        <f t="shared" si="6"/>
        <v>73836</v>
      </c>
      <c r="E55" s="5">
        <f t="shared" si="7"/>
        <v>7280700</v>
      </c>
    </row>
    <row r="56" spans="1:5" ht="15" customHeight="1" x14ac:dyDescent="0.2">
      <c r="A56" s="6" t="s">
        <v>36</v>
      </c>
      <c r="B56" s="7">
        <v>261639</v>
      </c>
      <c r="C56" s="7">
        <v>224992</v>
      </c>
      <c r="D56" s="5">
        <f t="shared" si="6"/>
        <v>36647</v>
      </c>
      <c r="E56" s="5">
        <f t="shared" si="7"/>
        <v>7317347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7317347</v>
      </c>
    </row>
    <row r="58" spans="1:5" ht="15" hidden="1" customHeight="1" x14ac:dyDescent="0.2">
      <c r="A58" s="6" t="s">
        <v>26</v>
      </c>
      <c r="B58" s="7">
        <v>0</v>
      </c>
      <c r="C58" s="11">
        <v>0</v>
      </c>
      <c r="D58" s="5">
        <f t="shared" si="6"/>
        <v>0</v>
      </c>
      <c r="E58" s="5">
        <f t="shared" si="7"/>
        <v>7317347</v>
      </c>
    </row>
    <row r="59" spans="1:5" ht="15" customHeight="1" x14ac:dyDescent="0.2">
      <c r="A59" s="8" t="s">
        <v>27</v>
      </c>
      <c r="B59" s="9">
        <f>SUM(B47:B58)</f>
        <v>2679429</v>
      </c>
      <c r="C59" s="9">
        <f>SUM(C47:C58)</f>
        <v>2370828</v>
      </c>
      <c r="D59" s="10">
        <f>SUM(D47:D58)</f>
        <v>308601</v>
      </c>
      <c r="E59" s="10">
        <f>E58</f>
        <v>7317347</v>
      </c>
    </row>
    <row r="60" spans="1:5" x14ac:dyDescent="0.2">
      <c r="A60" s="12" t="s">
        <v>28</v>
      </c>
    </row>
    <row r="61" spans="1:5" x14ac:dyDescent="0.2">
      <c r="A61" s="13" t="s">
        <v>29</v>
      </c>
    </row>
    <row r="62" spans="1:5" ht="23.25" customHeight="1" x14ac:dyDescent="0.2">
      <c r="A62" s="22" t="s">
        <v>35</v>
      </c>
      <c r="B62" s="22"/>
      <c r="C62" s="22"/>
      <c r="D62" s="22"/>
      <c r="E62" s="22"/>
    </row>
    <row r="64" spans="1:5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showGridLines="0" zoomScaleNormal="100" workbookViewId="0">
      <pane ySplit="7" topLeftCell="A50" activePane="bottomLeft" state="frozen"/>
      <selection pane="bottomLeft" activeCell="C67" sqref="C6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31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746776</v>
      </c>
      <c r="C8" s="3">
        <v>727565</v>
      </c>
      <c r="D8" s="4">
        <f t="shared" ref="D8:D19" si="0">B8-C8</f>
        <v>19211</v>
      </c>
      <c r="E8" s="5">
        <v>19762437</v>
      </c>
    </row>
    <row r="9" spans="1:5" ht="15" customHeight="1" x14ac:dyDescent="0.2">
      <c r="A9" s="6" t="s">
        <v>9</v>
      </c>
      <c r="B9" s="7">
        <v>813222</v>
      </c>
      <c r="C9" s="7">
        <v>714602</v>
      </c>
      <c r="D9" s="5">
        <f t="shared" si="0"/>
        <v>98620</v>
      </c>
      <c r="E9" s="5">
        <f t="shared" ref="E9:E19" si="1">E8+D9</f>
        <v>19861057</v>
      </c>
    </row>
    <row r="10" spans="1:5" ht="15" customHeight="1" x14ac:dyDescent="0.2">
      <c r="A10" s="6" t="s">
        <v>10</v>
      </c>
      <c r="B10" s="7">
        <v>760505</v>
      </c>
      <c r="C10" s="7">
        <v>918430</v>
      </c>
      <c r="D10" s="5">
        <f t="shared" si="0"/>
        <v>-157925</v>
      </c>
      <c r="E10" s="5">
        <f t="shared" si="1"/>
        <v>19703132</v>
      </c>
    </row>
    <row r="11" spans="1:5" ht="15" customHeight="1" x14ac:dyDescent="0.2">
      <c r="A11" s="6" t="s">
        <v>11</v>
      </c>
      <c r="B11" s="7">
        <v>350344</v>
      </c>
      <c r="C11" s="7">
        <v>850686</v>
      </c>
      <c r="D11" s="5">
        <f t="shared" si="0"/>
        <v>-500342</v>
      </c>
      <c r="E11" s="5">
        <f t="shared" si="1"/>
        <v>19202790</v>
      </c>
    </row>
    <row r="12" spans="1:5" ht="15" customHeight="1" x14ac:dyDescent="0.2">
      <c r="A12" s="6" t="s">
        <v>12</v>
      </c>
      <c r="B12" s="7">
        <v>378708</v>
      </c>
      <c r="C12" s="7">
        <v>592434</v>
      </c>
      <c r="D12" s="5">
        <f t="shared" si="0"/>
        <v>-213726</v>
      </c>
      <c r="E12" s="5">
        <f t="shared" si="1"/>
        <v>18989064</v>
      </c>
    </row>
    <row r="13" spans="1:5" ht="15" customHeight="1" x14ac:dyDescent="0.2">
      <c r="A13" s="6" t="s">
        <v>13</v>
      </c>
      <c r="B13" s="7">
        <v>477262</v>
      </c>
      <c r="C13" s="7">
        <v>531315</v>
      </c>
      <c r="D13" s="5">
        <f t="shared" si="0"/>
        <v>-54053</v>
      </c>
      <c r="E13" s="5">
        <f t="shared" si="1"/>
        <v>18935011</v>
      </c>
    </row>
    <row r="14" spans="1:5" ht="15" customHeight="1" x14ac:dyDescent="0.2">
      <c r="A14" s="6" t="s">
        <v>14</v>
      </c>
      <c r="B14" s="7">
        <v>585717</v>
      </c>
      <c r="C14" s="7">
        <v>555881</v>
      </c>
      <c r="D14" s="5">
        <f t="shared" si="0"/>
        <v>29836</v>
      </c>
      <c r="E14" s="5">
        <f t="shared" si="1"/>
        <v>18964847</v>
      </c>
    </row>
    <row r="15" spans="1:5" ht="15" customHeight="1" x14ac:dyDescent="0.2">
      <c r="A15" s="6" t="s">
        <v>15</v>
      </c>
      <c r="B15" s="7">
        <v>653556</v>
      </c>
      <c r="C15" s="7">
        <v>567910</v>
      </c>
      <c r="D15" s="5">
        <f t="shared" si="0"/>
        <v>85646</v>
      </c>
      <c r="E15" s="5">
        <f t="shared" si="1"/>
        <v>19050493</v>
      </c>
    </row>
    <row r="16" spans="1:5" ht="15" customHeight="1" x14ac:dyDescent="0.2">
      <c r="A16" s="6" t="s">
        <v>16</v>
      </c>
      <c r="B16" s="7">
        <v>722842</v>
      </c>
      <c r="C16" s="7">
        <v>606558</v>
      </c>
      <c r="D16" s="5">
        <f t="shared" si="0"/>
        <v>116284</v>
      </c>
      <c r="E16" s="5">
        <f t="shared" si="1"/>
        <v>19166777</v>
      </c>
    </row>
    <row r="17" spans="1:5" ht="17.25" customHeight="1" x14ac:dyDescent="0.2">
      <c r="A17" s="6" t="s">
        <v>17</v>
      </c>
      <c r="B17" s="7">
        <v>831024</v>
      </c>
      <c r="C17" s="7">
        <v>660743</v>
      </c>
      <c r="D17" s="5">
        <f t="shared" si="0"/>
        <v>170281</v>
      </c>
      <c r="E17" s="5">
        <f t="shared" si="1"/>
        <v>19337058</v>
      </c>
    </row>
    <row r="18" spans="1:5" ht="15" customHeight="1" x14ac:dyDescent="0.2">
      <c r="A18" s="6" t="s">
        <v>18</v>
      </c>
      <c r="B18" s="7">
        <v>849270</v>
      </c>
      <c r="C18" s="7">
        <v>647669</v>
      </c>
      <c r="D18" s="5">
        <f t="shared" si="0"/>
        <v>201601</v>
      </c>
      <c r="E18" s="5">
        <f t="shared" si="1"/>
        <v>19538659</v>
      </c>
    </row>
    <row r="19" spans="1:5" ht="15" customHeight="1" x14ac:dyDescent="0.2">
      <c r="A19" s="6" t="s">
        <v>19</v>
      </c>
      <c r="B19" s="7">
        <v>696369</v>
      </c>
      <c r="C19" s="7">
        <v>770156</v>
      </c>
      <c r="D19" s="5">
        <f t="shared" si="0"/>
        <v>-73787</v>
      </c>
      <c r="E19" s="5">
        <f t="shared" si="1"/>
        <v>19464872</v>
      </c>
    </row>
    <row r="20" spans="1:5" ht="15" customHeight="1" x14ac:dyDescent="0.2">
      <c r="A20" s="8" t="s">
        <v>20</v>
      </c>
      <c r="B20" s="9">
        <f>SUM(B8:B19)</f>
        <v>7865595</v>
      </c>
      <c r="C20" s="9">
        <f>SUM(C8:C19)</f>
        <v>8143949</v>
      </c>
      <c r="D20" s="10">
        <f>SUM(D8:D19)</f>
        <v>-278354</v>
      </c>
      <c r="E20" s="10">
        <f>E19</f>
        <v>19464872</v>
      </c>
    </row>
    <row r="21" spans="1:5" ht="15" customHeight="1" x14ac:dyDescent="0.2">
      <c r="A21" s="2" t="s">
        <v>21</v>
      </c>
      <c r="B21" s="3">
        <v>826019</v>
      </c>
      <c r="C21" s="3">
        <v>743463</v>
      </c>
      <c r="D21" s="4">
        <f t="shared" ref="D21:D32" si="2">B21-C21</f>
        <v>82556</v>
      </c>
      <c r="E21" s="4">
        <f>E19+D21</f>
        <v>19547428</v>
      </c>
    </row>
    <row r="22" spans="1:5" ht="15" customHeight="1" x14ac:dyDescent="0.2">
      <c r="A22" s="6" t="s">
        <v>9</v>
      </c>
      <c r="B22" s="7">
        <v>923542</v>
      </c>
      <c r="C22" s="7">
        <v>733322</v>
      </c>
      <c r="D22" s="5">
        <f t="shared" si="2"/>
        <v>190220</v>
      </c>
      <c r="E22" s="5">
        <f t="shared" ref="E22:E32" si="3">E21+D22</f>
        <v>19737648</v>
      </c>
    </row>
    <row r="23" spans="1:5" ht="15" customHeight="1" x14ac:dyDescent="0.2">
      <c r="A23" s="6" t="s">
        <v>10</v>
      </c>
      <c r="B23" s="7">
        <v>888565</v>
      </c>
      <c r="C23" s="7">
        <v>799670</v>
      </c>
      <c r="D23" s="5">
        <f t="shared" si="2"/>
        <v>88895</v>
      </c>
      <c r="E23" s="5">
        <f t="shared" si="3"/>
        <v>19826543</v>
      </c>
    </row>
    <row r="24" spans="1:5" ht="15" customHeight="1" x14ac:dyDescent="0.2">
      <c r="A24" s="6" t="s">
        <v>11</v>
      </c>
      <c r="B24" s="7">
        <v>745329</v>
      </c>
      <c r="C24" s="7">
        <v>710779</v>
      </c>
      <c r="D24" s="5">
        <f t="shared" si="2"/>
        <v>34550</v>
      </c>
      <c r="E24" s="5">
        <f t="shared" si="3"/>
        <v>19861093</v>
      </c>
    </row>
    <row r="25" spans="1:5" ht="15" customHeight="1" x14ac:dyDescent="0.2">
      <c r="A25" s="6" t="s">
        <v>12</v>
      </c>
      <c r="B25" s="7">
        <v>843442</v>
      </c>
      <c r="C25" s="7">
        <v>699072</v>
      </c>
      <c r="D25" s="5">
        <f t="shared" si="2"/>
        <v>144370</v>
      </c>
      <c r="E25" s="5">
        <f t="shared" si="3"/>
        <v>20005463</v>
      </c>
    </row>
    <row r="26" spans="1:5" ht="15" customHeight="1" x14ac:dyDescent="0.2">
      <c r="A26" s="6" t="s">
        <v>13</v>
      </c>
      <c r="B26" s="7">
        <v>856807</v>
      </c>
      <c r="C26" s="7">
        <v>704083</v>
      </c>
      <c r="D26" s="5">
        <f t="shared" si="2"/>
        <v>152724</v>
      </c>
      <c r="E26" s="5">
        <f t="shared" si="3"/>
        <v>20158187</v>
      </c>
    </row>
    <row r="27" spans="1:5" ht="15" customHeight="1" x14ac:dyDescent="0.2">
      <c r="A27" s="6" t="s">
        <v>14</v>
      </c>
      <c r="B27" s="7">
        <v>880808</v>
      </c>
      <c r="C27" s="7">
        <v>732722</v>
      </c>
      <c r="D27" s="5">
        <f t="shared" si="2"/>
        <v>148086</v>
      </c>
      <c r="E27" s="5">
        <f t="shared" si="3"/>
        <v>20306273</v>
      </c>
    </row>
    <row r="28" spans="1:5" ht="15" customHeight="1" x14ac:dyDescent="0.2">
      <c r="A28" s="6" t="s">
        <v>15</v>
      </c>
      <c r="B28" s="7">
        <v>962347</v>
      </c>
      <c r="C28" s="7">
        <v>775091</v>
      </c>
      <c r="D28" s="5">
        <f t="shared" si="2"/>
        <v>187256</v>
      </c>
      <c r="E28" s="5">
        <f t="shared" si="3"/>
        <v>20493529</v>
      </c>
    </row>
    <row r="29" spans="1:5" ht="15" customHeight="1" x14ac:dyDescent="0.2">
      <c r="A29" s="6" t="s">
        <v>16</v>
      </c>
      <c r="B29" s="19">
        <v>930941</v>
      </c>
      <c r="C29" s="7">
        <v>791018</v>
      </c>
      <c r="D29" s="5">
        <f t="shared" si="2"/>
        <v>139923</v>
      </c>
      <c r="E29" s="5">
        <f t="shared" si="3"/>
        <v>20633452</v>
      </c>
    </row>
    <row r="30" spans="1:5" ht="15" customHeight="1" x14ac:dyDescent="0.2">
      <c r="A30" s="6" t="s">
        <v>17</v>
      </c>
      <c r="B30" s="7">
        <v>930978</v>
      </c>
      <c r="C30" s="7">
        <v>810908</v>
      </c>
      <c r="D30" s="5">
        <f t="shared" si="2"/>
        <v>120070</v>
      </c>
      <c r="E30" s="5">
        <f t="shared" si="3"/>
        <v>20753522</v>
      </c>
    </row>
    <row r="31" spans="1:5" ht="15" customHeight="1" x14ac:dyDescent="0.2">
      <c r="A31" s="6" t="s">
        <v>18</v>
      </c>
      <c r="B31" s="7">
        <v>967134</v>
      </c>
      <c r="C31" s="7">
        <v>788024</v>
      </c>
      <c r="D31" s="5">
        <f t="shared" si="2"/>
        <v>179110</v>
      </c>
      <c r="E31" s="5">
        <f t="shared" si="3"/>
        <v>20932632</v>
      </c>
    </row>
    <row r="32" spans="1:5" ht="15" customHeight="1" x14ac:dyDescent="0.2">
      <c r="A32" s="6" t="s">
        <v>19</v>
      </c>
      <c r="B32" s="7">
        <v>771909</v>
      </c>
      <c r="C32" s="7">
        <v>914203</v>
      </c>
      <c r="D32" s="5">
        <f t="shared" si="2"/>
        <v>-142294</v>
      </c>
      <c r="E32" s="5">
        <f t="shared" si="3"/>
        <v>20790338</v>
      </c>
    </row>
    <row r="33" spans="1:5" ht="15" customHeight="1" x14ac:dyDescent="0.2">
      <c r="A33" s="8" t="s">
        <v>22</v>
      </c>
      <c r="B33" s="9">
        <f>SUM(B21:B32)</f>
        <v>10527821</v>
      </c>
      <c r="C33" s="9">
        <f>SUM(C21:C32)</f>
        <v>9202355</v>
      </c>
      <c r="D33" s="10">
        <f>SUM(D21:D32)</f>
        <v>1325466</v>
      </c>
      <c r="E33" s="10">
        <f>E32</f>
        <v>20790338</v>
      </c>
    </row>
    <row r="34" spans="1:5" ht="15" customHeight="1" x14ac:dyDescent="0.2">
      <c r="A34" s="2" t="s">
        <v>23</v>
      </c>
      <c r="B34" s="3">
        <v>902397</v>
      </c>
      <c r="C34" s="3">
        <v>852803</v>
      </c>
      <c r="D34" s="4">
        <f t="shared" ref="D34:D45" si="4">B34-C34</f>
        <v>49594</v>
      </c>
      <c r="E34" s="4">
        <f>E32+D34</f>
        <v>20839932</v>
      </c>
    </row>
    <row r="35" spans="1:5" ht="15" customHeight="1" x14ac:dyDescent="0.2">
      <c r="A35" s="6" t="s">
        <v>9</v>
      </c>
      <c r="B35" s="7">
        <v>1049431</v>
      </c>
      <c r="C35" s="7">
        <v>876563</v>
      </c>
      <c r="D35" s="5">
        <f t="shared" si="4"/>
        <v>172868</v>
      </c>
      <c r="E35" s="5">
        <f t="shared" ref="E35:E45" si="5">E34+D35</f>
        <v>21012800</v>
      </c>
    </row>
    <row r="36" spans="1:5" ht="15" customHeight="1" x14ac:dyDescent="0.2">
      <c r="A36" s="6" t="s">
        <v>10</v>
      </c>
      <c r="B36" s="7">
        <v>1009285</v>
      </c>
      <c r="C36" s="7">
        <v>943996</v>
      </c>
      <c r="D36" s="5">
        <f t="shared" si="4"/>
        <v>65289</v>
      </c>
      <c r="E36" s="5">
        <f t="shared" si="5"/>
        <v>21078089</v>
      </c>
    </row>
    <row r="37" spans="1:5" ht="15" customHeight="1" x14ac:dyDescent="0.2">
      <c r="A37" s="6" t="s">
        <v>11</v>
      </c>
      <c r="B37" s="7">
        <v>973355</v>
      </c>
      <c r="C37" s="7">
        <v>864011</v>
      </c>
      <c r="D37" s="5">
        <f t="shared" si="4"/>
        <v>109344</v>
      </c>
      <c r="E37" s="5">
        <f t="shared" si="5"/>
        <v>21187433</v>
      </c>
    </row>
    <row r="38" spans="1:5" ht="15" customHeight="1" x14ac:dyDescent="0.2">
      <c r="A38" s="6" t="s">
        <v>12</v>
      </c>
      <c r="B38" s="7">
        <v>1030267</v>
      </c>
      <c r="C38" s="7">
        <v>881188</v>
      </c>
      <c r="D38" s="5">
        <f t="shared" si="4"/>
        <v>149079</v>
      </c>
      <c r="E38" s="5">
        <f t="shared" si="5"/>
        <v>21336512</v>
      </c>
    </row>
    <row r="39" spans="1:5" ht="15" customHeight="1" x14ac:dyDescent="0.2">
      <c r="A39" s="6" t="s">
        <v>13</v>
      </c>
      <c r="B39" s="7">
        <v>983150</v>
      </c>
      <c r="C39" s="7">
        <v>845750</v>
      </c>
      <c r="D39" s="5">
        <f t="shared" si="4"/>
        <v>137400</v>
      </c>
      <c r="E39" s="5">
        <f t="shared" si="5"/>
        <v>21473912</v>
      </c>
    </row>
    <row r="40" spans="1:5" ht="15" customHeight="1" x14ac:dyDescent="0.2">
      <c r="A40" s="6" t="s">
        <v>14</v>
      </c>
      <c r="B40" s="7">
        <v>963742</v>
      </c>
      <c r="C40" s="7">
        <v>861948</v>
      </c>
      <c r="D40" s="5">
        <f t="shared" si="4"/>
        <v>101794</v>
      </c>
      <c r="E40" s="5">
        <f t="shared" si="5"/>
        <v>21575706</v>
      </c>
    </row>
    <row r="41" spans="1:5" ht="15" customHeight="1" x14ac:dyDescent="0.2">
      <c r="A41" s="6" t="s">
        <v>15</v>
      </c>
      <c r="B41" s="7">
        <v>1048705</v>
      </c>
      <c r="C41" s="7">
        <v>907790</v>
      </c>
      <c r="D41" s="5">
        <f t="shared" si="4"/>
        <v>140915</v>
      </c>
      <c r="E41" s="5">
        <f t="shared" si="5"/>
        <v>21716621</v>
      </c>
    </row>
    <row r="42" spans="1:5" ht="15" customHeight="1" x14ac:dyDescent="0.2">
      <c r="A42" s="6" t="s">
        <v>16</v>
      </c>
      <c r="B42" s="7">
        <v>967060</v>
      </c>
      <c r="C42" s="7">
        <v>860964</v>
      </c>
      <c r="D42" s="5">
        <f t="shared" si="4"/>
        <v>106096</v>
      </c>
      <c r="E42" s="5">
        <f t="shared" si="5"/>
        <v>21822717</v>
      </c>
    </row>
    <row r="43" spans="1:5" ht="15" customHeight="1" x14ac:dyDescent="0.2">
      <c r="A43" s="6" t="s">
        <v>17</v>
      </c>
      <c r="B43" s="7">
        <v>917487</v>
      </c>
      <c r="C43" s="7">
        <v>837267</v>
      </c>
      <c r="D43" s="5">
        <f t="shared" si="4"/>
        <v>80220</v>
      </c>
      <c r="E43" s="5">
        <f t="shared" si="5"/>
        <v>21902937</v>
      </c>
    </row>
    <row r="44" spans="1:5" ht="15" customHeight="1" x14ac:dyDescent="0.2">
      <c r="A44" s="6" t="s">
        <v>18</v>
      </c>
      <c r="B44" s="7">
        <v>921634</v>
      </c>
      <c r="C44" s="7">
        <v>838757</v>
      </c>
      <c r="D44" s="5">
        <f t="shared" si="4"/>
        <v>82877</v>
      </c>
      <c r="E44" s="5">
        <f t="shared" si="5"/>
        <v>21985814</v>
      </c>
    </row>
    <row r="45" spans="1:5" ht="15" customHeight="1" x14ac:dyDescent="0.2">
      <c r="A45" s="6" t="s">
        <v>19</v>
      </c>
      <c r="B45" s="7">
        <v>731909</v>
      </c>
      <c r="C45" s="11">
        <v>950288</v>
      </c>
      <c r="D45" s="5">
        <f t="shared" si="4"/>
        <v>-218379</v>
      </c>
      <c r="E45" s="5">
        <f t="shared" si="5"/>
        <v>21767435</v>
      </c>
    </row>
    <row r="46" spans="1:5" ht="15" customHeight="1" x14ac:dyDescent="0.2">
      <c r="A46" s="8" t="s">
        <v>24</v>
      </c>
      <c r="B46" s="9">
        <f>SUM(B34:B45)</f>
        <v>11498422</v>
      </c>
      <c r="C46" s="9">
        <f>SUM(C34:C45)</f>
        <v>10521325</v>
      </c>
      <c r="D46" s="10">
        <f>SUM(D34:D45)</f>
        <v>977097</v>
      </c>
      <c r="E46" s="10">
        <f>E45</f>
        <v>21767435</v>
      </c>
    </row>
    <row r="47" spans="1:5" ht="15" customHeight="1" x14ac:dyDescent="0.2">
      <c r="A47" s="2" t="s">
        <v>25</v>
      </c>
      <c r="B47" s="3">
        <v>940971</v>
      </c>
      <c r="C47" s="3">
        <v>924573</v>
      </c>
      <c r="D47" s="4">
        <f t="shared" ref="D47:D58" si="6">B47-C47</f>
        <v>16398</v>
      </c>
      <c r="E47" s="4">
        <f>E45+D47</f>
        <v>21783833</v>
      </c>
    </row>
    <row r="48" spans="1:5" ht="15" customHeight="1" x14ac:dyDescent="0.2">
      <c r="A48" s="6" t="s">
        <v>9</v>
      </c>
      <c r="B48" s="7">
        <v>994129</v>
      </c>
      <c r="C48" s="7">
        <v>879819</v>
      </c>
      <c r="D48" s="5">
        <f t="shared" si="6"/>
        <v>114310</v>
      </c>
      <c r="E48" s="5">
        <f t="shared" ref="E48:E58" si="7">E47+D48</f>
        <v>21898143</v>
      </c>
    </row>
    <row r="49" spans="1:5" ht="15" customHeight="1" x14ac:dyDescent="0.2">
      <c r="A49" s="6" t="s">
        <v>10</v>
      </c>
      <c r="B49" s="7">
        <v>1125514</v>
      </c>
      <c r="C49" s="7">
        <v>1013350</v>
      </c>
      <c r="D49" s="5">
        <f t="shared" si="6"/>
        <v>112164</v>
      </c>
      <c r="E49" s="5">
        <f t="shared" si="7"/>
        <v>22010307</v>
      </c>
    </row>
    <row r="50" spans="1:5" ht="15" customHeight="1" x14ac:dyDescent="0.2">
      <c r="A50" s="6" t="s">
        <v>11</v>
      </c>
      <c r="B50" s="7">
        <v>969876</v>
      </c>
      <c r="C50" s="7">
        <v>865112</v>
      </c>
      <c r="D50" s="5">
        <f t="shared" si="6"/>
        <v>104764</v>
      </c>
      <c r="E50" s="5">
        <f t="shared" si="7"/>
        <v>22115071</v>
      </c>
    </row>
    <row r="51" spans="1:5" ht="15" customHeight="1" x14ac:dyDescent="0.2">
      <c r="A51" s="6" t="s">
        <v>12</v>
      </c>
      <c r="B51" s="7">
        <v>1043921</v>
      </c>
      <c r="C51" s="7">
        <v>941349</v>
      </c>
      <c r="D51" s="5">
        <f t="shared" si="6"/>
        <v>102572</v>
      </c>
      <c r="E51" s="5">
        <f t="shared" si="7"/>
        <v>22217643</v>
      </c>
    </row>
    <row r="52" spans="1:5" ht="15" customHeight="1" x14ac:dyDescent="0.2">
      <c r="A52" s="6" t="s">
        <v>13</v>
      </c>
      <c r="B52" s="7">
        <v>983188</v>
      </c>
      <c r="C52" s="7">
        <v>907775</v>
      </c>
      <c r="D52" s="5">
        <f t="shared" si="6"/>
        <v>75413</v>
      </c>
      <c r="E52" s="5">
        <f t="shared" si="7"/>
        <v>22293056</v>
      </c>
    </row>
    <row r="53" spans="1:5" ht="15" customHeight="1" x14ac:dyDescent="0.2">
      <c r="A53" s="6" t="s">
        <v>14</v>
      </c>
      <c r="B53" s="7">
        <v>962593</v>
      </c>
      <c r="C53" s="7">
        <v>892020</v>
      </c>
      <c r="D53" s="5">
        <f t="shared" si="6"/>
        <v>70573</v>
      </c>
      <c r="E53" s="5">
        <f t="shared" si="7"/>
        <v>22363629</v>
      </c>
    </row>
    <row r="54" spans="1:5" ht="15" customHeight="1" x14ac:dyDescent="0.2">
      <c r="A54" s="6" t="s">
        <v>15</v>
      </c>
      <c r="B54" s="7">
        <v>1061224</v>
      </c>
      <c r="C54" s="7">
        <v>962038</v>
      </c>
      <c r="D54" s="5">
        <f t="shared" si="6"/>
        <v>99186</v>
      </c>
      <c r="E54" s="5">
        <f t="shared" si="7"/>
        <v>22462815</v>
      </c>
    </row>
    <row r="55" spans="1:5" ht="15" customHeight="1" x14ac:dyDescent="0.2">
      <c r="A55" s="6" t="s">
        <v>16</v>
      </c>
      <c r="B55" s="7">
        <v>964552</v>
      </c>
      <c r="C55" s="7">
        <v>885353</v>
      </c>
      <c r="D55" s="5">
        <f t="shared" si="6"/>
        <v>79199</v>
      </c>
      <c r="E55" s="5">
        <f t="shared" si="7"/>
        <v>22542014</v>
      </c>
    </row>
    <row r="56" spans="1:5" ht="15" customHeight="1" x14ac:dyDescent="0.2">
      <c r="A56" s="6" t="s">
        <v>36</v>
      </c>
      <c r="B56" s="7">
        <v>997266</v>
      </c>
      <c r="C56" s="7">
        <v>900690</v>
      </c>
      <c r="D56" s="5">
        <f t="shared" si="6"/>
        <v>96576</v>
      </c>
      <c r="E56" s="5">
        <f t="shared" si="7"/>
        <v>22638590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22638590</v>
      </c>
    </row>
    <row r="58" spans="1:5" ht="15" hidden="1" customHeight="1" x14ac:dyDescent="0.2">
      <c r="A58" s="6" t="s">
        <v>26</v>
      </c>
      <c r="B58" s="7">
        <v>0</v>
      </c>
      <c r="C58" s="11">
        <v>0</v>
      </c>
      <c r="D58" s="5">
        <f t="shared" si="6"/>
        <v>0</v>
      </c>
      <c r="E58" s="5">
        <f t="shared" si="7"/>
        <v>22638590</v>
      </c>
    </row>
    <row r="59" spans="1:5" ht="15" customHeight="1" x14ac:dyDescent="0.2">
      <c r="A59" s="8" t="s">
        <v>27</v>
      </c>
      <c r="B59" s="9">
        <f>SUM(B47:B58)</f>
        <v>10043234</v>
      </c>
      <c r="C59" s="9">
        <f>SUM(C47:C58)</f>
        <v>9172079</v>
      </c>
      <c r="D59" s="10">
        <f>SUM(D47:D58)</f>
        <v>871155</v>
      </c>
      <c r="E59" s="10">
        <f>E58</f>
        <v>22638590</v>
      </c>
    </row>
    <row r="60" spans="1:5" x14ac:dyDescent="0.2">
      <c r="A60" s="12" t="s">
        <v>28</v>
      </c>
    </row>
    <row r="61" spans="1:5" x14ac:dyDescent="0.2">
      <c r="A61" s="13" t="s">
        <v>29</v>
      </c>
    </row>
    <row r="62" spans="1:5" ht="22.5" customHeight="1" x14ac:dyDescent="0.2">
      <c r="A62" s="22" t="s">
        <v>35</v>
      </c>
      <c r="B62" s="22"/>
      <c r="C62" s="22"/>
      <c r="D62" s="22"/>
      <c r="E62" s="22"/>
    </row>
    <row r="64" spans="1:5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5"/>
  <sheetViews>
    <sheetView showGridLines="0" zoomScaleNormal="100" workbookViewId="0">
      <pane ySplit="7" topLeftCell="A50" activePane="bottomLeft" state="frozen"/>
      <selection pane="bottomLeft" activeCell="C65" sqref="C6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6">
        <v>342443</v>
      </c>
      <c r="C8" s="3">
        <v>280329</v>
      </c>
      <c r="D8" s="4">
        <f t="shared" ref="D8:D19" si="0">B8-C8</f>
        <v>62114</v>
      </c>
      <c r="E8" s="5">
        <v>7159284</v>
      </c>
    </row>
    <row r="9" spans="1:5" ht="15" customHeight="1" x14ac:dyDescent="0.2">
      <c r="A9" s="6" t="s">
        <v>9</v>
      </c>
      <c r="B9" s="7">
        <v>370621</v>
      </c>
      <c r="C9" s="7">
        <v>298138</v>
      </c>
      <c r="D9" s="5">
        <f t="shared" si="0"/>
        <v>72483</v>
      </c>
      <c r="E9" s="5">
        <f t="shared" ref="E9:E19" si="1">E8+D9</f>
        <v>7231767</v>
      </c>
    </row>
    <row r="10" spans="1:5" ht="15" customHeight="1" x14ac:dyDescent="0.2">
      <c r="A10" s="6" t="s">
        <v>10</v>
      </c>
      <c r="B10" s="7">
        <v>312410</v>
      </c>
      <c r="C10" s="7">
        <v>353213</v>
      </c>
      <c r="D10" s="5">
        <f t="shared" si="0"/>
        <v>-40803</v>
      </c>
      <c r="E10" s="5">
        <f t="shared" si="1"/>
        <v>7190964</v>
      </c>
    </row>
    <row r="11" spans="1:5" ht="15" customHeight="1" x14ac:dyDescent="0.2">
      <c r="A11" s="6" t="s">
        <v>11</v>
      </c>
      <c r="B11" s="7">
        <v>124498</v>
      </c>
      <c r="C11" s="7">
        <v>351800</v>
      </c>
      <c r="D11" s="5">
        <f t="shared" si="0"/>
        <v>-227302</v>
      </c>
      <c r="E11" s="5">
        <f t="shared" si="1"/>
        <v>6963662</v>
      </c>
    </row>
    <row r="12" spans="1:5" ht="15" customHeight="1" x14ac:dyDescent="0.2">
      <c r="A12" s="6" t="s">
        <v>12</v>
      </c>
      <c r="B12" s="7">
        <v>154775</v>
      </c>
      <c r="C12" s="7">
        <v>247429</v>
      </c>
      <c r="D12" s="5">
        <f t="shared" si="0"/>
        <v>-92654</v>
      </c>
      <c r="E12" s="5">
        <f t="shared" si="1"/>
        <v>6871008</v>
      </c>
    </row>
    <row r="13" spans="1:5" ht="15" customHeight="1" x14ac:dyDescent="0.2">
      <c r="A13" s="6" t="s">
        <v>13</v>
      </c>
      <c r="B13" s="7">
        <v>197760</v>
      </c>
      <c r="C13" s="7">
        <v>205129</v>
      </c>
      <c r="D13" s="5">
        <f t="shared" si="0"/>
        <v>-7369</v>
      </c>
      <c r="E13" s="5">
        <f t="shared" si="1"/>
        <v>6863639</v>
      </c>
    </row>
    <row r="14" spans="1:5" ht="15" customHeight="1" x14ac:dyDescent="0.2">
      <c r="A14" s="6" t="s">
        <v>14</v>
      </c>
      <c r="B14" s="7">
        <v>241349</v>
      </c>
      <c r="C14" s="7">
        <v>215419</v>
      </c>
      <c r="D14" s="5">
        <f t="shared" si="0"/>
        <v>25930</v>
      </c>
      <c r="E14" s="5">
        <f t="shared" si="1"/>
        <v>6889569</v>
      </c>
    </row>
    <row r="15" spans="1:5" ht="15" customHeight="1" x14ac:dyDescent="0.2">
      <c r="A15" s="6" t="s">
        <v>15</v>
      </c>
      <c r="B15" s="7">
        <v>269542</v>
      </c>
      <c r="C15" s="7">
        <v>232795</v>
      </c>
      <c r="D15" s="5">
        <f t="shared" si="0"/>
        <v>36747</v>
      </c>
      <c r="E15" s="5">
        <f t="shared" si="1"/>
        <v>6926316</v>
      </c>
    </row>
    <row r="16" spans="1:5" ht="15" customHeight="1" x14ac:dyDescent="0.2">
      <c r="A16" s="6" t="s">
        <v>16</v>
      </c>
      <c r="B16" s="7">
        <v>310264</v>
      </c>
      <c r="C16" s="7">
        <v>251622</v>
      </c>
      <c r="D16" s="5">
        <f t="shared" si="0"/>
        <v>58642</v>
      </c>
      <c r="E16" s="5">
        <f t="shared" si="1"/>
        <v>6984958</v>
      </c>
    </row>
    <row r="17" spans="1:5" ht="15" customHeight="1" x14ac:dyDescent="0.2">
      <c r="A17" s="6" t="s">
        <v>17</v>
      </c>
      <c r="B17" s="7">
        <v>363252</v>
      </c>
      <c r="C17" s="7">
        <v>275938</v>
      </c>
      <c r="D17" s="5">
        <f t="shared" si="0"/>
        <v>87314</v>
      </c>
      <c r="E17" s="5">
        <f t="shared" si="1"/>
        <v>7072272</v>
      </c>
    </row>
    <row r="18" spans="1:5" ht="15" customHeight="1" x14ac:dyDescent="0.2">
      <c r="A18" s="6" t="s">
        <v>18</v>
      </c>
      <c r="B18" s="7">
        <v>355410</v>
      </c>
      <c r="C18" s="7">
        <v>269990</v>
      </c>
      <c r="D18" s="5">
        <f t="shared" si="0"/>
        <v>85420</v>
      </c>
      <c r="E18" s="5">
        <f t="shared" si="1"/>
        <v>7157692</v>
      </c>
    </row>
    <row r="19" spans="1:5" ht="15" customHeight="1" x14ac:dyDescent="0.2">
      <c r="A19" s="6" t="s">
        <v>19</v>
      </c>
      <c r="B19" s="7">
        <v>275193</v>
      </c>
      <c r="C19" s="7">
        <v>311567</v>
      </c>
      <c r="D19" s="5">
        <f t="shared" si="0"/>
        <v>-36374</v>
      </c>
      <c r="E19" s="5">
        <f t="shared" si="1"/>
        <v>7121318</v>
      </c>
    </row>
    <row r="20" spans="1:5" ht="15" customHeight="1" x14ac:dyDescent="0.2">
      <c r="A20" s="8" t="s">
        <v>20</v>
      </c>
      <c r="B20" s="9">
        <f>SUM(B8:B19)</f>
        <v>3317517</v>
      </c>
      <c r="C20" s="9">
        <f>SUM(C8:C19)</f>
        <v>3293369</v>
      </c>
      <c r="D20" s="10">
        <f>SUM(D8:D19)</f>
        <v>24148</v>
      </c>
      <c r="E20" s="10">
        <f>E19</f>
        <v>7121318</v>
      </c>
    </row>
    <row r="21" spans="1:5" ht="15" customHeight="1" x14ac:dyDescent="0.2">
      <c r="A21" s="2" t="s">
        <v>21</v>
      </c>
      <c r="B21" s="3">
        <v>390073</v>
      </c>
      <c r="C21" s="3">
        <v>303563</v>
      </c>
      <c r="D21" s="4">
        <f t="shared" ref="D21:D32" si="2">B21-C21</f>
        <v>86510</v>
      </c>
      <c r="E21" s="4">
        <f>E19+D21</f>
        <v>7207828</v>
      </c>
    </row>
    <row r="22" spans="1:5" ht="15" customHeight="1" x14ac:dyDescent="0.2">
      <c r="A22" s="6" t="s">
        <v>9</v>
      </c>
      <c r="B22" s="7">
        <v>428981</v>
      </c>
      <c r="C22" s="7">
        <v>325832</v>
      </c>
      <c r="D22" s="5">
        <f t="shared" si="2"/>
        <v>103149</v>
      </c>
      <c r="E22" s="5">
        <f t="shared" ref="E22:E32" si="3">E21+D22</f>
        <v>7310977</v>
      </c>
    </row>
    <row r="23" spans="1:5" ht="15" customHeight="1" x14ac:dyDescent="0.2">
      <c r="A23" s="6" t="s">
        <v>10</v>
      </c>
      <c r="B23" s="7">
        <v>392617</v>
      </c>
      <c r="C23" s="7">
        <v>351937</v>
      </c>
      <c r="D23" s="5">
        <f t="shared" si="2"/>
        <v>40680</v>
      </c>
      <c r="E23" s="5">
        <f t="shared" si="3"/>
        <v>7351657</v>
      </c>
    </row>
    <row r="24" spans="1:5" ht="15" customHeight="1" x14ac:dyDescent="0.2">
      <c r="A24" s="6" t="s">
        <v>11</v>
      </c>
      <c r="B24" s="7">
        <v>324005</v>
      </c>
      <c r="C24" s="7">
        <v>310350</v>
      </c>
      <c r="D24" s="5">
        <f t="shared" si="2"/>
        <v>13655</v>
      </c>
      <c r="E24" s="5">
        <f t="shared" si="3"/>
        <v>7365312</v>
      </c>
    </row>
    <row r="25" spans="1:5" ht="15" customHeight="1" x14ac:dyDescent="0.2">
      <c r="A25" s="6" t="s">
        <v>12</v>
      </c>
      <c r="B25" s="7">
        <v>340895</v>
      </c>
      <c r="C25" s="7">
        <v>307256</v>
      </c>
      <c r="D25" s="5">
        <f t="shared" si="2"/>
        <v>33639</v>
      </c>
      <c r="E25" s="5">
        <f t="shared" si="3"/>
        <v>7398951</v>
      </c>
    </row>
    <row r="26" spans="1:5" ht="15" customHeight="1" x14ac:dyDescent="0.2">
      <c r="A26" s="6" t="s">
        <v>13</v>
      </c>
      <c r="B26" s="7">
        <v>343831</v>
      </c>
      <c r="C26" s="7">
        <v>300547</v>
      </c>
      <c r="D26" s="5">
        <f t="shared" si="2"/>
        <v>43284</v>
      </c>
      <c r="E26" s="5">
        <f t="shared" si="3"/>
        <v>7442235</v>
      </c>
    </row>
    <row r="27" spans="1:5" ht="15" customHeight="1" x14ac:dyDescent="0.2">
      <c r="A27" s="6" t="s">
        <v>14</v>
      </c>
      <c r="B27" s="7">
        <v>363712</v>
      </c>
      <c r="C27" s="7">
        <v>322264</v>
      </c>
      <c r="D27" s="5">
        <f t="shared" si="2"/>
        <v>41448</v>
      </c>
      <c r="E27" s="5">
        <f t="shared" si="3"/>
        <v>7483683</v>
      </c>
    </row>
    <row r="28" spans="1:5" ht="15" customHeight="1" x14ac:dyDescent="0.2">
      <c r="A28" s="6" t="s">
        <v>15</v>
      </c>
      <c r="B28" s="7">
        <v>393800</v>
      </c>
      <c r="C28" s="7">
        <v>336639</v>
      </c>
      <c r="D28" s="5">
        <f t="shared" si="2"/>
        <v>57161</v>
      </c>
      <c r="E28" s="5">
        <f t="shared" si="3"/>
        <v>7540844</v>
      </c>
    </row>
    <row r="29" spans="1:5" ht="15" customHeight="1" x14ac:dyDescent="0.2">
      <c r="A29" s="6" t="s">
        <v>16</v>
      </c>
      <c r="B29" s="7">
        <v>382372</v>
      </c>
      <c r="C29" s="7">
        <v>332733</v>
      </c>
      <c r="D29" s="5">
        <f t="shared" si="2"/>
        <v>49639</v>
      </c>
      <c r="E29" s="5">
        <f t="shared" si="3"/>
        <v>7590483</v>
      </c>
    </row>
    <row r="30" spans="1:5" ht="15" customHeight="1" x14ac:dyDescent="0.2">
      <c r="A30" s="6" t="s">
        <v>17</v>
      </c>
      <c r="B30" s="7">
        <v>382340</v>
      </c>
      <c r="C30" s="7">
        <v>328293</v>
      </c>
      <c r="D30" s="5">
        <f t="shared" si="2"/>
        <v>54047</v>
      </c>
      <c r="E30" s="5">
        <f t="shared" si="3"/>
        <v>7644530</v>
      </c>
    </row>
    <row r="31" spans="1:5" ht="15" customHeight="1" x14ac:dyDescent="0.2">
      <c r="A31" s="6" t="s">
        <v>18</v>
      </c>
      <c r="B31" s="7">
        <v>378437</v>
      </c>
      <c r="C31" s="7">
        <v>326125</v>
      </c>
      <c r="D31" s="5">
        <f t="shared" si="2"/>
        <v>52312</v>
      </c>
      <c r="E31" s="5">
        <f t="shared" si="3"/>
        <v>7696842</v>
      </c>
    </row>
    <row r="32" spans="1:5" ht="15" customHeight="1" x14ac:dyDescent="0.2">
      <c r="A32" s="6" t="s">
        <v>19</v>
      </c>
      <c r="B32" s="7">
        <v>294002</v>
      </c>
      <c r="C32" s="7">
        <v>379170</v>
      </c>
      <c r="D32" s="5">
        <f t="shared" si="2"/>
        <v>-85168</v>
      </c>
      <c r="E32" s="5">
        <f t="shared" si="3"/>
        <v>7611674</v>
      </c>
    </row>
    <row r="33" spans="1:5" ht="15" customHeight="1" x14ac:dyDescent="0.2">
      <c r="A33" s="8" t="s">
        <v>22</v>
      </c>
      <c r="B33" s="9">
        <f>SUM(B21:B32)</f>
        <v>4415065</v>
      </c>
      <c r="C33" s="9">
        <f>SUM(C21:C32)</f>
        <v>3924709</v>
      </c>
      <c r="D33" s="10">
        <f>SUM(D21:D32)</f>
        <v>490356</v>
      </c>
      <c r="E33" s="10">
        <f>E32</f>
        <v>7611674</v>
      </c>
    </row>
    <row r="34" spans="1:5" ht="15" customHeight="1" x14ac:dyDescent="0.2">
      <c r="A34" s="2" t="s">
        <v>23</v>
      </c>
      <c r="B34" s="3">
        <v>410915</v>
      </c>
      <c r="C34" s="3">
        <v>349123</v>
      </c>
      <c r="D34" s="4">
        <f t="shared" ref="D34:D45" si="4">B34-C34</f>
        <v>61792</v>
      </c>
      <c r="E34" s="4">
        <f>E32+D34</f>
        <v>7673466</v>
      </c>
    </row>
    <row r="35" spans="1:5" ht="15" customHeight="1" x14ac:dyDescent="0.2">
      <c r="A35" s="6" t="s">
        <v>9</v>
      </c>
      <c r="B35" s="7">
        <v>470858</v>
      </c>
      <c r="C35" s="7">
        <v>383013</v>
      </c>
      <c r="D35" s="5">
        <f t="shared" si="4"/>
        <v>87845</v>
      </c>
      <c r="E35" s="5">
        <f t="shared" ref="E35:E45" si="5">E34+D35</f>
        <v>7761311</v>
      </c>
    </row>
    <row r="36" spans="1:5" ht="15" customHeight="1" x14ac:dyDescent="0.2">
      <c r="A36" s="6" t="s">
        <v>10</v>
      </c>
      <c r="B36" s="7">
        <v>440965</v>
      </c>
      <c r="C36" s="7">
        <v>417543</v>
      </c>
      <c r="D36" s="5">
        <f t="shared" si="4"/>
        <v>23422</v>
      </c>
      <c r="E36" s="5">
        <f t="shared" si="5"/>
        <v>7784733</v>
      </c>
    </row>
    <row r="37" spans="1:5" ht="15" customHeight="1" x14ac:dyDescent="0.2">
      <c r="A37" s="6" t="s">
        <v>11</v>
      </c>
      <c r="B37" s="7">
        <v>378932</v>
      </c>
      <c r="C37" s="7">
        <v>352751</v>
      </c>
      <c r="D37" s="5">
        <f t="shared" si="4"/>
        <v>26181</v>
      </c>
      <c r="E37" s="5">
        <f t="shared" si="5"/>
        <v>7810914</v>
      </c>
    </row>
    <row r="38" spans="1:5" ht="15" customHeight="1" x14ac:dyDescent="0.2">
      <c r="A38" s="6" t="s">
        <v>12</v>
      </c>
      <c r="B38" s="7">
        <v>395480</v>
      </c>
      <c r="C38" s="7">
        <v>370102</v>
      </c>
      <c r="D38" s="5">
        <f t="shared" si="4"/>
        <v>25378</v>
      </c>
      <c r="E38" s="5">
        <f t="shared" si="5"/>
        <v>7836292</v>
      </c>
    </row>
    <row r="39" spans="1:5" ht="15" customHeight="1" x14ac:dyDescent="0.2">
      <c r="A39" s="6" t="s">
        <v>13</v>
      </c>
      <c r="B39" s="7">
        <v>382128</v>
      </c>
      <c r="C39" s="7">
        <v>349480</v>
      </c>
      <c r="D39" s="5">
        <f t="shared" si="4"/>
        <v>32648</v>
      </c>
      <c r="E39" s="5">
        <f t="shared" si="5"/>
        <v>7868940</v>
      </c>
    </row>
    <row r="40" spans="1:5" ht="15" customHeight="1" x14ac:dyDescent="0.2">
      <c r="A40" s="6" t="s">
        <v>14</v>
      </c>
      <c r="B40" s="7">
        <v>385350</v>
      </c>
      <c r="C40" s="7">
        <v>356557</v>
      </c>
      <c r="D40" s="5">
        <f t="shared" si="4"/>
        <v>28793</v>
      </c>
      <c r="E40" s="5">
        <f t="shared" si="5"/>
        <v>7897733</v>
      </c>
    </row>
    <row r="41" spans="1:5" ht="15" customHeight="1" x14ac:dyDescent="0.2">
      <c r="A41" s="6" t="s">
        <v>15</v>
      </c>
      <c r="B41" s="7">
        <v>413940</v>
      </c>
      <c r="C41" s="7">
        <v>377879</v>
      </c>
      <c r="D41" s="5">
        <f t="shared" si="4"/>
        <v>36061</v>
      </c>
      <c r="E41" s="5">
        <f t="shared" si="5"/>
        <v>7933794</v>
      </c>
    </row>
    <row r="42" spans="1:5" ht="15" customHeight="1" x14ac:dyDescent="0.2">
      <c r="A42" s="6" t="s">
        <v>16</v>
      </c>
      <c r="B42" s="7">
        <v>382012</v>
      </c>
      <c r="C42" s="7">
        <v>343354</v>
      </c>
      <c r="D42" s="5">
        <f t="shared" si="4"/>
        <v>38658</v>
      </c>
      <c r="E42" s="5">
        <f t="shared" si="5"/>
        <v>7972452</v>
      </c>
    </row>
    <row r="43" spans="1:5" ht="15" customHeight="1" x14ac:dyDescent="0.2">
      <c r="A43" s="6" t="s">
        <v>17</v>
      </c>
      <c r="B43" s="7">
        <v>372749</v>
      </c>
      <c r="C43" s="7">
        <v>340491</v>
      </c>
      <c r="D43" s="5">
        <f t="shared" si="4"/>
        <v>32258</v>
      </c>
      <c r="E43" s="5">
        <f t="shared" si="5"/>
        <v>8004710</v>
      </c>
    </row>
    <row r="44" spans="1:5" ht="15" customHeight="1" x14ac:dyDescent="0.2">
      <c r="A44" s="6" t="s">
        <v>18</v>
      </c>
      <c r="B44" s="7">
        <v>351843</v>
      </c>
      <c r="C44" s="7">
        <v>331599</v>
      </c>
      <c r="D44" s="5">
        <f t="shared" si="4"/>
        <v>20244</v>
      </c>
      <c r="E44" s="5">
        <f t="shared" si="5"/>
        <v>8024954</v>
      </c>
    </row>
    <row r="45" spans="1:5" ht="15" customHeight="1" x14ac:dyDescent="0.2">
      <c r="A45" s="6" t="s">
        <v>19</v>
      </c>
      <c r="B45" s="7">
        <v>275574</v>
      </c>
      <c r="C45" s="11">
        <v>380184</v>
      </c>
      <c r="D45" s="5">
        <f t="shared" si="4"/>
        <v>-104610</v>
      </c>
      <c r="E45" s="5">
        <f t="shared" si="5"/>
        <v>7920344</v>
      </c>
    </row>
    <row r="46" spans="1:5" ht="15" customHeight="1" x14ac:dyDescent="0.2">
      <c r="A46" s="8" t="s">
        <v>24</v>
      </c>
      <c r="B46" s="9">
        <f>SUM(B34:B45)</f>
        <v>4660746</v>
      </c>
      <c r="C46" s="9">
        <f>SUM(C34:C45)</f>
        <v>4352076</v>
      </c>
      <c r="D46" s="10">
        <f>SUM(D34:D45)</f>
        <v>308670</v>
      </c>
      <c r="E46" s="10">
        <f>E45</f>
        <v>7920344</v>
      </c>
    </row>
    <row r="47" spans="1:5" ht="15" customHeight="1" x14ac:dyDescent="0.2">
      <c r="A47" s="2" t="s">
        <v>25</v>
      </c>
      <c r="B47" s="3">
        <v>408572</v>
      </c>
      <c r="C47" s="3">
        <v>374462</v>
      </c>
      <c r="D47" s="4">
        <f t="shared" ref="D47:D58" si="6">B47-C47</f>
        <v>34110</v>
      </c>
      <c r="E47" s="4">
        <f>E45+D47</f>
        <v>7954454</v>
      </c>
    </row>
    <row r="48" spans="1:5" ht="15" customHeight="1" x14ac:dyDescent="0.2">
      <c r="A48" s="6" t="s">
        <v>9</v>
      </c>
      <c r="B48" s="7">
        <v>441437</v>
      </c>
      <c r="C48" s="7">
        <v>376787</v>
      </c>
      <c r="D48" s="5">
        <f t="shared" si="6"/>
        <v>64650</v>
      </c>
      <c r="E48" s="5">
        <f t="shared" ref="E48:E58" si="7">E47+D48</f>
        <v>8019104</v>
      </c>
    </row>
    <row r="49" spans="1:5" ht="15" customHeight="1" x14ac:dyDescent="0.2">
      <c r="A49" s="6" t="s">
        <v>10</v>
      </c>
      <c r="B49" s="7">
        <v>471834</v>
      </c>
      <c r="C49" s="7">
        <v>434088</v>
      </c>
      <c r="D49" s="5">
        <f t="shared" si="6"/>
        <v>37746</v>
      </c>
      <c r="E49" s="5">
        <f t="shared" si="7"/>
        <v>8056850</v>
      </c>
    </row>
    <row r="50" spans="1:5" ht="15" customHeight="1" x14ac:dyDescent="0.2">
      <c r="A50" s="6" t="s">
        <v>11</v>
      </c>
      <c r="B50" s="7">
        <v>387739</v>
      </c>
      <c r="C50" s="7">
        <v>358178</v>
      </c>
      <c r="D50" s="5">
        <f t="shared" si="6"/>
        <v>29561</v>
      </c>
      <c r="E50" s="5">
        <f t="shared" si="7"/>
        <v>8086411</v>
      </c>
    </row>
    <row r="51" spans="1:5" ht="15" customHeight="1" x14ac:dyDescent="0.2">
      <c r="A51" s="6" t="s">
        <v>12</v>
      </c>
      <c r="B51" s="7">
        <v>403007</v>
      </c>
      <c r="C51" s="7">
        <v>393498</v>
      </c>
      <c r="D51" s="5">
        <f t="shared" si="6"/>
        <v>9509</v>
      </c>
      <c r="E51" s="5">
        <f t="shared" si="7"/>
        <v>8095920</v>
      </c>
    </row>
    <row r="52" spans="1:5" ht="15" customHeight="1" x14ac:dyDescent="0.2">
      <c r="A52" s="6" t="s">
        <v>13</v>
      </c>
      <c r="B52" s="7">
        <v>378924</v>
      </c>
      <c r="C52" s="7">
        <v>369616</v>
      </c>
      <c r="D52" s="5">
        <f t="shared" si="6"/>
        <v>9308</v>
      </c>
      <c r="E52" s="5">
        <f t="shared" si="7"/>
        <v>8105228</v>
      </c>
    </row>
    <row r="53" spans="1:5" ht="12.75" customHeight="1" x14ac:dyDescent="0.2">
      <c r="A53" s="6" t="s">
        <v>14</v>
      </c>
      <c r="B53" s="7">
        <v>371341</v>
      </c>
      <c r="C53" s="7">
        <v>363853</v>
      </c>
      <c r="D53" s="5">
        <f t="shared" si="6"/>
        <v>7488</v>
      </c>
      <c r="E53" s="5">
        <f t="shared" si="7"/>
        <v>8112716</v>
      </c>
    </row>
    <row r="54" spans="1:5" ht="15" customHeight="1" x14ac:dyDescent="0.2">
      <c r="A54" s="6" t="s">
        <v>15</v>
      </c>
      <c r="B54" s="7">
        <v>416409</v>
      </c>
      <c r="C54" s="7">
        <v>393828</v>
      </c>
      <c r="D54" s="5">
        <f t="shared" si="6"/>
        <v>22581</v>
      </c>
      <c r="E54" s="5">
        <f t="shared" si="7"/>
        <v>8135297</v>
      </c>
    </row>
    <row r="55" spans="1:5" ht="15" customHeight="1" x14ac:dyDescent="0.2">
      <c r="A55" s="6" t="s">
        <v>16</v>
      </c>
      <c r="B55" s="7">
        <v>372313</v>
      </c>
      <c r="C55" s="7">
        <v>350846</v>
      </c>
      <c r="D55" s="5">
        <f t="shared" si="6"/>
        <v>21467</v>
      </c>
      <c r="E55" s="5">
        <f t="shared" si="7"/>
        <v>8156764</v>
      </c>
    </row>
    <row r="56" spans="1:5" ht="15" customHeight="1" x14ac:dyDescent="0.2">
      <c r="A56" s="6" t="s">
        <v>36</v>
      </c>
      <c r="B56" s="7">
        <v>390759</v>
      </c>
      <c r="C56" s="7">
        <v>353017</v>
      </c>
      <c r="D56" s="5">
        <f t="shared" si="6"/>
        <v>37742</v>
      </c>
      <c r="E56" s="5">
        <f t="shared" si="7"/>
        <v>8194506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8194506</v>
      </c>
    </row>
    <row r="58" spans="1:5" ht="15" hidden="1" customHeight="1" x14ac:dyDescent="0.2">
      <c r="A58" s="6" t="s">
        <v>26</v>
      </c>
      <c r="B58" s="7">
        <v>0</v>
      </c>
      <c r="C58" s="11">
        <v>0</v>
      </c>
      <c r="D58" s="5">
        <f t="shared" si="6"/>
        <v>0</v>
      </c>
      <c r="E58" s="5">
        <f t="shared" si="7"/>
        <v>8194506</v>
      </c>
    </row>
    <row r="59" spans="1:5" ht="15" customHeight="1" x14ac:dyDescent="0.2">
      <c r="A59" s="8" t="s">
        <v>27</v>
      </c>
      <c r="B59" s="9">
        <f>SUM(B47:B58)</f>
        <v>4042335</v>
      </c>
      <c r="C59" s="9">
        <f>SUM(C47:C58)</f>
        <v>3768173</v>
      </c>
      <c r="D59" s="10">
        <f>SUM(D47:D58)</f>
        <v>274162</v>
      </c>
      <c r="E59" s="10">
        <f>E58</f>
        <v>8194506</v>
      </c>
    </row>
    <row r="60" spans="1:5" x14ac:dyDescent="0.2">
      <c r="A60" s="12" t="s">
        <v>28</v>
      </c>
    </row>
    <row r="61" spans="1:5" x14ac:dyDescent="0.2">
      <c r="A61" s="13" t="s">
        <v>29</v>
      </c>
    </row>
    <row r="62" spans="1:5" ht="24" customHeight="1" x14ac:dyDescent="0.2">
      <c r="A62" s="22" t="s">
        <v>35</v>
      </c>
      <c r="B62" s="22"/>
      <c r="C62" s="22"/>
      <c r="D62" s="22"/>
      <c r="E62" s="22"/>
    </row>
    <row r="64" spans="1:5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5"/>
  <sheetViews>
    <sheetView showGridLines="0" tabSelected="1" zoomScaleNormal="100" workbookViewId="0">
      <pane ySplit="7" topLeftCell="A50" activePane="bottomLeft" state="frozen"/>
      <selection pane="bottomLeft" activeCell="C65" sqref="C6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33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1">
        <v>150224</v>
      </c>
      <c r="C8" s="3">
        <v>125837</v>
      </c>
      <c r="D8" s="4">
        <f t="shared" ref="D8:D19" si="0">B8-C8</f>
        <v>24387</v>
      </c>
      <c r="E8" s="5">
        <v>3180915</v>
      </c>
    </row>
    <row r="9" spans="1:5" ht="15" customHeight="1" x14ac:dyDescent="0.2">
      <c r="A9" s="6" t="s">
        <v>9</v>
      </c>
      <c r="B9" s="7">
        <v>150732</v>
      </c>
      <c r="C9" s="7">
        <v>122764</v>
      </c>
      <c r="D9" s="5">
        <f t="shared" si="0"/>
        <v>27968</v>
      </c>
      <c r="E9" s="5">
        <f t="shared" ref="E9:E19" si="1">E8+D9</f>
        <v>3208883</v>
      </c>
    </row>
    <row r="10" spans="1:5" ht="15" customHeight="1" x14ac:dyDescent="0.2">
      <c r="A10" s="6" t="s">
        <v>10</v>
      </c>
      <c r="B10" s="7">
        <v>133874</v>
      </c>
      <c r="C10" s="7">
        <v>151507</v>
      </c>
      <c r="D10" s="5">
        <f t="shared" si="0"/>
        <v>-17633</v>
      </c>
      <c r="E10" s="5">
        <f t="shared" si="1"/>
        <v>3191250</v>
      </c>
    </row>
    <row r="11" spans="1:5" ht="15" customHeight="1" x14ac:dyDescent="0.2">
      <c r="A11" s="6" t="s">
        <v>11</v>
      </c>
      <c r="B11" s="7">
        <v>67994</v>
      </c>
      <c r="C11" s="7">
        <v>132759</v>
      </c>
      <c r="D11" s="5">
        <f t="shared" si="0"/>
        <v>-64765</v>
      </c>
      <c r="E11" s="5">
        <f t="shared" si="1"/>
        <v>3126485</v>
      </c>
    </row>
    <row r="12" spans="1:5" ht="15" customHeight="1" x14ac:dyDescent="0.2">
      <c r="A12" s="6" t="s">
        <v>12</v>
      </c>
      <c r="B12" s="7">
        <v>83237</v>
      </c>
      <c r="C12" s="7">
        <v>101518</v>
      </c>
      <c r="D12" s="5">
        <f t="shared" si="0"/>
        <v>-18281</v>
      </c>
      <c r="E12" s="5">
        <f t="shared" si="1"/>
        <v>3108204</v>
      </c>
    </row>
    <row r="13" spans="1:5" ht="15" customHeight="1" x14ac:dyDescent="0.2">
      <c r="A13" s="6" t="s">
        <v>13</v>
      </c>
      <c r="B13" s="7">
        <v>104282</v>
      </c>
      <c r="C13" s="7">
        <v>96930</v>
      </c>
      <c r="D13" s="5">
        <f t="shared" si="0"/>
        <v>7352</v>
      </c>
      <c r="E13" s="5">
        <f t="shared" si="1"/>
        <v>3115556</v>
      </c>
    </row>
    <row r="14" spans="1:5" ht="15" customHeight="1" x14ac:dyDescent="0.2">
      <c r="A14" s="6" t="s">
        <v>14</v>
      </c>
      <c r="B14" s="7">
        <v>117045</v>
      </c>
      <c r="C14" s="7">
        <v>102424</v>
      </c>
      <c r="D14" s="5">
        <f t="shared" si="0"/>
        <v>14621</v>
      </c>
      <c r="E14" s="5">
        <f t="shared" si="1"/>
        <v>3130177</v>
      </c>
    </row>
    <row r="15" spans="1:5" ht="15" customHeight="1" x14ac:dyDescent="0.2">
      <c r="A15" s="6" t="s">
        <v>15</v>
      </c>
      <c r="B15" s="17">
        <v>122659</v>
      </c>
      <c r="C15" s="17">
        <v>108864</v>
      </c>
      <c r="D15" s="5">
        <f t="shared" si="0"/>
        <v>13795</v>
      </c>
      <c r="E15" s="5">
        <f t="shared" si="1"/>
        <v>3143972</v>
      </c>
    </row>
    <row r="16" spans="1:5" ht="15" customHeight="1" x14ac:dyDescent="0.2">
      <c r="A16" s="6" t="s">
        <v>16</v>
      </c>
      <c r="B16" s="17">
        <v>132278</v>
      </c>
      <c r="C16" s="17">
        <v>116973</v>
      </c>
      <c r="D16" s="5">
        <f t="shared" si="0"/>
        <v>15305</v>
      </c>
      <c r="E16" s="5">
        <f t="shared" si="1"/>
        <v>3159277</v>
      </c>
    </row>
    <row r="17" spans="1:5" ht="14.25" customHeight="1" x14ac:dyDescent="0.2">
      <c r="A17" s="6" t="s">
        <v>17</v>
      </c>
      <c r="B17" s="7">
        <v>146694</v>
      </c>
      <c r="C17" s="7">
        <v>124915</v>
      </c>
      <c r="D17" s="5">
        <f t="shared" si="0"/>
        <v>21779</v>
      </c>
      <c r="E17" s="5">
        <f t="shared" si="1"/>
        <v>3181056</v>
      </c>
    </row>
    <row r="18" spans="1:5" ht="15" customHeight="1" x14ac:dyDescent="0.2">
      <c r="A18" s="6" t="s">
        <v>18</v>
      </c>
      <c r="B18" s="7">
        <v>139427</v>
      </c>
      <c r="C18" s="7">
        <v>128428</v>
      </c>
      <c r="D18" s="5">
        <f t="shared" si="0"/>
        <v>10999</v>
      </c>
      <c r="E18" s="5">
        <f t="shared" si="1"/>
        <v>3192055</v>
      </c>
    </row>
    <row r="19" spans="1:5" ht="15" customHeight="1" x14ac:dyDescent="0.2">
      <c r="A19" s="6" t="s">
        <v>19</v>
      </c>
      <c r="B19" s="7">
        <v>117270</v>
      </c>
      <c r="C19" s="7">
        <v>135076</v>
      </c>
      <c r="D19" s="5">
        <f t="shared" si="0"/>
        <v>-17806</v>
      </c>
      <c r="E19" s="5">
        <f t="shared" si="1"/>
        <v>3174249</v>
      </c>
    </row>
    <row r="20" spans="1:5" ht="15" customHeight="1" x14ac:dyDescent="0.2">
      <c r="A20" s="8" t="s">
        <v>20</v>
      </c>
      <c r="B20" s="9">
        <f>SUM(B8:B19)</f>
        <v>1465716</v>
      </c>
      <c r="C20" s="9">
        <f>SUM(C8:C19)</f>
        <v>1447995</v>
      </c>
      <c r="D20" s="10">
        <f>SUM(D8:D19)</f>
        <v>17721</v>
      </c>
      <c r="E20" s="10">
        <f>E19</f>
        <v>3174249</v>
      </c>
    </row>
    <row r="21" spans="1:5" ht="15" customHeight="1" x14ac:dyDescent="0.2">
      <c r="A21" s="2" t="s">
        <v>21</v>
      </c>
      <c r="B21" s="3">
        <v>171446</v>
      </c>
      <c r="C21" s="3">
        <v>129199</v>
      </c>
      <c r="D21" s="4">
        <f t="shared" ref="D21:D32" si="2">B21-C21</f>
        <v>42247</v>
      </c>
      <c r="E21" s="4">
        <f>E19+D21</f>
        <v>3216496</v>
      </c>
    </row>
    <row r="22" spans="1:5" ht="15" customHeight="1" x14ac:dyDescent="0.2">
      <c r="A22" s="6" t="s">
        <v>9</v>
      </c>
      <c r="B22" s="7">
        <v>176903</v>
      </c>
      <c r="C22" s="7">
        <v>130307</v>
      </c>
      <c r="D22" s="5">
        <f t="shared" si="2"/>
        <v>46596</v>
      </c>
      <c r="E22" s="5">
        <f t="shared" ref="E22:E32" si="3">E21+D22</f>
        <v>3263092</v>
      </c>
    </row>
    <row r="23" spans="1:5" ht="15" customHeight="1" x14ac:dyDescent="0.2">
      <c r="A23" s="6" t="s">
        <v>10</v>
      </c>
      <c r="B23" s="7">
        <v>159587</v>
      </c>
      <c r="C23" s="7">
        <v>145255</v>
      </c>
      <c r="D23" s="5">
        <f t="shared" si="2"/>
        <v>14332</v>
      </c>
      <c r="E23" s="5">
        <f t="shared" si="3"/>
        <v>3277424</v>
      </c>
    </row>
    <row r="24" spans="1:5" ht="15" customHeight="1" x14ac:dyDescent="0.2">
      <c r="A24" s="6" t="s">
        <v>11</v>
      </c>
      <c r="B24" s="7">
        <v>149727</v>
      </c>
      <c r="C24" s="7">
        <v>131954</v>
      </c>
      <c r="D24" s="5">
        <f t="shared" si="2"/>
        <v>17773</v>
      </c>
      <c r="E24" s="5">
        <f t="shared" si="3"/>
        <v>3295197</v>
      </c>
    </row>
    <row r="25" spans="1:5" ht="15" customHeight="1" x14ac:dyDescent="0.2">
      <c r="A25" s="6" t="s">
        <v>12</v>
      </c>
      <c r="B25" s="7">
        <v>159982</v>
      </c>
      <c r="C25" s="7">
        <v>131061</v>
      </c>
      <c r="D25" s="5">
        <f t="shared" si="2"/>
        <v>28921</v>
      </c>
      <c r="E25" s="5">
        <f t="shared" si="3"/>
        <v>3324118</v>
      </c>
    </row>
    <row r="26" spans="1:5" ht="15" customHeight="1" x14ac:dyDescent="0.2">
      <c r="A26" s="6" t="s">
        <v>13</v>
      </c>
      <c r="B26" s="17">
        <v>170880</v>
      </c>
      <c r="C26" s="7">
        <v>129627</v>
      </c>
      <c r="D26" s="5">
        <f t="shared" si="2"/>
        <v>41253</v>
      </c>
      <c r="E26" s="5">
        <f t="shared" si="3"/>
        <v>3365371</v>
      </c>
    </row>
    <row r="27" spans="1:5" ht="15" customHeight="1" x14ac:dyDescent="0.2">
      <c r="A27" s="6" t="s">
        <v>14</v>
      </c>
      <c r="B27" s="7">
        <v>177581</v>
      </c>
      <c r="C27" s="7">
        <v>140862</v>
      </c>
      <c r="D27" s="5">
        <f t="shared" si="2"/>
        <v>36719</v>
      </c>
      <c r="E27" s="5">
        <f t="shared" si="3"/>
        <v>3402090</v>
      </c>
    </row>
    <row r="28" spans="1:5" ht="15" customHeight="1" x14ac:dyDescent="0.2">
      <c r="A28" s="6" t="s">
        <v>15</v>
      </c>
      <c r="B28" s="7">
        <v>179784</v>
      </c>
      <c r="C28" s="7">
        <v>148097</v>
      </c>
      <c r="D28" s="5">
        <f t="shared" si="2"/>
        <v>31687</v>
      </c>
      <c r="E28" s="5">
        <f t="shared" si="3"/>
        <v>3433777</v>
      </c>
    </row>
    <row r="29" spans="1:5" ht="15" customHeight="1" x14ac:dyDescent="0.2">
      <c r="A29" s="6" t="s">
        <v>16</v>
      </c>
      <c r="B29" s="7">
        <v>178143</v>
      </c>
      <c r="C29" s="7">
        <v>155611</v>
      </c>
      <c r="D29" s="5">
        <f t="shared" si="2"/>
        <v>22532</v>
      </c>
      <c r="E29" s="5">
        <f t="shared" si="3"/>
        <v>3456309</v>
      </c>
    </row>
    <row r="30" spans="1:5" ht="15" customHeight="1" x14ac:dyDescent="0.2">
      <c r="A30" s="6" t="s">
        <v>17</v>
      </c>
      <c r="B30" s="7">
        <v>173720</v>
      </c>
      <c r="C30" s="7">
        <v>158491</v>
      </c>
      <c r="D30" s="5">
        <f t="shared" si="2"/>
        <v>15229</v>
      </c>
      <c r="E30" s="5">
        <f t="shared" si="3"/>
        <v>3471538</v>
      </c>
    </row>
    <row r="31" spans="1:5" ht="15" customHeight="1" x14ac:dyDescent="0.2">
      <c r="A31" s="6" t="s">
        <v>18</v>
      </c>
      <c r="B31" s="7">
        <v>168548</v>
      </c>
      <c r="C31" s="7">
        <v>158833</v>
      </c>
      <c r="D31" s="5">
        <f t="shared" si="2"/>
        <v>9715</v>
      </c>
      <c r="E31" s="5">
        <f t="shared" si="3"/>
        <v>3481253</v>
      </c>
    </row>
    <row r="32" spans="1:5" ht="15" customHeight="1" x14ac:dyDescent="0.2">
      <c r="A32" s="6" t="s">
        <v>19</v>
      </c>
      <c r="B32" s="7">
        <v>138951</v>
      </c>
      <c r="C32" s="7">
        <v>164488</v>
      </c>
      <c r="D32" s="5">
        <f t="shared" si="2"/>
        <v>-25537</v>
      </c>
      <c r="E32" s="5">
        <f t="shared" si="3"/>
        <v>3455716</v>
      </c>
    </row>
    <row r="33" spans="1:5" ht="15" customHeight="1" x14ac:dyDescent="0.2">
      <c r="A33" s="8" t="s">
        <v>22</v>
      </c>
      <c r="B33" s="9">
        <f>SUM(B21:B32)</f>
        <v>2005252</v>
      </c>
      <c r="C33" s="9">
        <f>SUM(C21:C32)</f>
        <v>1723785</v>
      </c>
      <c r="D33" s="10">
        <f>SUM(D21:D32)</f>
        <v>281467</v>
      </c>
      <c r="E33" s="10">
        <f>E32</f>
        <v>3455716</v>
      </c>
    </row>
    <row r="34" spans="1:5" ht="15" customHeight="1" x14ac:dyDescent="0.2">
      <c r="A34" s="2" t="s">
        <v>23</v>
      </c>
      <c r="B34" s="3">
        <v>195308</v>
      </c>
      <c r="C34" s="3">
        <v>158298</v>
      </c>
      <c r="D34" s="4">
        <f t="shared" ref="D34:D45" si="4">B34-C34</f>
        <v>37010</v>
      </c>
      <c r="E34" s="4">
        <f>E32+D34</f>
        <v>3492726</v>
      </c>
    </row>
    <row r="35" spans="1:5" ht="15" customHeight="1" x14ac:dyDescent="0.2">
      <c r="A35" s="6" t="s">
        <v>9</v>
      </c>
      <c r="B35" s="7">
        <v>203075</v>
      </c>
      <c r="C35" s="7">
        <v>161133</v>
      </c>
      <c r="D35" s="5">
        <f t="shared" si="4"/>
        <v>41942</v>
      </c>
      <c r="E35" s="5">
        <f t="shared" ref="E35:E45" si="5">E34+D35</f>
        <v>3534668</v>
      </c>
    </row>
    <row r="36" spans="1:5" ht="15" customHeight="1" x14ac:dyDescent="0.2">
      <c r="A36" s="6" t="s">
        <v>10</v>
      </c>
      <c r="B36" s="7">
        <v>197970</v>
      </c>
      <c r="C36" s="7">
        <v>182749</v>
      </c>
      <c r="D36" s="5">
        <f t="shared" si="4"/>
        <v>15221</v>
      </c>
      <c r="E36" s="5">
        <f t="shared" si="5"/>
        <v>3549889</v>
      </c>
    </row>
    <row r="37" spans="1:5" ht="15" customHeight="1" x14ac:dyDescent="0.2">
      <c r="A37" s="6" t="s">
        <v>11</v>
      </c>
      <c r="B37" s="7">
        <v>190223</v>
      </c>
      <c r="C37" s="7">
        <v>164084</v>
      </c>
      <c r="D37" s="5">
        <f t="shared" si="4"/>
        <v>26139</v>
      </c>
      <c r="E37" s="5">
        <f t="shared" si="5"/>
        <v>3576028</v>
      </c>
    </row>
    <row r="38" spans="1:5" ht="15" customHeight="1" x14ac:dyDescent="0.2">
      <c r="A38" s="6" t="s">
        <v>12</v>
      </c>
      <c r="B38" s="7">
        <v>201928</v>
      </c>
      <c r="C38" s="7">
        <v>167107</v>
      </c>
      <c r="D38" s="5">
        <f t="shared" si="4"/>
        <v>34821</v>
      </c>
      <c r="E38" s="5">
        <f t="shared" si="5"/>
        <v>3610849</v>
      </c>
    </row>
    <row r="39" spans="1:5" ht="15" customHeight="1" x14ac:dyDescent="0.2">
      <c r="A39" s="6" t="s">
        <v>13</v>
      </c>
      <c r="B39" s="7">
        <v>199424</v>
      </c>
      <c r="C39" s="7">
        <v>164306</v>
      </c>
      <c r="D39" s="5">
        <f t="shared" si="4"/>
        <v>35118</v>
      </c>
      <c r="E39" s="5">
        <f t="shared" si="5"/>
        <v>3645967</v>
      </c>
    </row>
    <row r="40" spans="1:5" ht="15" customHeight="1" x14ac:dyDescent="0.2">
      <c r="A40" s="6" t="s">
        <v>14</v>
      </c>
      <c r="B40" s="7">
        <v>194760</v>
      </c>
      <c r="C40" s="7">
        <v>169519</v>
      </c>
      <c r="D40" s="5">
        <f t="shared" si="4"/>
        <v>25241</v>
      </c>
      <c r="E40" s="5">
        <f t="shared" si="5"/>
        <v>3671208</v>
      </c>
    </row>
    <row r="41" spans="1:5" ht="15" customHeight="1" x14ac:dyDescent="0.2">
      <c r="A41" s="6" t="s">
        <v>15</v>
      </c>
      <c r="B41" s="7">
        <v>202828</v>
      </c>
      <c r="C41" s="7">
        <v>180797</v>
      </c>
      <c r="D41" s="5">
        <f t="shared" si="4"/>
        <v>22031</v>
      </c>
      <c r="E41" s="5">
        <f t="shared" si="5"/>
        <v>3693239</v>
      </c>
    </row>
    <row r="42" spans="1:5" ht="15" customHeight="1" x14ac:dyDescent="0.2">
      <c r="A42" s="6" t="s">
        <v>16</v>
      </c>
      <c r="B42" s="7">
        <v>194103</v>
      </c>
      <c r="C42" s="7">
        <v>168765</v>
      </c>
      <c r="D42" s="5">
        <f t="shared" si="4"/>
        <v>25338</v>
      </c>
      <c r="E42" s="5">
        <f t="shared" si="5"/>
        <v>3718577</v>
      </c>
    </row>
    <row r="43" spans="1:5" ht="15" customHeight="1" x14ac:dyDescent="0.2">
      <c r="A43" s="6" t="s">
        <v>17</v>
      </c>
      <c r="B43" s="7">
        <v>178663</v>
      </c>
      <c r="C43" s="7">
        <v>170420</v>
      </c>
      <c r="D43" s="5">
        <f t="shared" si="4"/>
        <v>8243</v>
      </c>
      <c r="E43" s="5">
        <f t="shared" si="5"/>
        <v>3726820</v>
      </c>
    </row>
    <row r="44" spans="1:5" ht="15" customHeight="1" x14ac:dyDescent="0.2">
      <c r="A44" s="6" t="s">
        <v>18</v>
      </c>
      <c r="B44" s="7">
        <v>166450</v>
      </c>
      <c r="C44" s="7">
        <v>168881</v>
      </c>
      <c r="D44" s="5">
        <f t="shared" si="4"/>
        <v>-2431</v>
      </c>
      <c r="E44" s="5">
        <f t="shared" si="5"/>
        <v>3724389</v>
      </c>
    </row>
    <row r="45" spans="1:5" ht="15" customHeight="1" x14ac:dyDescent="0.2">
      <c r="A45" s="6" t="s">
        <v>19</v>
      </c>
      <c r="B45" s="7">
        <v>140650</v>
      </c>
      <c r="C45" s="11">
        <v>179049</v>
      </c>
      <c r="D45" s="5">
        <f t="shared" si="4"/>
        <v>-38399</v>
      </c>
      <c r="E45" s="5">
        <f t="shared" si="5"/>
        <v>3685990</v>
      </c>
    </row>
    <row r="46" spans="1:5" ht="15" customHeight="1" x14ac:dyDescent="0.2">
      <c r="A46" s="8" t="s">
        <v>24</v>
      </c>
      <c r="B46" s="9">
        <f>SUM(B34:B45)</f>
        <v>2265382</v>
      </c>
      <c r="C46" s="9">
        <f>SUM(C34:C45)</f>
        <v>2035108</v>
      </c>
      <c r="D46" s="10">
        <f>SUM(D34:D45)</f>
        <v>230274</v>
      </c>
      <c r="E46" s="10">
        <f>E45</f>
        <v>3685990</v>
      </c>
    </row>
    <row r="47" spans="1:5" ht="15" customHeight="1" x14ac:dyDescent="0.2">
      <c r="A47" s="2" t="s">
        <v>25</v>
      </c>
      <c r="B47" s="3">
        <v>209082</v>
      </c>
      <c r="C47" s="3">
        <v>177601</v>
      </c>
      <c r="D47" s="4">
        <f t="shared" ref="D47:D58" si="6">B47-C47</f>
        <v>31481</v>
      </c>
      <c r="E47" s="4">
        <f>E45+D47</f>
        <v>3717471</v>
      </c>
    </row>
    <row r="48" spans="1:5" ht="15" customHeight="1" x14ac:dyDescent="0.2">
      <c r="A48" s="6" t="s">
        <v>9</v>
      </c>
      <c r="B48" s="7">
        <v>201323</v>
      </c>
      <c r="C48" s="7">
        <v>170716</v>
      </c>
      <c r="D48" s="5">
        <f t="shared" si="6"/>
        <v>30607</v>
      </c>
      <c r="E48" s="5">
        <f t="shared" ref="E48:E58" si="7">E47+D48</f>
        <v>3748078</v>
      </c>
    </row>
    <row r="49" spans="1:5" ht="15" customHeight="1" x14ac:dyDescent="0.2">
      <c r="A49" s="6" t="s">
        <v>10</v>
      </c>
      <c r="B49" s="7">
        <v>215737</v>
      </c>
      <c r="C49" s="7">
        <v>193623</v>
      </c>
      <c r="D49" s="5">
        <f t="shared" si="6"/>
        <v>22114</v>
      </c>
      <c r="E49" s="5">
        <f t="shared" si="7"/>
        <v>3770192</v>
      </c>
    </row>
    <row r="50" spans="1:5" ht="15" customHeight="1" x14ac:dyDescent="0.2">
      <c r="A50" s="6" t="s">
        <v>11</v>
      </c>
      <c r="B50" s="7">
        <v>193292</v>
      </c>
      <c r="C50" s="7">
        <v>168304</v>
      </c>
      <c r="D50" s="5">
        <f t="shared" si="6"/>
        <v>24988</v>
      </c>
      <c r="E50" s="5">
        <f t="shared" si="7"/>
        <v>3795180</v>
      </c>
    </row>
    <row r="51" spans="1:5" ht="15" customHeight="1" x14ac:dyDescent="0.2">
      <c r="A51" s="6" t="s">
        <v>12</v>
      </c>
      <c r="B51" s="7">
        <v>200522</v>
      </c>
      <c r="C51" s="7">
        <v>186611</v>
      </c>
      <c r="D51" s="5">
        <f t="shared" si="6"/>
        <v>13911</v>
      </c>
      <c r="E51" s="5">
        <f t="shared" si="7"/>
        <v>3809091</v>
      </c>
    </row>
    <row r="52" spans="1:5" ht="15" customHeight="1" x14ac:dyDescent="0.2">
      <c r="A52" s="6" t="s">
        <v>13</v>
      </c>
      <c r="B52" s="7">
        <v>199594</v>
      </c>
      <c r="C52" s="7">
        <v>178407</v>
      </c>
      <c r="D52" s="5">
        <f t="shared" si="6"/>
        <v>21187</v>
      </c>
      <c r="E52" s="5">
        <f t="shared" si="7"/>
        <v>3830278</v>
      </c>
    </row>
    <row r="53" spans="1:5" ht="15" customHeight="1" x14ac:dyDescent="0.2">
      <c r="A53" s="6" t="s">
        <v>14</v>
      </c>
      <c r="B53" s="7">
        <v>195894</v>
      </c>
      <c r="C53" s="7">
        <v>177346</v>
      </c>
      <c r="D53" s="5">
        <f t="shared" si="6"/>
        <v>18548</v>
      </c>
      <c r="E53" s="5">
        <f t="shared" si="7"/>
        <v>3848826</v>
      </c>
    </row>
    <row r="54" spans="1:5" ht="15" customHeight="1" x14ac:dyDescent="0.2">
      <c r="A54" s="6" t="s">
        <v>15</v>
      </c>
      <c r="B54" s="7">
        <v>209493</v>
      </c>
      <c r="C54" s="7">
        <v>191779</v>
      </c>
      <c r="D54" s="5">
        <f t="shared" si="6"/>
        <v>17714</v>
      </c>
      <c r="E54" s="5">
        <f t="shared" si="7"/>
        <v>3866540</v>
      </c>
    </row>
    <row r="55" spans="1:5" ht="15" customHeight="1" x14ac:dyDescent="0.2">
      <c r="A55" s="6" t="s">
        <v>16</v>
      </c>
      <c r="B55" s="7">
        <v>193762</v>
      </c>
      <c r="C55" s="7">
        <v>179433</v>
      </c>
      <c r="D55" s="5">
        <f t="shared" si="6"/>
        <v>14329</v>
      </c>
      <c r="E55" s="5">
        <f t="shared" si="7"/>
        <v>3880869</v>
      </c>
    </row>
    <row r="56" spans="1:5" ht="15" customHeight="1" x14ac:dyDescent="0.2">
      <c r="A56" s="6" t="s">
        <v>36</v>
      </c>
      <c r="B56" s="7">
        <v>191766</v>
      </c>
      <c r="C56" s="7">
        <v>181753</v>
      </c>
      <c r="D56" s="5">
        <f t="shared" si="6"/>
        <v>10013</v>
      </c>
      <c r="E56" s="5">
        <f t="shared" si="7"/>
        <v>3890882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3890882</v>
      </c>
    </row>
    <row r="58" spans="1:5" ht="15" hidden="1" customHeight="1" x14ac:dyDescent="0.2">
      <c r="A58" s="6" t="s">
        <v>26</v>
      </c>
      <c r="B58" s="7">
        <v>0</v>
      </c>
      <c r="C58" s="11">
        <v>0</v>
      </c>
      <c r="D58" s="5">
        <f t="shared" si="6"/>
        <v>0</v>
      </c>
      <c r="E58" s="5">
        <f t="shared" si="7"/>
        <v>3890882</v>
      </c>
    </row>
    <row r="59" spans="1:5" ht="15" customHeight="1" x14ac:dyDescent="0.2">
      <c r="A59" s="8" t="s">
        <v>27</v>
      </c>
      <c r="B59" s="9">
        <f>SUM(B47:B58)</f>
        <v>2010465</v>
      </c>
      <c r="C59" s="9">
        <f>SUM(C47:C58)</f>
        <v>1805573</v>
      </c>
      <c r="D59" s="10">
        <f>SUM(D47:D58)</f>
        <v>204892</v>
      </c>
      <c r="E59" s="10">
        <f>E58</f>
        <v>3890882</v>
      </c>
    </row>
    <row r="60" spans="1:5" x14ac:dyDescent="0.2">
      <c r="A60" s="12" t="s">
        <v>28</v>
      </c>
    </row>
    <row r="61" spans="1:5" x14ac:dyDescent="0.2">
      <c r="A61" s="13" t="s">
        <v>29</v>
      </c>
    </row>
    <row r="62" spans="1:5" ht="20.25" customHeight="1" x14ac:dyDescent="0.2">
      <c r="A62" s="22" t="s">
        <v>35</v>
      </c>
      <c r="B62" s="22"/>
      <c r="C62" s="22"/>
      <c r="D62" s="22"/>
      <c r="E62" s="22"/>
    </row>
    <row r="64" spans="1:5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5"/>
  <sheetViews>
    <sheetView showGridLines="0" zoomScaleNormal="100" workbookViewId="0">
      <pane ySplit="7" topLeftCell="A50" activePane="bottomLeft" state="frozen"/>
      <selection pane="bottomLeft" activeCell="D64" sqref="D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34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0">
        <v>15879</v>
      </c>
      <c r="C8" s="3">
        <v>9784</v>
      </c>
      <c r="D8" s="4">
        <f t="shared" ref="D8:D19" si="0">B8-C8</f>
        <v>6095</v>
      </c>
      <c r="E8" s="5">
        <v>8621</v>
      </c>
    </row>
    <row r="9" spans="1:5" ht="15" customHeight="1" x14ac:dyDescent="0.2">
      <c r="A9" s="6" t="s">
        <v>9</v>
      </c>
      <c r="B9" s="7">
        <v>16097</v>
      </c>
      <c r="C9" s="7">
        <v>11408</v>
      </c>
      <c r="D9" s="5">
        <f t="shared" si="0"/>
        <v>4689</v>
      </c>
      <c r="E9" s="5">
        <f t="shared" ref="E9:E19" si="1">E8+D9</f>
        <v>13310</v>
      </c>
    </row>
    <row r="10" spans="1:5" ht="15" customHeight="1" x14ac:dyDescent="0.2">
      <c r="A10" s="6" t="s">
        <v>10</v>
      </c>
      <c r="B10" s="7">
        <v>14446</v>
      </c>
      <c r="C10" s="7">
        <v>15554</v>
      </c>
      <c r="D10" s="5">
        <f t="shared" si="0"/>
        <v>-1108</v>
      </c>
      <c r="E10" s="5">
        <f t="shared" si="1"/>
        <v>12202</v>
      </c>
    </row>
    <row r="11" spans="1:5" ht="15" customHeight="1" x14ac:dyDescent="0.2">
      <c r="A11" s="6" t="s">
        <v>11</v>
      </c>
      <c r="B11" s="7">
        <v>9846</v>
      </c>
      <c r="C11" s="7">
        <v>12325</v>
      </c>
      <c r="D11" s="5">
        <f t="shared" si="0"/>
        <v>-2479</v>
      </c>
      <c r="E11" s="5">
        <f t="shared" si="1"/>
        <v>9723</v>
      </c>
    </row>
    <row r="12" spans="1:5" ht="15" customHeight="1" x14ac:dyDescent="0.2">
      <c r="A12" s="6" t="s">
        <v>12</v>
      </c>
      <c r="B12" s="7">
        <v>13079</v>
      </c>
      <c r="C12" s="7">
        <v>10052</v>
      </c>
      <c r="D12" s="5">
        <f t="shared" si="0"/>
        <v>3027</v>
      </c>
      <c r="E12" s="5">
        <f t="shared" si="1"/>
        <v>12750</v>
      </c>
    </row>
    <row r="13" spans="1:5" ht="15" customHeight="1" x14ac:dyDescent="0.2">
      <c r="A13" s="6" t="s">
        <v>13</v>
      </c>
      <c r="B13" s="7">
        <v>14288</v>
      </c>
      <c r="C13" s="7">
        <v>9381</v>
      </c>
      <c r="D13" s="5">
        <f t="shared" si="0"/>
        <v>4907</v>
      </c>
      <c r="E13" s="5">
        <f t="shared" si="1"/>
        <v>17657</v>
      </c>
    </row>
    <row r="14" spans="1:5" ht="15" customHeight="1" x14ac:dyDescent="0.2">
      <c r="A14" s="6" t="s">
        <v>14</v>
      </c>
      <c r="B14" s="7">
        <v>12624</v>
      </c>
      <c r="C14" s="7">
        <v>11774</v>
      </c>
      <c r="D14" s="5">
        <f t="shared" si="0"/>
        <v>850</v>
      </c>
      <c r="E14" s="5">
        <f t="shared" si="1"/>
        <v>18507</v>
      </c>
    </row>
    <row r="15" spans="1:5" ht="15" customHeight="1" x14ac:dyDescent="0.2">
      <c r="A15" s="6" t="s">
        <v>15</v>
      </c>
      <c r="B15" s="7">
        <v>11016</v>
      </c>
      <c r="C15" s="7">
        <v>13200</v>
      </c>
      <c r="D15" s="5">
        <f t="shared" si="0"/>
        <v>-2184</v>
      </c>
      <c r="E15" s="5">
        <f t="shared" si="1"/>
        <v>16323</v>
      </c>
    </row>
    <row r="16" spans="1:5" ht="15" customHeight="1" x14ac:dyDescent="0.2">
      <c r="A16" s="6" t="s">
        <v>16</v>
      </c>
      <c r="B16" s="7">
        <v>12253</v>
      </c>
      <c r="C16" s="7">
        <v>13097</v>
      </c>
      <c r="D16" s="5">
        <f t="shared" si="0"/>
        <v>-844</v>
      </c>
      <c r="E16" s="5">
        <f t="shared" si="1"/>
        <v>15479</v>
      </c>
    </row>
    <row r="17" spans="1:7" ht="15" customHeight="1" x14ac:dyDescent="0.2">
      <c r="A17" s="6" t="s">
        <v>17</v>
      </c>
      <c r="B17" s="7">
        <v>12912</v>
      </c>
      <c r="C17" s="7">
        <v>13496</v>
      </c>
      <c r="D17" s="5">
        <f t="shared" si="0"/>
        <v>-584</v>
      </c>
      <c r="E17" s="5">
        <f t="shared" si="1"/>
        <v>14895</v>
      </c>
    </row>
    <row r="18" spans="1:7" ht="15" customHeight="1" x14ac:dyDescent="0.2">
      <c r="A18" s="6" t="s">
        <v>18</v>
      </c>
      <c r="B18" s="7">
        <v>11420</v>
      </c>
      <c r="C18" s="7">
        <v>14057</v>
      </c>
      <c r="D18" s="5">
        <f t="shared" si="0"/>
        <v>-2637</v>
      </c>
      <c r="E18" s="5">
        <f t="shared" si="1"/>
        <v>12258</v>
      </c>
    </row>
    <row r="19" spans="1:7" ht="15" customHeight="1" x14ac:dyDescent="0.2">
      <c r="A19" s="6" t="s">
        <v>19</v>
      </c>
      <c r="B19" s="7">
        <v>9187</v>
      </c>
      <c r="C19" s="7">
        <v>13247</v>
      </c>
      <c r="D19" s="5">
        <f t="shared" si="0"/>
        <v>-4060</v>
      </c>
      <c r="E19" s="5">
        <f t="shared" si="1"/>
        <v>8198</v>
      </c>
    </row>
    <row r="20" spans="1:7" ht="15" customHeight="1" x14ac:dyDescent="0.2">
      <c r="A20" s="8" t="s">
        <v>20</v>
      </c>
      <c r="B20" s="9">
        <f>SUM(B8:B19)</f>
        <v>153047</v>
      </c>
      <c r="C20" s="9">
        <f>SUM(C8:C19)</f>
        <v>147375</v>
      </c>
      <c r="D20" s="10">
        <f>SUM(D8:D19)</f>
        <v>5672</v>
      </c>
      <c r="E20" s="10">
        <f>E19</f>
        <v>8198</v>
      </c>
    </row>
    <row r="21" spans="1:7" ht="15" customHeight="1" x14ac:dyDescent="0.2">
      <c r="A21" s="2" t="s">
        <v>21</v>
      </c>
      <c r="B21" s="3">
        <v>14979</v>
      </c>
      <c r="C21" s="3">
        <v>9047</v>
      </c>
      <c r="D21" s="4">
        <f t="shared" ref="D21:D32" si="2">B21-C21</f>
        <v>5932</v>
      </c>
      <c r="E21" s="4">
        <f>D21+E19</f>
        <v>14130</v>
      </c>
      <c r="G21" s="18"/>
    </row>
    <row r="22" spans="1:7" ht="15" customHeight="1" x14ac:dyDescent="0.2">
      <c r="A22" s="6" t="s">
        <v>9</v>
      </c>
      <c r="B22" s="7">
        <v>13825</v>
      </c>
      <c r="C22" s="7">
        <v>9892</v>
      </c>
      <c r="D22" s="5">
        <f t="shared" si="2"/>
        <v>3933</v>
      </c>
      <c r="E22" s="5">
        <f t="shared" ref="E22:E27" si="3">D22+E21</f>
        <v>18063</v>
      </c>
    </row>
    <row r="23" spans="1:7" ht="15" customHeight="1" x14ac:dyDescent="0.2">
      <c r="A23" s="6" t="s">
        <v>10</v>
      </c>
      <c r="B23" s="7">
        <v>12316</v>
      </c>
      <c r="C23" s="7">
        <v>12508</v>
      </c>
      <c r="D23" s="5">
        <f t="shared" si="2"/>
        <v>-192</v>
      </c>
      <c r="E23" s="5">
        <f t="shared" si="3"/>
        <v>17871</v>
      </c>
    </row>
    <row r="24" spans="1:7" ht="15" customHeight="1" x14ac:dyDescent="0.2">
      <c r="A24" s="6" t="s">
        <v>11</v>
      </c>
      <c r="B24" s="7">
        <v>10927</v>
      </c>
      <c r="C24" s="7">
        <v>11780</v>
      </c>
      <c r="D24" s="5">
        <f t="shared" si="2"/>
        <v>-853</v>
      </c>
      <c r="E24" s="5">
        <f t="shared" si="3"/>
        <v>17018</v>
      </c>
    </row>
    <row r="25" spans="1:7" ht="15" customHeight="1" x14ac:dyDescent="0.2">
      <c r="A25" s="6" t="s">
        <v>12</v>
      </c>
      <c r="B25" s="7">
        <v>13162</v>
      </c>
      <c r="C25" s="11">
        <v>9781</v>
      </c>
      <c r="D25" s="5">
        <f t="shared" si="2"/>
        <v>3381</v>
      </c>
      <c r="E25" s="5">
        <f t="shared" si="3"/>
        <v>20399</v>
      </c>
    </row>
    <row r="26" spans="1:7" ht="15" customHeight="1" x14ac:dyDescent="0.2">
      <c r="A26" s="6" t="s">
        <v>13</v>
      </c>
      <c r="B26" s="7">
        <v>13500</v>
      </c>
      <c r="C26" s="11">
        <v>10030</v>
      </c>
      <c r="D26" s="5">
        <f t="shared" si="2"/>
        <v>3470</v>
      </c>
      <c r="E26" s="5">
        <f t="shared" si="3"/>
        <v>23869</v>
      </c>
    </row>
    <row r="27" spans="1:7" ht="15" customHeight="1" x14ac:dyDescent="0.2">
      <c r="A27" s="6" t="s">
        <v>14</v>
      </c>
      <c r="B27" s="7">
        <v>12162</v>
      </c>
      <c r="C27" s="11">
        <v>10774</v>
      </c>
      <c r="D27" s="5">
        <f t="shared" si="2"/>
        <v>1388</v>
      </c>
      <c r="E27" s="5">
        <f t="shared" si="3"/>
        <v>25257</v>
      </c>
    </row>
    <row r="28" spans="1:7" ht="15" customHeight="1" x14ac:dyDescent="0.2">
      <c r="A28" s="6" t="s">
        <v>15</v>
      </c>
      <c r="B28" s="7">
        <v>11071</v>
      </c>
      <c r="C28" s="11">
        <v>11645</v>
      </c>
      <c r="D28" s="5">
        <f t="shared" si="2"/>
        <v>-574</v>
      </c>
      <c r="E28" s="5">
        <f>E27+D28</f>
        <v>24683</v>
      </c>
    </row>
    <row r="29" spans="1:7" ht="15" customHeight="1" x14ac:dyDescent="0.2">
      <c r="A29" s="6" t="s">
        <v>16</v>
      </c>
      <c r="B29" s="7">
        <v>12120</v>
      </c>
      <c r="C29" s="11">
        <v>11793</v>
      </c>
      <c r="D29" s="5">
        <f t="shared" si="2"/>
        <v>327</v>
      </c>
      <c r="E29" s="5">
        <f>E28+D29</f>
        <v>25010</v>
      </c>
    </row>
    <row r="30" spans="1:7" ht="15" customHeight="1" x14ac:dyDescent="0.2">
      <c r="A30" s="6" t="s">
        <v>17</v>
      </c>
      <c r="B30" s="7">
        <v>11452</v>
      </c>
      <c r="C30" s="11">
        <v>11623</v>
      </c>
      <c r="D30" s="5">
        <f t="shared" si="2"/>
        <v>-171</v>
      </c>
      <c r="E30" s="5">
        <f>E29+D30</f>
        <v>24839</v>
      </c>
    </row>
    <row r="31" spans="1:7" ht="15" customHeight="1" x14ac:dyDescent="0.2">
      <c r="A31" s="6" t="s">
        <v>18</v>
      </c>
      <c r="B31" s="7">
        <v>9510</v>
      </c>
      <c r="C31" s="11">
        <v>11450</v>
      </c>
      <c r="D31" s="5">
        <f t="shared" si="2"/>
        <v>-1940</v>
      </c>
      <c r="E31" s="5">
        <f>E30+D31</f>
        <v>22899</v>
      </c>
    </row>
    <row r="32" spans="1:7" ht="15" customHeight="1" x14ac:dyDescent="0.2">
      <c r="A32" s="6" t="s">
        <v>19</v>
      </c>
      <c r="B32" s="7">
        <v>8385</v>
      </c>
      <c r="C32" s="11">
        <v>11407</v>
      </c>
      <c r="D32" s="5">
        <f t="shared" si="2"/>
        <v>-3022</v>
      </c>
      <c r="E32" s="5">
        <f>E31+D32</f>
        <v>19877</v>
      </c>
    </row>
    <row r="33" spans="1:5" ht="15" customHeight="1" x14ac:dyDescent="0.2">
      <c r="A33" s="8" t="s">
        <v>22</v>
      </c>
      <c r="B33" s="9">
        <f>SUM(B21:B32)</f>
        <v>143409</v>
      </c>
      <c r="C33" s="9">
        <f>SUM(C21:C32)</f>
        <v>131730</v>
      </c>
      <c r="D33" s="10">
        <f>SUM(D21:D32)</f>
        <v>11679</v>
      </c>
      <c r="E33" s="10">
        <f>E32</f>
        <v>19877</v>
      </c>
    </row>
    <row r="34" spans="1:5" ht="15" customHeight="1" x14ac:dyDescent="0.2">
      <c r="A34" s="2" t="s">
        <v>23</v>
      </c>
      <c r="B34" s="3">
        <v>13147</v>
      </c>
      <c r="C34" s="3">
        <v>8879</v>
      </c>
      <c r="D34" s="4">
        <f t="shared" ref="D34:D45" si="4">B34-C34</f>
        <v>4268</v>
      </c>
      <c r="E34" s="4">
        <f>E32+D34</f>
        <v>24145</v>
      </c>
    </row>
    <row r="35" spans="1:5" ht="15" customHeight="1" x14ac:dyDescent="0.2">
      <c r="A35" s="6" t="s">
        <v>9</v>
      </c>
      <c r="B35" s="7">
        <v>11769</v>
      </c>
      <c r="C35" s="7">
        <v>10768</v>
      </c>
      <c r="D35" s="5">
        <f t="shared" si="4"/>
        <v>1001</v>
      </c>
      <c r="E35" s="5">
        <f t="shared" ref="E35:E45" si="5">E34+D35</f>
        <v>25146</v>
      </c>
    </row>
    <row r="36" spans="1:5" ht="15" customHeight="1" x14ac:dyDescent="0.2">
      <c r="A36" s="6" t="s">
        <v>10</v>
      </c>
      <c r="B36" s="7">
        <v>10279</v>
      </c>
      <c r="C36" s="7">
        <v>13333</v>
      </c>
      <c r="D36" s="5">
        <f t="shared" si="4"/>
        <v>-3054</v>
      </c>
      <c r="E36" s="5">
        <f t="shared" si="5"/>
        <v>22092</v>
      </c>
    </row>
    <row r="37" spans="1:5" ht="15" customHeight="1" x14ac:dyDescent="0.2">
      <c r="A37" s="6" t="s">
        <v>11</v>
      </c>
      <c r="B37" s="7">
        <v>9508</v>
      </c>
      <c r="C37" s="7">
        <v>11276</v>
      </c>
      <c r="D37" s="5">
        <f t="shared" si="4"/>
        <v>-1768</v>
      </c>
      <c r="E37" s="5">
        <f t="shared" si="5"/>
        <v>20324</v>
      </c>
    </row>
    <row r="38" spans="1:5" ht="15" customHeight="1" x14ac:dyDescent="0.2">
      <c r="A38" s="6" t="s">
        <v>12</v>
      </c>
      <c r="B38" s="7">
        <v>12580</v>
      </c>
      <c r="C38" s="7">
        <v>10525</v>
      </c>
      <c r="D38" s="5">
        <f t="shared" si="4"/>
        <v>2055</v>
      </c>
      <c r="E38" s="5">
        <f t="shared" si="5"/>
        <v>22379</v>
      </c>
    </row>
    <row r="39" spans="1:5" ht="15" customHeight="1" x14ac:dyDescent="0.2">
      <c r="A39" s="6" t="s">
        <v>13</v>
      </c>
      <c r="B39" s="7">
        <v>12847</v>
      </c>
      <c r="C39" s="7">
        <v>9737</v>
      </c>
      <c r="D39" s="5">
        <f t="shared" si="4"/>
        <v>3110</v>
      </c>
      <c r="E39" s="5">
        <f t="shared" si="5"/>
        <v>25489</v>
      </c>
    </row>
    <row r="40" spans="1:5" ht="15" customHeight="1" x14ac:dyDescent="0.2">
      <c r="A40" s="6" t="s">
        <v>14</v>
      </c>
      <c r="B40" s="7">
        <v>10634</v>
      </c>
      <c r="C40" s="7">
        <v>10712</v>
      </c>
      <c r="D40" s="5">
        <f t="shared" si="4"/>
        <v>-78</v>
      </c>
      <c r="E40" s="5">
        <f t="shared" si="5"/>
        <v>25411</v>
      </c>
    </row>
    <row r="41" spans="1:5" ht="15" customHeight="1" x14ac:dyDescent="0.2">
      <c r="A41" s="6" t="s">
        <v>15</v>
      </c>
      <c r="B41" s="7">
        <v>10791</v>
      </c>
      <c r="C41" s="7">
        <v>11522</v>
      </c>
      <c r="D41" s="5">
        <f t="shared" si="4"/>
        <v>-731</v>
      </c>
      <c r="E41" s="5">
        <f t="shared" si="5"/>
        <v>24680</v>
      </c>
    </row>
    <row r="42" spans="1:5" ht="15" customHeight="1" x14ac:dyDescent="0.2">
      <c r="A42" s="6" t="s">
        <v>16</v>
      </c>
      <c r="B42" s="7">
        <v>10396</v>
      </c>
      <c r="C42" s="7">
        <v>10457</v>
      </c>
      <c r="D42" s="5">
        <f t="shared" si="4"/>
        <v>-61</v>
      </c>
      <c r="E42" s="5">
        <f t="shared" si="5"/>
        <v>24619</v>
      </c>
    </row>
    <row r="43" spans="1:5" ht="15" customHeight="1" x14ac:dyDescent="0.2">
      <c r="A43" s="6" t="s">
        <v>17</v>
      </c>
      <c r="B43" s="7">
        <v>9538</v>
      </c>
      <c r="C43" s="7">
        <v>10056</v>
      </c>
      <c r="D43" s="5">
        <f t="shared" si="4"/>
        <v>-518</v>
      </c>
      <c r="E43" s="5">
        <f t="shared" si="5"/>
        <v>24101</v>
      </c>
    </row>
    <row r="44" spans="1:5" ht="15" customHeight="1" x14ac:dyDescent="0.2">
      <c r="A44" s="6" t="s">
        <v>18</v>
      </c>
      <c r="B44" s="7">
        <v>8200</v>
      </c>
      <c r="C44" s="7">
        <v>10843</v>
      </c>
      <c r="D44" s="5">
        <f t="shared" si="4"/>
        <v>-2643</v>
      </c>
      <c r="E44" s="5">
        <f t="shared" si="5"/>
        <v>21458</v>
      </c>
    </row>
    <row r="45" spans="1:5" ht="15" customHeight="1" x14ac:dyDescent="0.2">
      <c r="A45" s="6" t="s">
        <v>19</v>
      </c>
      <c r="B45" s="7">
        <v>6837</v>
      </c>
      <c r="C45" s="11">
        <v>9875</v>
      </c>
      <c r="D45" s="5">
        <f t="shared" si="4"/>
        <v>-3038</v>
      </c>
      <c r="E45" s="5">
        <f t="shared" si="5"/>
        <v>18420</v>
      </c>
    </row>
    <row r="46" spans="1:5" ht="15" customHeight="1" x14ac:dyDescent="0.2">
      <c r="A46" s="8" t="s">
        <v>24</v>
      </c>
      <c r="B46" s="9">
        <f>SUM(B34:B45)</f>
        <v>126526</v>
      </c>
      <c r="C46" s="9">
        <f>SUM(C34:C45)</f>
        <v>127983</v>
      </c>
      <c r="D46" s="10">
        <f>SUM(D34:D45)</f>
        <v>-1457</v>
      </c>
      <c r="E46" s="10">
        <f>E45</f>
        <v>18420</v>
      </c>
    </row>
    <row r="47" spans="1:5" ht="15" customHeight="1" x14ac:dyDescent="0.2">
      <c r="A47" s="2" t="s">
        <v>25</v>
      </c>
      <c r="B47" s="3">
        <v>13960</v>
      </c>
      <c r="C47" s="3">
        <v>9819</v>
      </c>
      <c r="D47" s="4">
        <f t="shared" ref="D47:D58" si="6">B47-C47</f>
        <v>4141</v>
      </c>
      <c r="E47" s="4">
        <f>E45+D47</f>
        <v>22561</v>
      </c>
    </row>
    <row r="48" spans="1:5" ht="15" customHeight="1" x14ac:dyDescent="0.2">
      <c r="A48" s="6" t="s">
        <v>9</v>
      </c>
      <c r="B48" s="7">
        <v>11227</v>
      </c>
      <c r="C48" s="7">
        <v>9706</v>
      </c>
      <c r="D48" s="5">
        <f t="shared" si="6"/>
        <v>1521</v>
      </c>
      <c r="E48" s="5">
        <f t="shared" ref="E48:E58" si="7">E47+D48</f>
        <v>24082</v>
      </c>
    </row>
    <row r="49" spans="1:5" ht="15" customHeight="1" x14ac:dyDescent="0.2">
      <c r="A49" s="6" t="s">
        <v>10</v>
      </c>
      <c r="B49" s="7">
        <v>11819</v>
      </c>
      <c r="C49" s="7">
        <v>14823</v>
      </c>
      <c r="D49" s="5">
        <f t="shared" si="6"/>
        <v>-3004</v>
      </c>
      <c r="E49" s="5">
        <f t="shared" si="7"/>
        <v>21078</v>
      </c>
    </row>
    <row r="50" spans="1:5" ht="15" customHeight="1" x14ac:dyDescent="0.2">
      <c r="A50" s="6" t="s">
        <v>11</v>
      </c>
      <c r="B50" s="7">
        <v>10257</v>
      </c>
      <c r="C50" s="7">
        <v>11489</v>
      </c>
      <c r="D50" s="5">
        <f t="shared" si="6"/>
        <v>-1232</v>
      </c>
      <c r="E50" s="5">
        <f t="shared" si="7"/>
        <v>19846</v>
      </c>
    </row>
    <row r="51" spans="1:5" ht="15" customHeight="1" x14ac:dyDescent="0.2">
      <c r="A51" s="6" t="s">
        <v>12</v>
      </c>
      <c r="B51" s="7">
        <v>12680</v>
      </c>
      <c r="C51" s="7">
        <v>10781</v>
      </c>
      <c r="D51" s="5">
        <f t="shared" si="6"/>
        <v>1899</v>
      </c>
      <c r="E51" s="5">
        <f t="shared" si="7"/>
        <v>21745</v>
      </c>
    </row>
    <row r="52" spans="1:5" ht="15" customHeight="1" x14ac:dyDescent="0.2">
      <c r="A52" s="6" t="s">
        <v>13</v>
      </c>
      <c r="B52" s="7">
        <v>11328</v>
      </c>
      <c r="C52" s="7">
        <v>9044</v>
      </c>
      <c r="D52" s="5">
        <f t="shared" si="6"/>
        <v>2284</v>
      </c>
      <c r="E52" s="5">
        <f t="shared" si="7"/>
        <v>24029</v>
      </c>
    </row>
    <row r="53" spans="1:5" ht="15" customHeight="1" x14ac:dyDescent="0.2">
      <c r="A53" s="6" t="s">
        <v>14</v>
      </c>
      <c r="B53" s="7">
        <v>9259</v>
      </c>
      <c r="C53" s="7">
        <v>9147</v>
      </c>
      <c r="D53" s="5">
        <f t="shared" si="6"/>
        <v>112</v>
      </c>
      <c r="E53" s="5">
        <f t="shared" si="7"/>
        <v>24141</v>
      </c>
    </row>
    <row r="54" spans="1:5" ht="15" customHeight="1" x14ac:dyDescent="0.2">
      <c r="A54" s="6" t="s">
        <v>15</v>
      </c>
      <c r="B54" s="7">
        <v>9066</v>
      </c>
      <c r="C54" s="7">
        <v>10591</v>
      </c>
      <c r="D54" s="5">
        <f>B54-C54</f>
        <v>-1525</v>
      </c>
      <c r="E54" s="5">
        <f>E53+D54</f>
        <v>22616</v>
      </c>
    </row>
    <row r="55" spans="1:5" ht="15" customHeight="1" x14ac:dyDescent="0.2">
      <c r="A55" s="6" t="s">
        <v>16</v>
      </c>
      <c r="B55" s="7">
        <v>8931</v>
      </c>
      <c r="C55" s="7">
        <v>8612</v>
      </c>
      <c r="D55" s="5">
        <f t="shared" si="6"/>
        <v>319</v>
      </c>
      <c r="E55" s="5">
        <f t="shared" si="7"/>
        <v>22935</v>
      </c>
    </row>
    <row r="56" spans="1:5" ht="15" customHeight="1" x14ac:dyDescent="0.2">
      <c r="A56" s="6" t="s">
        <v>36</v>
      </c>
      <c r="B56" s="7">
        <v>8162</v>
      </c>
      <c r="C56" s="7">
        <v>8997</v>
      </c>
      <c r="D56" s="5">
        <f t="shared" si="6"/>
        <v>-835</v>
      </c>
      <c r="E56" s="5">
        <f t="shared" si="7"/>
        <v>22100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22100</v>
      </c>
    </row>
    <row r="58" spans="1:5" ht="15" hidden="1" customHeight="1" x14ac:dyDescent="0.2">
      <c r="A58" s="6" t="s">
        <v>26</v>
      </c>
      <c r="B58" s="7">
        <v>0</v>
      </c>
      <c r="C58" s="11">
        <v>0</v>
      </c>
      <c r="D58" s="5">
        <f t="shared" si="6"/>
        <v>0</v>
      </c>
      <c r="E58" s="5">
        <f t="shared" si="7"/>
        <v>22100</v>
      </c>
    </row>
    <row r="59" spans="1:5" ht="15" customHeight="1" x14ac:dyDescent="0.2">
      <c r="A59" s="8" t="s">
        <v>27</v>
      </c>
      <c r="B59" s="9">
        <f>SUM(B47:B58)</f>
        <v>106689</v>
      </c>
      <c r="C59" s="9">
        <f>SUM(C47:C58)</f>
        <v>103009</v>
      </c>
      <c r="D59" s="10">
        <f>SUM(D47:D58)</f>
        <v>3680</v>
      </c>
      <c r="E59" s="10">
        <f>E58</f>
        <v>22100</v>
      </c>
    </row>
    <row r="60" spans="1:5" x14ac:dyDescent="0.2">
      <c r="A60" s="12" t="s">
        <v>28</v>
      </c>
    </row>
    <row r="61" spans="1:5" x14ac:dyDescent="0.2">
      <c r="A61" s="13" t="s">
        <v>29</v>
      </c>
    </row>
    <row r="62" spans="1:5" ht="26.25" customHeight="1" x14ac:dyDescent="0.2">
      <c r="A62" s="22" t="s">
        <v>35</v>
      </c>
      <c r="B62" s="22"/>
      <c r="C62" s="22"/>
      <c r="D62" s="22"/>
      <c r="E62" s="22"/>
    </row>
    <row r="64" spans="1:5" x14ac:dyDescent="0.2">
      <c r="E64" s="14"/>
    </row>
    <row r="65" spans="5:5" x14ac:dyDescent="0.2">
      <c r="E65" s="15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8</cp:revision>
  <cp:lastPrinted>2021-04-29T17:52:44Z</cp:lastPrinted>
  <dcterms:created xsi:type="dcterms:W3CDTF">2015-11-26T16:40:43Z</dcterms:created>
  <dcterms:modified xsi:type="dcterms:W3CDTF">2023-11-30T20:14:12Z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