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5600" windowHeight="7815" activeTab="5"/>
  </bookViews>
  <sheets>
    <sheet name="Norte" sheetId="2" r:id="rId1"/>
    <sheet name="Nordeste" sheetId="1" r:id="rId2"/>
    <sheet name="Sudeste" sheetId="3" r:id="rId3"/>
    <sheet name="Sul" sheetId="4" r:id="rId4"/>
    <sheet name="Centro-Oeste" sheetId="6" r:id="rId5"/>
    <sheet name="NÃO IDENTIFICADO" sheetId="7" r:id="rId6"/>
  </sheets>
  <definedNames>
    <definedName name="_xlnm.Print_Area" localSheetId="4">'Centro-Oeste'!$A$1:$E$36</definedName>
    <definedName name="_xlnm.Print_Area" localSheetId="5">'NÃO IDENTIFICADO'!$A$1:$E$36</definedName>
    <definedName name="_xlnm.Print_Area" localSheetId="1">Nordeste!$A$1:$E$36</definedName>
    <definedName name="_xlnm.Print_Area" localSheetId="0">Norte!$A$1:$E$36</definedName>
    <definedName name="_xlnm.Print_Area" localSheetId="2">Sudeste!$A$1:$E$36</definedName>
    <definedName name="_xlnm.Print_Area" localSheetId="3">Sul!$A$1:$E$36</definedName>
    <definedName name="_xlnm.Print_Titles" localSheetId="4">'Centro-Oeste'!$1:$7</definedName>
    <definedName name="_xlnm.Print_Titles" localSheetId="5">'NÃO IDENTIFICADO'!$1:$7</definedName>
    <definedName name="_xlnm.Print_Titles" localSheetId="1">Nordeste!$1:$7</definedName>
    <definedName name="_xlnm.Print_Titles" localSheetId="0">Norte!$1:$7</definedName>
    <definedName name="_xlnm.Print_Titles" localSheetId="2">Sudeste!$1:$7</definedName>
    <definedName name="_xlnm.Print_Titles" localSheetId="3">Sul!$1:$7</definedName>
  </definedNames>
  <calcPr calcId="145621"/>
</workbook>
</file>

<file path=xl/calcChain.xml><?xml version="1.0" encoding="utf-8"?>
<calcChain xmlns="http://schemas.openxmlformats.org/spreadsheetml/2006/main">
  <c r="E33" i="7" l="1"/>
  <c r="E33" i="6"/>
  <c r="E33" i="4"/>
  <c r="E33" i="3"/>
  <c r="E33" i="1"/>
  <c r="E33" i="2"/>
  <c r="D19" i="6" l="1"/>
  <c r="D18" i="6"/>
  <c r="D17" i="6"/>
  <c r="D16" i="6"/>
  <c r="D15" i="6"/>
  <c r="D14" i="6"/>
  <c r="D13" i="6"/>
  <c r="D12" i="6"/>
  <c r="D11" i="6"/>
  <c r="D10" i="6"/>
  <c r="D9" i="6"/>
  <c r="E9" i="6" s="1"/>
  <c r="D8" i="6"/>
  <c r="E10" i="6" l="1"/>
  <c r="E11" i="6" s="1"/>
  <c r="E12" i="6" s="1"/>
  <c r="E13" i="6" s="1"/>
  <c r="E14" i="6" s="1"/>
  <c r="E15" i="6" s="1"/>
  <c r="D20" i="6"/>
  <c r="D12" i="7"/>
  <c r="D13" i="7"/>
  <c r="E13" i="7" s="1"/>
  <c r="C33" i="7"/>
  <c r="B33" i="7"/>
  <c r="D32" i="7"/>
  <c r="D31" i="7"/>
  <c r="D30" i="7"/>
  <c r="D29" i="7"/>
  <c r="D28" i="7"/>
  <c r="D27" i="7"/>
  <c r="D26" i="7"/>
  <c r="D25" i="7"/>
  <c r="D24" i="7"/>
  <c r="D23" i="7"/>
  <c r="D22" i="7"/>
  <c r="D21" i="7"/>
  <c r="D33" i="7" s="1"/>
  <c r="C20" i="7"/>
  <c r="B20" i="7"/>
  <c r="D19" i="7"/>
  <c r="D18" i="7"/>
  <c r="D17" i="7"/>
  <c r="D16" i="7"/>
  <c r="D15" i="7"/>
  <c r="D14" i="7"/>
  <c r="D11" i="7"/>
  <c r="D10" i="7"/>
  <c r="D9" i="7"/>
  <c r="D8" i="7"/>
  <c r="E14" i="7" l="1"/>
  <c r="E15" i="7" s="1"/>
  <c r="E16" i="6"/>
  <c r="D20" i="7"/>
  <c r="C33" i="6"/>
  <c r="B33" i="6"/>
  <c r="D32" i="6"/>
  <c r="D31" i="6"/>
  <c r="D30" i="6"/>
  <c r="D29" i="6"/>
  <c r="D28" i="6"/>
  <c r="D27" i="6"/>
  <c r="D26" i="6"/>
  <c r="D25" i="6"/>
  <c r="D24" i="6"/>
  <c r="D23" i="6"/>
  <c r="D22" i="6"/>
  <c r="D33" i="6" s="1"/>
  <c r="D21" i="6"/>
  <c r="C20" i="6"/>
  <c r="B20" i="6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C33" i="3"/>
  <c r="B33" i="3"/>
  <c r="D32" i="3"/>
  <c r="D31" i="3"/>
  <c r="D30" i="3"/>
  <c r="D29" i="3"/>
  <c r="D28" i="3"/>
  <c r="D27" i="3"/>
  <c r="D26" i="3"/>
  <c r="D25" i="3"/>
  <c r="D24" i="3"/>
  <c r="D23" i="3"/>
  <c r="D22" i="3"/>
  <c r="D21" i="3"/>
  <c r="C20" i="3"/>
  <c r="B20" i="3"/>
  <c r="D19" i="3"/>
  <c r="D18" i="3"/>
  <c r="D17" i="3"/>
  <c r="D16" i="3"/>
  <c r="D15" i="3"/>
  <c r="D14" i="3"/>
  <c r="D13" i="3"/>
  <c r="D12" i="3"/>
  <c r="D11" i="3"/>
  <c r="D10" i="3"/>
  <c r="D9" i="3"/>
  <c r="E9" i="3" s="1"/>
  <c r="D8" i="3"/>
  <c r="C33" i="1"/>
  <c r="B33" i="1"/>
  <c r="D32" i="1"/>
  <c r="D31" i="1"/>
  <c r="D30" i="1"/>
  <c r="D29" i="1"/>
  <c r="D28" i="1"/>
  <c r="D27" i="1"/>
  <c r="D26" i="1"/>
  <c r="D25" i="1"/>
  <c r="D24" i="1"/>
  <c r="D23" i="1"/>
  <c r="D22" i="1"/>
  <c r="D21" i="1"/>
  <c r="C20" i="1"/>
  <c r="B20" i="1"/>
  <c r="D19" i="1"/>
  <c r="D18" i="1"/>
  <c r="D17" i="1"/>
  <c r="D16" i="1"/>
  <c r="D15" i="1"/>
  <c r="D14" i="1"/>
  <c r="D13" i="1"/>
  <c r="D12" i="1"/>
  <c r="D11" i="1"/>
  <c r="D10" i="1"/>
  <c r="D9" i="1"/>
  <c r="E9" i="1" s="1"/>
  <c r="D8" i="1"/>
  <c r="C33" i="2"/>
  <c r="B33" i="2"/>
  <c r="D32" i="2"/>
  <c r="D31" i="2"/>
  <c r="D30" i="2"/>
  <c r="D29" i="2"/>
  <c r="D28" i="2"/>
  <c r="D27" i="2"/>
  <c r="D26" i="2"/>
  <c r="D25" i="2"/>
  <c r="D24" i="2"/>
  <c r="D23" i="2"/>
  <c r="D22" i="2"/>
  <c r="D21" i="2"/>
  <c r="C20" i="2"/>
  <c r="B20" i="2"/>
  <c r="D19" i="2"/>
  <c r="D18" i="2"/>
  <c r="D17" i="2"/>
  <c r="D16" i="2"/>
  <c r="D15" i="2"/>
  <c r="D14" i="2"/>
  <c r="D13" i="2"/>
  <c r="D12" i="2"/>
  <c r="D11" i="2"/>
  <c r="D10" i="2"/>
  <c r="D9" i="2"/>
  <c r="E9" i="2" s="1"/>
  <c r="D8" i="2"/>
  <c r="E17" i="6" l="1"/>
  <c r="E10" i="2"/>
  <c r="E11" i="2" s="1"/>
  <c r="E12" i="2" s="1"/>
  <c r="E13" i="2" s="1"/>
  <c r="E14" i="2" s="1"/>
  <c r="E15" i="2" s="1"/>
  <c r="E10" i="3"/>
  <c r="E11" i="3" s="1"/>
  <c r="E12" i="3" s="1"/>
  <c r="E13" i="3" s="1"/>
  <c r="E14" i="3" s="1"/>
  <c r="E15" i="3" s="1"/>
  <c r="E16" i="7"/>
  <c r="E10" i="4"/>
  <c r="E11" i="4" s="1"/>
  <c r="E12" i="4" s="1"/>
  <c r="E13" i="4" s="1"/>
  <c r="E14" i="4" s="1"/>
  <c r="E15" i="4" s="1"/>
  <c r="E10" i="1"/>
  <c r="E11" i="1" s="1"/>
  <c r="E12" i="1" s="1"/>
  <c r="E13" i="1" s="1"/>
  <c r="E14" i="1" s="1"/>
  <c r="E15" i="1" s="1"/>
  <c r="D20" i="4"/>
  <c r="D20" i="3"/>
  <c r="D20" i="1"/>
  <c r="D20" i="2"/>
  <c r="D33" i="4"/>
  <c r="D33" i="3"/>
  <c r="D33" i="1"/>
  <c r="D33" i="2"/>
  <c r="E18" i="6" l="1"/>
  <c r="E19" i="6" s="1"/>
  <c r="E20" i="6"/>
  <c r="E17" i="7"/>
  <c r="E16" i="4"/>
  <c r="E16" i="3"/>
  <c r="E16" i="1"/>
  <c r="E16" i="2"/>
  <c r="E18" i="7" l="1"/>
  <c r="E19" i="7" s="1"/>
  <c r="E20" i="7"/>
  <c r="E17" i="4"/>
  <c r="E17" i="3"/>
  <c r="E17" i="1"/>
  <c r="E17" i="2"/>
  <c r="E18" i="2" l="1"/>
  <c r="E19" i="2" s="1"/>
  <c r="E20" i="2"/>
  <c r="E18" i="1"/>
  <c r="E19" i="1" s="1"/>
  <c r="E20" i="1"/>
  <c r="E18" i="3"/>
  <c r="E19" i="3" s="1"/>
  <c r="E20" i="3"/>
  <c r="E18" i="4"/>
  <c r="E19" i="4" s="1"/>
  <c r="E20" i="4"/>
</calcChain>
</file>

<file path=xl/sharedStrings.xml><?xml version="1.0" encoding="utf-8"?>
<sst xmlns="http://schemas.openxmlformats.org/spreadsheetml/2006/main" count="222" uniqueCount="32">
  <si>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</si>
  <si>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</si>
  <si>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</si>
  <si>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</si>
  <si>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</si>
  <si>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</si>
  <si>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</si>
  <si>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</si>
  <si>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</si>
  <si>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</si>
  <si>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</si>
  <si>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</si>
  <si>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</si>
  <si>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NORDESTE</t>
  </si>
  <si>
    <t>NORTE</t>
  </si>
  <si>
    <t>SUDESTE</t>
  </si>
  <si>
    <t>SUL</t>
  </si>
  <si>
    <t>CENTRO-OESTE</t>
  </si>
  <si>
    <t>DADOS NOVO CAGED/SEPT-ME</t>
  </si>
  <si>
    <t>Admissões</t>
  </si>
  <si>
    <t>Desligamentos</t>
  </si>
  <si>
    <t>Saldos</t>
  </si>
  <si>
    <t>20 JAN</t>
  </si>
  <si>
    <t>21 JAN</t>
  </si>
  <si>
    <t>2021</t>
  </si>
  <si>
    <t>Fonte: NOVO CADASTRO GERAL DE EMPREGADOS E DESEMPREGADOS-CAGED, SEPT/ME.</t>
  </si>
  <si>
    <t>ADMISSÕES, DESLIGAMENTOS E SALDOS DO EMPREGO FORMAL EM TODAS AS ATIVIDADES</t>
  </si>
  <si>
    <t>REGIÕES/ESTADOS NÃO IDENTIFICADOS</t>
  </si>
  <si>
    <t>2020*</t>
  </si>
  <si>
    <t>Estoque</t>
  </si>
  <si>
    <t>(*) Os totais de admissões, desligamentos e saldos referem-se ao somatório de janeiro a setembro com ajustes somado aos valores de admissão, desligamento e saldo de outubro sem ajustes.</t>
  </si>
  <si>
    <t>OUT*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</si>
</sst>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38" fontId="1" fillId="0" borderId="8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/>
    </xf>
    <xf numFmtId="38" fontId="5" fillId="3" borderId="6" xfId="0" applyNumberFormat="1" applyFont="1" applyFill="1" applyBorder="1" applyAlignment="1">
      <alignment horizontal="center" vertical="center"/>
    </xf>
    <xf numFmtId="38" fontId="5" fillId="3" borderId="2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/>
    <xf numFmtId="49" fontId="0" fillId="0" borderId="9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7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8" activePane="bottomLeft" state="frozen"/>
      <selection pane="bottomLeft" activeCell="B37" sqref="B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26</v>
      </c>
      <c r="B1" s="17"/>
      <c r="C1" s="17"/>
      <c r="D1" s="17"/>
      <c r="E1" s="17"/>
    </row>
    <row r="2" spans="1:5" ht="15" x14ac:dyDescent="0.2">
      <c r="A2" s="18" t="s">
        <v>18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9" t="s">
        <v>14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19</v>
      </c>
      <c r="C6" s="23" t="s">
        <v>20</v>
      </c>
      <c r="D6" s="21" t="s">
        <v>21</v>
      </c>
      <c r="E6" s="21" t="s">
        <v>29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22</v>
      </c>
      <c r="B8" s="3">
        <v>61721</v>
      </c>
      <c r="C8" s="3">
        <v>58841</v>
      </c>
      <c r="D8" s="4">
        <f>B8-C8</f>
        <v>2880</v>
      </c>
      <c r="E8" s="7">
        <v>1783956</v>
      </c>
    </row>
    <row r="9" spans="1:5" ht="15" customHeight="1" x14ac:dyDescent="0.2">
      <c r="A9" s="5" t="s">
        <v>1</v>
      </c>
      <c r="B9" s="6">
        <v>66023</v>
      </c>
      <c r="C9" s="6">
        <v>55302</v>
      </c>
      <c r="D9" s="7">
        <f t="shared" ref="D9:D19" si="0">B9-C9</f>
        <v>10721</v>
      </c>
      <c r="E9" s="7">
        <f t="shared" ref="E9:E19" si="1">E8+D9</f>
        <v>1794677</v>
      </c>
    </row>
    <row r="10" spans="1:5" ht="15" customHeight="1" x14ac:dyDescent="0.2">
      <c r="A10" s="5" t="s">
        <v>2</v>
      </c>
      <c r="B10" s="6">
        <v>58165</v>
      </c>
      <c r="C10" s="6">
        <v>64423</v>
      </c>
      <c r="D10" s="7">
        <f t="shared" si="0"/>
        <v>-6258</v>
      </c>
      <c r="E10" s="7">
        <f t="shared" si="1"/>
        <v>1788419</v>
      </c>
    </row>
    <row r="11" spans="1:5" ht="15" customHeight="1" x14ac:dyDescent="0.2">
      <c r="A11" s="5" t="s">
        <v>3</v>
      </c>
      <c r="B11" s="6">
        <v>29277</v>
      </c>
      <c r="C11" s="6">
        <v>59938</v>
      </c>
      <c r="D11" s="7">
        <f t="shared" si="0"/>
        <v>-30661</v>
      </c>
      <c r="E11" s="7">
        <f t="shared" si="1"/>
        <v>1757758</v>
      </c>
    </row>
    <row r="12" spans="1:5" ht="15" customHeight="1" x14ac:dyDescent="0.2">
      <c r="A12" s="14" t="s">
        <v>4</v>
      </c>
      <c r="B12" s="6">
        <v>34118</v>
      </c>
      <c r="C12" s="6">
        <v>45146</v>
      </c>
      <c r="D12" s="7">
        <f t="shared" si="0"/>
        <v>-11028</v>
      </c>
      <c r="E12" s="7">
        <f t="shared" si="1"/>
        <v>1746730</v>
      </c>
    </row>
    <row r="13" spans="1:5" ht="15" customHeight="1" x14ac:dyDescent="0.2">
      <c r="A13" s="5" t="s">
        <v>5</v>
      </c>
      <c r="B13" s="6">
        <v>46234</v>
      </c>
      <c r="C13" s="6">
        <v>40084</v>
      </c>
      <c r="D13" s="7">
        <f t="shared" si="0"/>
        <v>6150</v>
      </c>
      <c r="E13" s="7">
        <f t="shared" si="1"/>
        <v>1752880</v>
      </c>
    </row>
    <row r="14" spans="1:5" ht="15" customHeight="1" x14ac:dyDescent="0.2">
      <c r="A14" s="5" t="s">
        <v>6</v>
      </c>
      <c r="B14" s="6">
        <v>59839</v>
      </c>
      <c r="C14" s="6">
        <v>43809</v>
      </c>
      <c r="D14" s="7">
        <f t="shared" si="0"/>
        <v>16030</v>
      </c>
      <c r="E14" s="7">
        <f t="shared" si="1"/>
        <v>1768910</v>
      </c>
    </row>
    <row r="15" spans="1:5" ht="15" customHeight="1" x14ac:dyDescent="0.2">
      <c r="A15" s="5" t="s">
        <v>7</v>
      </c>
      <c r="B15" s="6">
        <v>65962</v>
      </c>
      <c r="C15" s="6">
        <v>43470</v>
      </c>
      <c r="D15" s="7">
        <f t="shared" si="0"/>
        <v>22492</v>
      </c>
      <c r="E15" s="7">
        <f t="shared" si="1"/>
        <v>1791402</v>
      </c>
    </row>
    <row r="16" spans="1:5" ht="15" customHeight="1" x14ac:dyDescent="0.2">
      <c r="A16" s="14" t="s">
        <v>8</v>
      </c>
      <c r="B16" s="6">
        <v>66888</v>
      </c>
      <c r="C16" s="6">
        <v>46165</v>
      </c>
      <c r="D16" s="7">
        <f t="shared" si="0"/>
        <v>20723</v>
      </c>
      <c r="E16" s="7">
        <f t="shared" si="1"/>
        <v>1812125</v>
      </c>
    </row>
    <row r="17" spans="1:5" ht="15" customHeight="1" x14ac:dyDescent="0.2">
      <c r="A17" s="14" t="s">
        <v>31</v>
      </c>
      <c r="B17" s="6">
        <v>67752</v>
      </c>
      <c r="C17" s="6">
        <v>47094</v>
      </c>
      <c r="D17" s="7">
        <f t="shared" si="0"/>
        <v>20658</v>
      </c>
      <c r="E17" s="7">
        <f t="shared" si="1"/>
        <v>1832783</v>
      </c>
    </row>
    <row r="18" spans="1:5" ht="15" hidden="1" customHeight="1" x14ac:dyDescent="0.2">
      <c r="A18" s="5" t="s">
        <v>10</v>
      </c>
      <c r="B18" s="6"/>
      <c r="C18" s="6"/>
      <c r="D18" s="7">
        <f t="shared" si="0"/>
        <v>0</v>
      </c>
      <c r="E18" s="7">
        <f t="shared" si="1"/>
        <v>1832783</v>
      </c>
    </row>
    <row r="19" spans="1:5" ht="15" hidden="1" customHeight="1" x14ac:dyDescent="0.2">
      <c r="A19" s="5" t="s">
        <v>11</v>
      </c>
      <c r="B19" s="6"/>
      <c r="C19" s="6"/>
      <c r="D19" s="7">
        <f t="shared" si="0"/>
        <v>0</v>
      </c>
      <c r="E19" s="7">
        <f t="shared" si="1"/>
        <v>1832783</v>
      </c>
    </row>
    <row r="20" spans="1:5" ht="15" customHeight="1" x14ac:dyDescent="0.2">
      <c r="A20" s="8" t="s">
        <v>28</v>
      </c>
      <c r="B20" s="9">
        <f>SUM(B8:B19)</f>
        <v>555979</v>
      </c>
      <c r="C20" s="9">
        <f t="shared" ref="C20:D20" si="2">SUM(C8:C19)</f>
        <v>504272</v>
      </c>
      <c r="D20" s="10">
        <f t="shared" si="2"/>
        <v>51707</v>
      </c>
      <c r="E20" s="10">
        <f>E17</f>
        <v>1832783</v>
      </c>
    </row>
    <row r="21" spans="1:5" ht="15" hidden="1" customHeight="1" x14ac:dyDescent="0.2">
      <c r="A21" s="2" t="s">
        <v>23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1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24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25</v>
      </c>
    </row>
    <row r="35" spans="1:5" x14ac:dyDescent="0.2">
      <c r="A35" s="12" t="s">
        <v>12</v>
      </c>
    </row>
    <row r="36" spans="1:5" ht="23.25" customHeight="1" x14ac:dyDescent="0.2">
      <c r="A36" s="20" t="s">
        <v>30</v>
      </c>
      <c r="B36" s="20"/>
      <c r="C36" s="20"/>
      <c r="D36" s="20"/>
      <c r="E36" s="20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8" activePane="bottomLeft" state="frozen"/>
      <selection pane="bottomLeft" activeCell="D37" sqref="D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26</v>
      </c>
      <c r="B1" s="17"/>
      <c r="C1" s="17"/>
      <c r="D1" s="17"/>
      <c r="E1" s="17"/>
    </row>
    <row r="2" spans="1:5" ht="15" x14ac:dyDescent="0.2">
      <c r="A2" s="18" t="s">
        <v>18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9" t="s">
        <v>13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19</v>
      </c>
      <c r="C6" s="23" t="s">
        <v>20</v>
      </c>
      <c r="D6" s="21" t="s">
        <v>21</v>
      </c>
      <c r="E6" s="21" t="s">
        <v>29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22</v>
      </c>
      <c r="B8" s="3">
        <v>186564</v>
      </c>
      <c r="C8" s="3">
        <v>190480</v>
      </c>
      <c r="D8" s="4">
        <f>B8-C8</f>
        <v>-3916</v>
      </c>
      <c r="E8" s="7">
        <v>6350181</v>
      </c>
    </row>
    <row r="9" spans="1:5" ht="15" customHeight="1" x14ac:dyDescent="0.2">
      <c r="A9" s="5" t="s">
        <v>1</v>
      </c>
      <c r="B9" s="6">
        <v>190663</v>
      </c>
      <c r="C9" s="6">
        <v>187477</v>
      </c>
      <c r="D9" s="7">
        <f t="shared" ref="D9:D19" si="0">B9-C9</f>
        <v>3186</v>
      </c>
      <c r="E9" s="7">
        <f t="shared" ref="E9:E19" si="1">E8+D9</f>
        <v>6353367</v>
      </c>
    </row>
    <row r="10" spans="1:5" ht="15" customHeight="1" x14ac:dyDescent="0.2">
      <c r="A10" s="5" t="s">
        <v>2</v>
      </c>
      <c r="B10" s="6">
        <v>173781</v>
      </c>
      <c r="C10" s="6">
        <v>239621</v>
      </c>
      <c r="D10" s="7">
        <f t="shared" si="0"/>
        <v>-65840</v>
      </c>
      <c r="E10" s="7">
        <f t="shared" si="1"/>
        <v>6287527</v>
      </c>
    </row>
    <row r="11" spans="1:5" ht="15" customHeight="1" x14ac:dyDescent="0.2">
      <c r="A11" s="5" t="s">
        <v>3</v>
      </c>
      <c r="B11" s="6">
        <v>77421</v>
      </c>
      <c r="C11" s="6">
        <v>222174</v>
      </c>
      <c r="D11" s="7">
        <f t="shared" si="0"/>
        <v>-144753</v>
      </c>
      <c r="E11" s="7">
        <f t="shared" si="1"/>
        <v>6142774</v>
      </c>
    </row>
    <row r="12" spans="1:5" ht="15" customHeight="1" x14ac:dyDescent="0.2">
      <c r="A12" s="14" t="s">
        <v>4</v>
      </c>
      <c r="B12" s="6">
        <v>91533</v>
      </c>
      <c r="C12" s="6">
        <v>148364</v>
      </c>
      <c r="D12" s="7">
        <f t="shared" si="0"/>
        <v>-56831</v>
      </c>
      <c r="E12" s="7">
        <f t="shared" si="1"/>
        <v>6085943</v>
      </c>
    </row>
    <row r="13" spans="1:5" ht="15" customHeight="1" x14ac:dyDescent="0.2">
      <c r="A13" s="5" t="s">
        <v>5</v>
      </c>
      <c r="B13" s="6">
        <v>112936</v>
      </c>
      <c r="C13" s="6">
        <v>116718</v>
      </c>
      <c r="D13" s="7">
        <f t="shared" si="0"/>
        <v>-3782</v>
      </c>
      <c r="E13" s="7">
        <f t="shared" si="1"/>
        <v>6082161</v>
      </c>
    </row>
    <row r="14" spans="1:5" ht="15" customHeight="1" x14ac:dyDescent="0.2">
      <c r="A14" s="5" t="s">
        <v>6</v>
      </c>
      <c r="B14" s="6">
        <v>146636</v>
      </c>
      <c r="C14" s="6">
        <v>121074</v>
      </c>
      <c r="D14" s="7">
        <f t="shared" si="0"/>
        <v>25562</v>
      </c>
      <c r="E14" s="7">
        <f t="shared" si="1"/>
        <v>6107723</v>
      </c>
    </row>
    <row r="15" spans="1:5" ht="15" customHeight="1" x14ac:dyDescent="0.2">
      <c r="A15" s="5" t="s">
        <v>7</v>
      </c>
      <c r="B15" s="6">
        <v>186670</v>
      </c>
      <c r="C15" s="6">
        <v>127183</v>
      </c>
      <c r="D15" s="7">
        <f t="shared" si="0"/>
        <v>59487</v>
      </c>
      <c r="E15" s="7">
        <f t="shared" si="1"/>
        <v>6167210</v>
      </c>
    </row>
    <row r="16" spans="1:5" ht="15" customHeight="1" x14ac:dyDescent="0.2">
      <c r="A16" s="14" t="s">
        <v>8</v>
      </c>
      <c r="B16" s="6">
        <v>217886</v>
      </c>
      <c r="C16" s="6">
        <v>132341</v>
      </c>
      <c r="D16" s="7">
        <f t="shared" si="0"/>
        <v>85545</v>
      </c>
      <c r="E16" s="7">
        <f t="shared" si="1"/>
        <v>6252755</v>
      </c>
    </row>
    <row r="17" spans="1:5" ht="15" customHeight="1" x14ac:dyDescent="0.2">
      <c r="A17" s="14" t="s">
        <v>31</v>
      </c>
      <c r="B17" s="6">
        <v>207924</v>
      </c>
      <c r="C17" s="6">
        <v>138405</v>
      </c>
      <c r="D17" s="7">
        <f t="shared" si="0"/>
        <v>69519</v>
      </c>
      <c r="E17" s="7">
        <f t="shared" si="1"/>
        <v>6322274</v>
      </c>
    </row>
    <row r="18" spans="1:5" ht="15" hidden="1" customHeight="1" x14ac:dyDescent="0.2">
      <c r="A18" s="5" t="s">
        <v>10</v>
      </c>
      <c r="B18" s="6"/>
      <c r="C18" s="6"/>
      <c r="D18" s="7">
        <f t="shared" si="0"/>
        <v>0</v>
      </c>
      <c r="E18" s="7">
        <f t="shared" si="1"/>
        <v>6322274</v>
      </c>
    </row>
    <row r="19" spans="1:5" ht="15" hidden="1" customHeight="1" x14ac:dyDescent="0.2">
      <c r="A19" s="5" t="s">
        <v>11</v>
      </c>
      <c r="B19" s="6"/>
      <c r="C19" s="6"/>
      <c r="D19" s="7">
        <f t="shared" si="0"/>
        <v>0</v>
      </c>
      <c r="E19" s="7">
        <f t="shared" si="1"/>
        <v>6322274</v>
      </c>
    </row>
    <row r="20" spans="1:5" ht="15" customHeight="1" x14ac:dyDescent="0.2">
      <c r="A20" s="8" t="s">
        <v>28</v>
      </c>
      <c r="B20" s="9">
        <f>SUM(B8:B19)</f>
        <v>1592014</v>
      </c>
      <c r="C20" s="9">
        <f t="shared" ref="C20:D20" si="2">SUM(C8:C19)</f>
        <v>1623837</v>
      </c>
      <c r="D20" s="10">
        <f t="shared" si="2"/>
        <v>-31823</v>
      </c>
      <c r="E20" s="10">
        <f>E17</f>
        <v>6322274</v>
      </c>
    </row>
    <row r="21" spans="1:5" ht="15" hidden="1" customHeight="1" x14ac:dyDescent="0.2">
      <c r="A21" s="2" t="s">
        <v>23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1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24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25</v>
      </c>
    </row>
    <row r="35" spans="1:5" x14ac:dyDescent="0.2">
      <c r="A35" s="12" t="s">
        <v>12</v>
      </c>
    </row>
    <row r="36" spans="1:5" ht="23.25" customHeight="1" x14ac:dyDescent="0.2">
      <c r="A36" s="20" t="s">
        <v>30</v>
      </c>
      <c r="B36" s="20"/>
      <c r="C36" s="20"/>
      <c r="D36" s="20"/>
      <c r="E36" s="20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8" activePane="bottomLeft" state="frozen"/>
      <selection pane="bottomLeft" activeCell="D38" sqref="D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26</v>
      </c>
      <c r="B1" s="17"/>
      <c r="C1" s="17"/>
      <c r="D1" s="17"/>
      <c r="E1" s="17"/>
    </row>
    <row r="2" spans="1:5" ht="15" x14ac:dyDescent="0.2">
      <c r="A2" s="18" t="s">
        <v>18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9" t="s">
        <v>15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19</v>
      </c>
      <c r="C6" s="23" t="s">
        <v>20</v>
      </c>
      <c r="D6" s="21" t="s">
        <v>21</v>
      </c>
      <c r="E6" s="21" t="s">
        <v>29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22</v>
      </c>
      <c r="B8" s="3">
        <v>770870</v>
      </c>
      <c r="C8" s="3">
        <v>736029</v>
      </c>
      <c r="D8" s="4">
        <f>B8-C8</f>
        <v>34841</v>
      </c>
      <c r="E8" s="7">
        <v>20200468</v>
      </c>
    </row>
    <row r="9" spans="1:5" ht="15" customHeight="1" x14ac:dyDescent="0.2">
      <c r="A9" s="5" t="s">
        <v>1</v>
      </c>
      <c r="B9" s="6">
        <v>833966</v>
      </c>
      <c r="C9" s="6">
        <v>722737</v>
      </c>
      <c r="D9" s="7">
        <f t="shared" ref="D9:D19" si="0">B9-C9</f>
        <v>111229</v>
      </c>
      <c r="E9" s="7">
        <f t="shared" ref="E9:E19" si="1">E8+D9</f>
        <v>20311697</v>
      </c>
    </row>
    <row r="10" spans="1:5" ht="15" customHeight="1" x14ac:dyDescent="0.2">
      <c r="A10" s="5" t="s">
        <v>2</v>
      </c>
      <c r="B10" s="6">
        <v>776732</v>
      </c>
      <c r="C10" s="6">
        <v>922518</v>
      </c>
      <c r="D10" s="7">
        <f t="shared" si="0"/>
        <v>-145786</v>
      </c>
      <c r="E10" s="7">
        <f t="shared" si="1"/>
        <v>20165911</v>
      </c>
    </row>
    <row r="11" spans="1:5" ht="15" customHeight="1" x14ac:dyDescent="0.2">
      <c r="A11" s="5" t="s">
        <v>3</v>
      </c>
      <c r="B11" s="6">
        <v>355106</v>
      </c>
      <c r="C11" s="6">
        <v>844552</v>
      </c>
      <c r="D11" s="7">
        <f t="shared" si="0"/>
        <v>-489446</v>
      </c>
      <c r="E11" s="7">
        <f t="shared" si="1"/>
        <v>19676465</v>
      </c>
    </row>
    <row r="12" spans="1:5" ht="15" customHeight="1" x14ac:dyDescent="0.2">
      <c r="A12" s="14" t="s">
        <v>4</v>
      </c>
      <c r="B12" s="6">
        <v>390839</v>
      </c>
      <c r="C12" s="6">
        <v>586888</v>
      </c>
      <c r="D12" s="7">
        <f t="shared" si="0"/>
        <v>-196049</v>
      </c>
      <c r="E12" s="7">
        <f t="shared" si="1"/>
        <v>19480416</v>
      </c>
    </row>
    <row r="13" spans="1:5" ht="15" customHeight="1" x14ac:dyDescent="0.2">
      <c r="A13" s="5" t="s">
        <v>5</v>
      </c>
      <c r="B13" s="6">
        <v>488803</v>
      </c>
      <c r="C13" s="6">
        <v>523866</v>
      </c>
      <c r="D13" s="7">
        <f t="shared" si="0"/>
        <v>-35063</v>
      </c>
      <c r="E13" s="7">
        <f t="shared" si="1"/>
        <v>19445353</v>
      </c>
    </row>
    <row r="14" spans="1:5" ht="15" customHeight="1" x14ac:dyDescent="0.2">
      <c r="A14" s="5" t="s">
        <v>6</v>
      </c>
      <c r="B14" s="6">
        <v>590119</v>
      </c>
      <c r="C14" s="6">
        <v>540449</v>
      </c>
      <c r="D14" s="7">
        <f t="shared" si="0"/>
        <v>49670</v>
      </c>
      <c r="E14" s="7">
        <f t="shared" si="1"/>
        <v>19495023</v>
      </c>
    </row>
    <row r="15" spans="1:5" ht="15" customHeight="1" x14ac:dyDescent="0.2">
      <c r="A15" s="5" t="s">
        <v>7</v>
      </c>
      <c r="B15" s="6">
        <v>650030</v>
      </c>
      <c r="C15" s="6">
        <v>547285</v>
      </c>
      <c r="D15" s="7">
        <f t="shared" si="0"/>
        <v>102745</v>
      </c>
      <c r="E15" s="7">
        <f t="shared" si="1"/>
        <v>19597768</v>
      </c>
    </row>
    <row r="16" spans="1:5" ht="15" customHeight="1" x14ac:dyDescent="0.2">
      <c r="A16" s="14" t="s">
        <v>8</v>
      </c>
      <c r="B16" s="6">
        <v>707488</v>
      </c>
      <c r="C16" s="6">
        <v>581932</v>
      </c>
      <c r="D16" s="7">
        <f t="shared" si="0"/>
        <v>125556</v>
      </c>
      <c r="E16" s="7">
        <f t="shared" si="1"/>
        <v>19723324</v>
      </c>
    </row>
    <row r="17" spans="1:5" ht="15" customHeight="1" x14ac:dyDescent="0.2">
      <c r="A17" s="14" t="s">
        <v>31</v>
      </c>
      <c r="B17" s="6">
        <v>801708</v>
      </c>
      <c r="C17" s="6">
        <v>614824</v>
      </c>
      <c r="D17" s="7">
        <f t="shared" si="0"/>
        <v>186884</v>
      </c>
      <c r="E17" s="7">
        <f t="shared" si="1"/>
        <v>19910208</v>
      </c>
    </row>
    <row r="18" spans="1:5" ht="15" hidden="1" customHeight="1" x14ac:dyDescent="0.2">
      <c r="A18" s="5" t="s">
        <v>10</v>
      </c>
      <c r="B18" s="6"/>
      <c r="C18" s="6"/>
      <c r="D18" s="7">
        <f t="shared" si="0"/>
        <v>0</v>
      </c>
      <c r="E18" s="7">
        <f t="shared" si="1"/>
        <v>19910208</v>
      </c>
    </row>
    <row r="19" spans="1:5" ht="15" hidden="1" customHeight="1" x14ac:dyDescent="0.2">
      <c r="A19" s="5" t="s">
        <v>11</v>
      </c>
      <c r="B19" s="6"/>
      <c r="C19" s="6"/>
      <c r="D19" s="7">
        <f t="shared" si="0"/>
        <v>0</v>
      </c>
      <c r="E19" s="7">
        <f t="shared" si="1"/>
        <v>19910208</v>
      </c>
    </row>
    <row r="20" spans="1:5" ht="15" customHeight="1" x14ac:dyDescent="0.2">
      <c r="A20" s="8" t="s">
        <v>28</v>
      </c>
      <c r="B20" s="9">
        <f>SUM(B8:B19)</f>
        <v>6365661</v>
      </c>
      <c r="C20" s="9">
        <f t="shared" ref="C20:D20" si="2">SUM(C8:C19)</f>
        <v>6621080</v>
      </c>
      <c r="D20" s="10">
        <f t="shared" si="2"/>
        <v>-255419</v>
      </c>
      <c r="E20" s="10">
        <f>E17</f>
        <v>19910208</v>
      </c>
    </row>
    <row r="21" spans="1:5" ht="15" hidden="1" customHeight="1" x14ac:dyDescent="0.2">
      <c r="A21" s="2" t="s">
        <v>23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1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24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25</v>
      </c>
    </row>
    <row r="35" spans="1:5" x14ac:dyDescent="0.2">
      <c r="A35" s="12" t="s">
        <v>12</v>
      </c>
    </row>
    <row r="36" spans="1:5" ht="22.5" customHeight="1" x14ac:dyDescent="0.2">
      <c r="A36" s="20" t="s">
        <v>30</v>
      </c>
      <c r="B36" s="20"/>
      <c r="C36" s="20"/>
      <c r="D36" s="20"/>
      <c r="E36" s="20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1" activePane="bottomLeft" state="frozen"/>
      <selection pane="bottomLeft" activeCell="D38" sqref="D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26</v>
      </c>
      <c r="B1" s="17"/>
      <c r="C1" s="17"/>
      <c r="D1" s="17"/>
      <c r="E1" s="17"/>
    </row>
    <row r="2" spans="1:5" ht="15" x14ac:dyDescent="0.2">
      <c r="A2" s="18" t="s">
        <v>18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9" t="s">
        <v>16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19</v>
      </c>
      <c r="C6" s="23" t="s">
        <v>20</v>
      </c>
      <c r="D6" s="21" t="s">
        <v>21</v>
      </c>
      <c r="E6" s="21" t="s">
        <v>29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22</v>
      </c>
      <c r="B8" s="3">
        <v>335697</v>
      </c>
      <c r="C8" s="3">
        <v>275452</v>
      </c>
      <c r="D8" s="4">
        <f>B8-C8</f>
        <v>60245</v>
      </c>
      <c r="E8" s="7">
        <v>7307131</v>
      </c>
    </row>
    <row r="9" spans="1:5" ht="15" customHeight="1" x14ac:dyDescent="0.2">
      <c r="A9" s="5" t="s">
        <v>1</v>
      </c>
      <c r="B9" s="6">
        <v>363764</v>
      </c>
      <c r="C9" s="6">
        <v>291134</v>
      </c>
      <c r="D9" s="7">
        <f t="shared" ref="D9:D19" si="0">B9-C9</f>
        <v>72630</v>
      </c>
      <c r="E9" s="7">
        <f t="shared" ref="E9:E19" si="1">E8+D9</f>
        <v>7379761</v>
      </c>
    </row>
    <row r="10" spans="1:5" ht="15" customHeight="1" x14ac:dyDescent="0.2">
      <c r="A10" s="5" t="s">
        <v>2</v>
      </c>
      <c r="B10" s="6">
        <v>306919</v>
      </c>
      <c r="C10" s="6">
        <v>343140</v>
      </c>
      <c r="D10" s="7">
        <f t="shared" si="0"/>
        <v>-36221</v>
      </c>
      <c r="E10" s="7">
        <f t="shared" si="1"/>
        <v>7343540</v>
      </c>
    </row>
    <row r="11" spans="1:5" ht="15" customHeight="1" x14ac:dyDescent="0.2">
      <c r="A11" s="5" t="s">
        <v>3</v>
      </c>
      <c r="B11" s="6">
        <v>121267</v>
      </c>
      <c r="C11" s="6">
        <v>338774</v>
      </c>
      <c r="D11" s="7">
        <f t="shared" si="0"/>
        <v>-217507</v>
      </c>
      <c r="E11" s="7">
        <f t="shared" si="1"/>
        <v>7126033</v>
      </c>
    </row>
    <row r="12" spans="1:5" ht="15" customHeight="1" x14ac:dyDescent="0.2">
      <c r="A12" s="14" t="s">
        <v>4</v>
      </c>
      <c r="B12" s="6">
        <v>150522</v>
      </c>
      <c r="C12" s="6">
        <v>234793</v>
      </c>
      <c r="D12" s="7">
        <f t="shared" si="0"/>
        <v>-84271</v>
      </c>
      <c r="E12" s="7">
        <f t="shared" si="1"/>
        <v>7041762</v>
      </c>
    </row>
    <row r="13" spans="1:5" ht="15" customHeight="1" x14ac:dyDescent="0.2">
      <c r="A13" s="5" t="s">
        <v>5</v>
      </c>
      <c r="B13" s="6">
        <v>191720</v>
      </c>
      <c r="C13" s="6">
        <v>193029</v>
      </c>
      <c r="D13" s="7">
        <f t="shared" si="0"/>
        <v>-1309</v>
      </c>
      <c r="E13" s="7">
        <f t="shared" si="1"/>
        <v>7040453</v>
      </c>
    </row>
    <row r="14" spans="1:5" ht="15" customHeight="1" x14ac:dyDescent="0.2">
      <c r="A14" s="5" t="s">
        <v>6</v>
      </c>
      <c r="B14" s="6">
        <v>233534</v>
      </c>
      <c r="C14" s="6">
        <v>202653</v>
      </c>
      <c r="D14" s="7">
        <f t="shared" si="0"/>
        <v>30881</v>
      </c>
      <c r="E14" s="7">
        <f t="shared" si="1"/>
        <v>7071334</v>
      </c>
    </row>
    <row r="15" spans="1:5" ht="15" customHeight="1" x14ac:dyDescent="0.2">
      <c r="A15" s="5" t="s">
        <v>7</v>
      </c>
      <c r="B15" s="6">
        <v>260173</v>
      </c>
      <c r="C15" s="6">
        <v>218483</v>
      </c>
      <c r="D15" s="7">
        <f t="shared" si="0"/>
        <v>41690</v>
      </c>
      <c r="E15" s="7">
        <f t="shared" si="1"/>
        <v>7113024</v>
      </c>
    </row>
    <row r="16" spans="1:5" ht="15" customHeight="1" x14ac:dyDescent="0.2">
      <c r="A16" s="14" t="s">
        <v>8</v>
      </c>
      <c r="B16" s="6">
        <v>296250</v>
      </c>
      <c r="C16" s="6">
        <v>234587</v>
      </c>
      <c r="D16" s="7">
        <f t="shared" si="0"/>
        <v>61663</v>
      </c>
      <c r="E16" s="7">
        <f t="shared" si="1"/>
        <v>7174687</v>
      </c>
    </row>
    <row r="17" spans="1:5" ht="15" customHeight="1" x14ac:dyDescent="0.2">
      <c r="A17" s="14" t="s">
        <v>31</v>
      </c>
      <c r="B17" s="6">
        <v>343900</v>
      </c>
      <c r="C17" s="6">
        <v>250968</v>
      </c>
      <c r="D17" s="7">
        <f t="shared" si="0"/>
        <v>92932</v>
      </c>
      <c r="E17" s="7">
        <f t="shared" si="1"/>
        <v>7267619</v>
      </c>
    </row>
    <row r="18" spans="1:5" ht="15" hidden="1" customHeight="1" x14ac:dyDescent="0.2">
      <c r="A18" s="5" t="s">
        <v>10</v>
      </c>
      <c r="B18" s="6"/>
      <c r="C18" s="6"/>
      <c r="D18" s="7">
        <f t="shared" si="0"/>
        <v>0</v>
      </c>
      <c r="E18" s="7">
        <f t="shared" si="1"/>
        <v>7267619</v>
      </c>
    </row>
    <row r="19" spans="1:5" ht="15" hidden="1" customHeight="1" x14ac:dyDescent="0.2">
      <c r="A19" s="5" t="s">
        <v>11</v>
      </c>
      <c r="B19" s="6"/>
      <c r="C19" s="6"/>
      <c r="D19" s="7">
        <f t="shared" si="0"/>
        <v>0</v>
      </c>
      <c r="E19" s="7">
        <f t="shared" si="1"/>
        <v>7267619</v>
      </c>
    </row>
    <row r="20" spans="1:5" ht="15" customHeight="1" x14ac:dyDescent="0.2">
      <c r="A20" s="8" t="s">
        <v>28</v>
      </c>
      <c r="B20" s="9">
        <f>SUM(B8:B19)</f>
        <v>2603746</v>
      </c>
      <c r="C20" s="9">
        <f t="shared" ref="C20:D20" si="2">SUM(C8:C19)</f>
        <v>2583013</v>
      </c>
      <c r="D20" s="10">
        <f t="shared" si="2"/>
        <v>20733</v>
      </c>
      <c r="E20" s="10">
        <f>E17</f>
        <v>7267619</v>
      </c>
    </row>
    <row r="21" spans="1:5" ht="15" hidden="1" customHeight="1" x14ac:dyDescent="0.2">
      <c r="A21" s="2" t="s">
        <v>23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1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24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25</v>
      </c>
    </row>
    <row r="35" spans="1:5" x14ac:dyDescent="0.2">
      <c r="A35" s="12" t="s">
        <v>12</v>
      </c>
    </row>
    <row r="36" spans="1:5" ht="24" customHeight="1" x14ac:dyDescent="0.2">
      <c r="A36" s="20" t="s">
        <v>30</v>
      </c>
      <c r="B36" s="20"/>
      <c r="C36" s="20"/>
      <c r="D36" s="20"/>
      <c r="E36" s="20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8" activePane="bottomLeft" state="frozen"/>
      <selection pane="bottomLeft" activeCell="A39" sqref="A39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26</v>
      </c>
      <c r="B1" s="17"/>
      <c r="C1" s="17"/>
      <c r="D1" s="17"/>
      <c r="E1" s="17"/>
    </row>
    <row r="2" spans="1:5" ht="15" x14ac:dyDescent="0.2">
      <c r="A2" s="18" t="s">
        <v>18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9" t="s">
        <v>17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19</v>
      </c>
      <c r="C6" s="23" t="s">
        <v>20</v>
      </c>
      <c r="D6" s="21" t="s">
        <v>21</v>
      </c>
      <c r="E6" s="21" t="s">
        <v>29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22</v>
      </c>
      <c r="B8" s="3">
        <v>141452</v>
      </c>
      <c r="C8" s="3">
        <v>120783</v>
      </c>
      <c r="D8" s="4">
        <f t="shared" ref="D8:D19" si="0">B8-C8</f>
        <v>20669</v>
      </c>
      <c r="E8" s="7">
        <v>3282606</v>
      </c>
    </row>
    <row r="9" spans="1:5" ht="15" customHeight="1" x14ac:dyDescent="0.2">
      <c r="A9" s="5" t="s">
        <v>1</v>
      </c>
      <c r="B9" s="6">
        <v>144187</v>
      </c>
      <c r="C9" s="6">
        <v>116539</v>
      </c>
      <c r="D9" s="7">
        <f t="shared" si="0"/>
        <v>27648</v>
      </c>
      <c r="E9" s="7">
        <f t="shared" ref="E9:E19" si="1">E8+D9</f>
        <v>3310254</v>
      </c>
    </row>
    <row r="10" spans="1:5" ht="15" customHeight="1" x14ac:dyDescent="0.2">
      <c r="A10" s="5" t="s">
        <v>2</v>
      </c>
      <c r="B10" s="6">
        <v>127447</v>
      </c>
      <c r="C10" s="6">
        <v>142015</v>
      </c>
      <c r="D10" s="7">
        <f t="shared" si="0"/>
        <v>-14568</v>
      </c>
      <c r="E10" s="7">
        <f t="shared" si="1"/>
        <v>3295686</v>
      </c>
    </row>
    <row r="11" spans="1:5" ht="15" customHeight="1" x14ac:dyDescent="0.2">
      <c r="A11" s="5" t="s">
        <v>3</v>
      </c>
      <c r="B11" s="6">
        <v>62235</v>
      </c>
      <c r="C11" s="6">
        <v>122638</v>
      </c>
      <c r="D11" s="7">
        <f t="shared" si="0"/>
        <v>-60403</v>
      </c>
      <c r="E11" s="7">
        <f t="shared" si="1"/>
        <v>3235283</v>
      </c>
    </row>
    <row r="12" spans="1:5" ht="15" customHeight="1" x14ac:dyDescent="0.2">
      <c r="A12" s="14" t="s">
        <v>4</v>
      </c>
      <c r="B12" s="6">
        <v>77468</v>
      </c>
      <c r="C12" s="6">
        <v>92764</v>
      </c>
      <c r="D12" s="7">
        <f t="shared" si="0"/>
        <v>-15296</v>
      </c>
      <c r="E12" s="7">
        <f t="shared" si="1"/>
        <v>3219987</v>
      </c>
    </row>
    <row r="13" spans="1:5" ht="15" customHeight="1" x14ac:dyDescent="0.2">
      <c r="A13" s="5" t="s">
        <v>5</v>
      </c>
      <c r="B13" s="6">
        <v>96105</v>
      </c>
      <c r="C13" s="6">
        <v>87555</v>
      </c>
      <c r="D13" s="7">
        <f t="shared" si="0"/>
        <v>8550</v>
      </c>
      <c r="E13" s="7">
        <f t="shared" si="1"/>
        <v>3228537</v>
      </c>
    </row>
    <row r="14" spans="1:5" ht="15" customHeight="1" x14ac:dyDescent="0.2">
      <c r="A14" s="5" t="s">
        <v>6</v>
      </c>
      <c r="B14" s="6">
        <v>107418</v>
      </c>
      <c r="C14" s="6">
        <v>90357</v>
      </c>
      <c r="D14" s="7">
        <f t="shared" si="0"/>
        <v>17061</v>
      </c>
      <c r="E14" s="7">
        <f t="shared" si="1"/>
        <v>3245598</v>
      </c>
    </row>
    <row r="15" spans="1:5" ht="15" customHeight="1" x14ac:dyDescent="0.2">
      <c r="A15" s="5" t="s">
        <v>7</v>
      </c>
      <c r="B15" s="6">
        <v>112049</v>
      </c>
      <c r="C15" s="6">
        <v>95204</v>
      </c>
      <c r="D15" s="7">
        <f t="shared" si="0"/>
        <v>16845</v>
      </c>
      <c r="E15" s="7">
        <f t="shared" si="1"/>
        <v>3262443</v>
      </c>
    </row>
    <row r="16" spans="1:5" ht="15" customHeight="1" x14ac:dyDescent="0.2">
      <c r="A16" s="14" t="s">
        <v>8</v>
      </c>
      <c r="B16" s="6">
        <v>118000</v>
      </c>
      <c r="C16" s="6">
        <v>99928</v>
      </c>
      <c r="D16" s="7">
        <f t="shared" si="0"/>
        <v>18072</v>
      </c>
      <c r="E16" s="7">
        <f t="shared" si="1"/>
        <v>3280515</v>
      </c>
    </row>
    <row r="17" spans="1:5" ht="15" customHeight="1" x14ac:dyDescent="0.2">
      <c r="A17" s="14" t="s">
        <v>31</v>
      </c>
      <c r="B17" s="6">
        <v>127333</v>
      </c>
      <c r="C17" s="6">
        <v>102309</v>
      </c>
      <c r="D17" s="7">
        <f t="shared" si="0"/>
        <v>25024</v>
      </c>
      <c r="E17" s="7">
        <f t="shared" si="1"/>
        <v>3305539</v>
      </c>
    </row>
    <row r="18" spans="1:5" ht="15" hidden="1" customHeight="1" x14ac:dyDescent="0.2">
      <c r="A18" s="5" t="s">
        <v>10</v>
      </c>
      <c r="B18" s="6"/>
      <c r="C18" s="6"/>
      <c r="D18" s="7">
        <f t="shared" si="0"/>
        <v>0</v>
      </c>
      <c r="E18" s="7">
        <f t="shared" si="1"/>
        <v>3305539</v>
      </c>
    </row>
    <row r="19" spans="1:5" ht="15" hidden="1" customHeight="1" x14ac:dyDescent="0.2">
      <c r="A19" s="5" t="s">
        <v>11</v>
      </c>
      <c r="B19" s="6"/>
      <c r="C19" s="6"/>
      <c r="D19" s="7">
        <f t="shared" si="0"/>
        <v>0</v>
      </c>
      <c r="E19" s="7">
        <f t="shared" si="1"/>
        <v>3305539</v>
      </c>
    </row>
    <row r="20" spans="1:5" ht="15" customHeight="1" x14ac:dyDescent="0.2">
      <c r="A20" s="8" t="s">
        <v>28</v>
      </c>
      <c r="B20" s="9">
        <f>SUM(B8:B19)</f>
        <v>1113694</v>
      </c>
      <c r="C20" s="9">
        <f t="shared" ref="C20" si="2">SUM(C8:C19)</f>
        <v>1070092</v>
      </c>
      <c r="D20" s="10">
        <f>SUM(D8:D19)</f>
        <v>43602</v>
      </c>
      <c r="E20" s="10">
        <f>E17</f>
        <v>3305539</v>
      </c>
    </row>
    <row r="21" spans="1:5" ht="15" hidden="1" customHeight="1" x14ac:dyDescent="0.2">
      <c r="A21" s="2" t="s">
        <v>23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1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24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25</v>
      </c>
    </row>
    <row r="35" spans="1:5" x14ac:dyDescent="0.2">
      <c r="A35" s="12" t="s">
        <v>12</v>
      </c>
    </row>
    <row r="36" spans="1:5" ht="20.25" customHeight="1" x14ac:dyDescent="0.2">
      <c r="A36" s="20" t="s">
        <v>30</v>
      </c>
      <c r="B36" s="20"/>
      <c r="C36" s="20"/>
      <c r="D36" s="20"/>
      <c r="E36" s="20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Normal="100" workbookViewId="0">
      <pane ySplit="7" topLeftCell="A8" activePane="bottomLeft" state="frozen"/>
      <selection pane="bottomLeft" activeCell="D37" sqref="D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26</v>
      </c>
      <c r="B1" s="17"/>
      <c r="C1" s="17"/>
      <c r="D1" s="17"/>
      <c r="E1" s="17"/>
    </row>
    <row r="2" spans="1:5" ht="15" x14ac:dyDescent="0.2">
      <c r="A2" s="18" t="s">
        <v>18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9" t="s">
        <v>27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19</v>
      </c>
      <c r="C6" s="23" t="s">
        <v>20</v>
      </c>
      <c r="D6" s="21" t="s">
        <v>21</v>
      </c>
      <c r="E6" s="21" t="s">
        <v>29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22</v>
      </c>
      <c r="B8" s="3">
        <v>9</v>
      </c>
      <c r="C8" s="3">
        <v>17</v>
      </c>
      <c r="D8" s="4">
        <f>B8-C8</f>
        <v>-8</v>
      </c>
      <c r="E8" s="7">
        <v>0</v>
      </c>
    </row>
    <row r="9" spans="1:5" ht="15" customHeight="1" x14ac:dyDescent="0.2">
      <c r="A9" s="5" t="s">
        <v>1</v>
      </c>
      <c r="B9" s="6">
        <v>1</v>
      </c>
      <c r="C9" s="6">
        <v>21</v>
      </c>
      <c r="D9" s="7">
        <f t="shared" ref="D9:D19" si="0">B9-C9</f>
        <v>-20</v>
      </c>
      <c r="E9" s="7">
        <v>0</v>
      </c>
    </row>
    <row r="10" spans="1:5" ht="15" customHeight="1" x14ac:dyDescent="0.2">
      <c r="A10" s="5" t="s">
        <v>2</v>
      </c>
      <c r="B10" s="6">
        <v>11</v>
      </c>
      <c r="C10" s="6">
        <v>37</v>
      </c>
      <c r="D10" s="7">
        <f t="shared" si="0"/>
        <v>-26</v>
      </c>
      <c r="E10" s="7">
        <v>0</v>
      </c>
    </row>
    <row r="11" spans="1:5" ht="15" customHeight="1" x14ac:dyDescent="0.2">
      <c r="A11" s="5" t="s">
        <v>3</v>
      </c>
      <c r="B11" s="6">
        <v>7</v>
      </c>
      <c r="C11" s="6">
        <v>11</v>
      </c>
      <c r="D11" s="7">
        <f t="shared" si="0"/>
        <v>-4</v>
      </c>
      <c r="E11" s="7">
        <v>0</v>
      </c>
    </row>
    <row r="12" spans="1:5" ht="15" customHeight="1" x14ac:dyDescent="0.2">
      <c r="A12" s="14" t="s">
        <v>4</v>
      </c>
      <c r="B12" s="6">
        <v>113</v>
      </c>
      <c r="C12" s="6">
        <v>50</v>
      </c>
      <c r="D12" s="7">
        <f t="shared" si="0"/>
        <v>63</v>
      </c>
      <c r="E12" s="7">
        <v>5</v>
      </c>
    </row>
    <row r="13" spans="1:5" ht="15" customHeight="1" x14ac:dyDescent="0.2">
      <c r="A13" s="5" t="s">
        <v>5</v>
      </c>
      <c r="B13" s="6">
        <v>158</v>
      </c>
      <c r="C13" s="6">
        <v>31</v>
      </c>
      <c r="D13" s="7">
        <f t="shared" si="0"/>
        <v>127</v>
      </c>
      <c r="E13" s="7">
        <f>E12+D13</f>
        <v>132</v>
      </c>
    </row>
    <row r="14" spans="1:5" ht="15" customHeight="1" x14ac:dyDescent="0.2">
      <c r="A14" s="5" t="s">
        <v>6</v>
      </c>
      <c r="B14" s="6">
        <v>10</v>
      </c>
      <c r="C14" s="6">
        <v>22</v>
      </c>
      <c r="D14" s="7">
        <f t="shared" si="0"/>
        <v>-12</v>
      </c>
      <c r="E14" s="7">
        <f>E13+D14</f>
        <v>120</v>
      </c>
    </row>
    <row r="15" spans="1:5" ht="15" customHeight="1" x14ac:dyDescent="0.2">
      <c r="A15" s="5" t="s">
        <v>7</v>
      </c>
      <c r="B15" s="6">
        <v>39</v>
      </c>
      <c r="C15" s="6">
        <v>63</v>
      </c>
      <c r="D15" s="7">
        <f t="shared" si="0"/>
        <v>-24</v>
      </c>
      <c r="E15" s="7">
        <f>E14+D15</f>
        <v>96</v>
      </c>
    </row>
    <row r="16" spans="1:5" ht="15" customHeight="1" x14ac:dyDescent="0.2">
      <c r="A16" s="14" t="s">
        <v>8</v>
      </c>
      <c r="B16" s="6">
        <v>9</v>
      </c>
      <c r="C16" s="6">
        <v>16</v>
      </c>
      <c r="D16" s="7">
        <f t="shared" si="0"/>
        <v>-7</v>
      </c>
      <c r="E16" s="7">
        <f t="shared" ref="E16:E19" si="1">E15+D16</f>
        <v>89</v>
      </c>
    </row>
    <row r="17" spans="1:5" ht="15" customHeight="1" x14ac:dyDescent="0.2">
      <c r="A17" s="14" t="s">
        <v>31</v>
      </c>
      <c r="B17" s="6">
        <v>11</v>
      </c>
      <c r="C17" s="6">
        <v>39</v>
      </c>
      <c r="D17" s="7">
        <f t="shared" si="0"/>
        <v>-28</v>
      </c>
      <c r="E17" s="7">
        <f t="shared" si="1"/>
        <v>61</v>
      </c>
    </row>
    <row r="18" spans="1:5" ht="15" hidden="1" customHeight="1" x14ac:dyDescent="0.2">
      <c r="A18" s="5" t="s">
        <v>10</v>
      </c>
      <c r="B18" s="6"/>
      <c r="C18" s="6"/>
      <c r="D18" s="7">
        <f t="shared" si="0"/>
        <v>0</v>
      </c>
      <c r="E18" s="7">
        <f t="shared" si="1"/>
        <v>61</v>
      </c>
    </row>
    <row r="19" spans="1:5" ht="15" hidden="1" customHeight="1" x14ac:dyDescent="0.2">
      <c r="A19" s="5" t="s">
        <v>11</v>
      </c>
      <c r="B19" s="6"/>
      <c r="C19" s="6"/>
      <c r="D19" s="7">
        <f t="shared" si="0"/>
        <v>0</v>
      </c>
      <c r="E19" s="7">
        <f t="shared" si="1"/>
        <v>61</v>
      </c>
    </row>
    <row r="20" spans="1:5" ht="15" customHeight="1" x14ac:dyDescent="0.2">
      <c r="A20" s="8" t="s">
        <v>28</v>
      </c>
      <c r="B20" s="9">
        <f>SUM(B8:B19)</f>
        <v>368</v>
      </c>
      <c r="C20" s="9">
        <f t="shared" ref="C20" si="2">SUM(C8:C19)</f>
        <v>307</v>
      </c>
      <c r="D20" s="10">
        <f>SUM(D8:D19)</f>
        <v>61</v>
      </c>
      <c r="E20" s="10">
        <f>E17</f>
        <v>61</v>
      </c>
    </row>
    <row r="21" spans="1:5" ht="15" hidden="1" customHeight="1" x14ac:dyDescent="0.2">
      <c r="A21" s="2" t="s">
        <v>23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1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24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25</v>
      </c>
    </row>
    <row r="35" spans="1:5" x14ac:dyDescent="0.2">
      <c r="A35" s="12" t="s">
        <v>12</v>
      </c>
    </row>
    <row r="36" spans="1:5" ht="26.25" customHeight="1" x14ac:dyDescent="0.2">
      <c r="A36" s="20" t="s">
        <v>30</v>
      </c>
      <c r="B36" s="20"/>
      <c r="C36" s="20"/>
      <c r="D36" s="20"/>
      <c r="E36" s="20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B6:B7"/>
    <mergeCell ref="C6:C7"/>
    <mergeCell ref="D6:D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12</vt:i4>
      </vt:variant>
    </vt:vector>
  </HeadingPairs>
  <TitlesOfParts>
    <vt:vector size="18" baseType="lpstr">
      <vt:lpstr>Norte</vt:lpstr>
      <vt:lpstr>Nordeste</vt:lpstr>
      <vt:lpstr>Sudeste</vt:lpstr>
      <vt:lpstr>Sul</vt:lpstr>
      <vt:lpstr>Centro-Oeste</vt:lpstr>
      <vt:lpstr>NÃO IDENTIFICADO</vt:lpstr>
      <vt:lpstr>'Centro-Oeste'!Area_de_impressao</vt:lpstr>
      <vt:lpstr>'NÃO IDENTIFICADO'!Area_de_impressao</vt:lpstr>
      <vt:lpstr>Nordeste!Area_de_impressao</vt:lpstr>
      <vt:lpstr>Norte!Area_de_impressao</vt:lpstr>
      <vt:lpstr>Sudeste!Area_de_impressao</vt:lpstr>
      <vt:lpstr>Sul!Area_de_impressao</vt:lpstr>
      <vt:lpstr>'Centro-Oeste'!Titulos_de_impressao</vt:lpstr>
      <vt:lpstr>'NÃO IDENTIFICADO'!Titulos_de_impressao</vt:lpstr>
      <vt:lpstr>Nordeste!Titulos_de_impressao</vt:lpstr>
      <vt:lpstr>Norte!Titulos_de_impressao</vt:lpstr>
      <vt:lpstr>Sudeste!Titulos_de_impressao</vt:lpstr>
      <vt:lpstr>Sul!Titulos_de_impressao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</dc:creator>
  <cp:lastModifiedBy>Rafael</cp:lastModifiedBy>
  <cp:lastPrinted>2020-10-02T12:01:48Z</cp:lastPrinted>
  <dcterms:created xsi:type="dcterms:W3CDTF">2015-11-26T16:40:43Z</dcterms:created>
  <dcterms:modified xsi:type="dcterms:W3CDTF">2020-11-27T15:16:36Z</dcterms:modified>
</cp:coreProperties>
</file>