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F3BA0494-1F62-47BB-B704-44970FDC5484}" xr6:coauthVersionLast="47" xr6:coauthVersionMax="47" xr10:uidLastSave="{00000000-0000-0000-0000-000000000000}"/>
  <bookViews>
    <workbookView xWindow="-120" yWindow="-120" windowWidth="20730" windowHeight="11160" tabRatio="624" xr2:uid="{00000000-000D-0000-FFFF-FFFF00000000}"/>
  </bookViews>
  <sheets>
    <sheet name="Norte" sheetId="1" r:id="rId1"/>
    <sheet name="Nordeste" sheetId="2" r:id="rId2"/>
    <sheet name="Sudeste" sheetId="3" r:id="rId3"/>
    <sheet name="Sul" sheetId="4" r:id="rId4"/>
    <sheet name="Centro-Oeste" sheetId="5" r:id="rId5"/>
    <sheet name="NÃO IDENTIFICADO" sheetId="6" r:id="rId6"/>
  </sheets>
  <definedNames>
    <definedName name="_xlnm.Print_Area" localSheetId="4">'Centro-Oeste'!$A$1:$E$88</definedName>
    <definedName name="_xlnm.Print_Area" localSheetId="5">'NÃO IDENTIFICADO'!$A$1:$E$88</definedName>
    <definedName name="_xlnm.Print_Area" localSheetId="1">Nordeste!$A$1:$E$88</definedName>
    <definedName name="_xlnm.Print_Area" localSheetId="0">Norte!$A$1:$E$88</definedName>
    <definedName name="_xlnm.Print_Area" localSheetId="2">Sudeste!$A$1:$E$88</definedName>
    <definedName name="_xlnm.Print_Area" localSheetId="3">Sul!$A$1:$E$88</definedName>
    <definedName name="_xlnm.Print_Titles" localSheetId="4">'Centro-Oeste'!$1:$7</definedName>
    <definedName name="_xlnm.Print_Titles" localSheetId="5">'NÃO IDENTIFICADO'!$1:$7</definedName>
    <definedName name="_xlnm.Print_Titles" localSheetId="1">Nordeste!$1:$7</definedName>
    <definedName name="_xlnm.Print_Titles" localSheetId="0">Norte!$1:$7</definedName>
    <definedName name="_xlnm.Print_Titles" localSheetId="2">Sudeste!$1:$7</definedName>
    <definedName name="_xlnm.Print_Titles" localSheetId="3">Sul!$1:$7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6" l="1"/>
  <c r="D83" i="6"/>
  <c r="D82" i="6"/>
  <c r="D81" i="6"/>
  <c r="D80" i="6"/>
  <c r="D79" i="6"/>
  <c r="D78" i="6"/>
  <c r="D77" i="6"/>
  <c r="D76" i="6"/>
  <c r="D75" i="6"/>
  <c r="D74" i="6"/>
  <c r="D73" i="6"/>
  <c r="D85" i="6" s="1"/>
  <c r="D84" i="5"/>
  <c r="D83" i="5"/>
  <c r="D82" i="5"/>
  <c r="D81" i="5"/>
  <c r="D80" i="5"/>
  <c r="D79" i="5"/>
  <c r="D78" i="5"/>
  <c r="D77" i="5"/>
  <c r="D76" i="5"/>
  <c r="D75" i="5"/>
  <c r="D74" i="5"/>
  <c r="D73" i="5"/>
  <c r="D85" i="5" s="1"/>
  <c r="D84" i="4"/>
  <c r="D83" i="4"/>
  <c r="D82" i="4"/>
  <c r="D81" i="4"/>
  <c r="D80" i="4"/>
  <c r="D79" i="4"/>
  <c r="D78" i="4"/>
  <c r="D77" i="4"/>
  <c r="D76" i="4"/>
  <c r="D75" i="4"/>
  <c r="D74" i="4"/>
  <c r="D73" i="4"/>
  <c r="D84" i="3"/>
  <c r="D83" i="3"/>
  <c r="D82" i="3"/>
  <c r="D81" i="3"/>
  <c r="D80" i="3"/>
  <c r="D79" i="3"/>
  <c r="D78" i="3"/>
  <c r="D77" i="3"/>
  <c r="D76" i="3"/>
  <c r="D75" i="3"/>
  <c r="D74" i="3"/>
  <c r="D73" i="3"/>
  <c r="D85" i="3" s="1"/>
  <c r="D84" i="2"/>
  <c r="D83" i="2"/>
  <c r="D82" i="2"/>
  <c r="D81" i="2"/>
  <c r="D80" i="2"/>
  <c r="D79" i="2"/>
  <c r="D78" i="2"/>
  <c r="D77" i="2"/>
  <c r="D76" i="2"/>
  <c r="D75" i="2"/>
  <c r="D74" i="2"/>
  <c r="D73" i="2"/>
  <c r="D84" i="1"/>
  <c r="D83" i="1"/>
  <c r="D82" i="1"/>
  <c r="D81" i="1"/>
  <c r="D80" i="1"/>
  <c r="D79" i="1"/>
  <c r="D78" i="1"/>
  <c r="D77" i="1"/>
  <c r="D76" i="1"/>
  <c r="D75" i="1"/>
  <c r="D74" i="1"/>
  <c r="D73" i="1"/>
  <c r="D85" i="1" s="1"/>
  <c r="D69" i="1"/>
  <c r="D60" i="2"/>
  <c r="D21" i="2"/>
  <c r="D8" i="1"/>
  <c r="D21" i="6"/>
  <c r="D60" i="3"/>
  <c r="D47" i="6"/>
  <c r="D71" i="6"/>
  <c r="D70" i="6"/>
  <c r="D69" i="6"/>
  <c r="D68" i="6"/>
  <c r="D67" i="6"/>
  <c r="D66" i="6"/>
  <c r="D65" i="6"/>
  <c r="D64" i="6"/>
  <c r="D63" i="6"/>
  <c r="D62" i="6"/>
  <c r="D61" i="6"/>
  <c r="D60" i="6"/>
  <c r="D71" i="5"/>
  <c r="D70" i="5"/>
  <c r="D69" i="5"/>
  <c r="D68" i="5"/>
  <c r="D67" i="5"/>
  <c r="D66" i="5"/>
  <c r="D65" i="5"/>
  <c r="D64" i="5"/>
  <c r="D63" i="5"/>
  <c r="D62" i="5"/>
  <c r="D61" i="5"/>
  <c r="D60" i="5"/>
  <c r="D71" i="4"/>
  <c r="D70" i="4"/>
  <c r="D69" i="4"/>
  <c r="D68" i="4"/>
  <c r="D67" i="4"/>
  <c r="D66" i="4"/>
  <c r="D65" i="4"/>
  <c r="D64" i="4"/>
  <c r="D63" i="4"/>
  <c r="D62" i="4"/>
  <c r="D61" i="4"/>
  <c r="D60" i="4"/>
  <c r="D85" i="4" l="1"/>
  <c r="D85" i="2"/>
  <c r="D72" i="4"/>
  <c r="D72" i="6"/>
  <c r="D72" i="5"/>
  <c r="D71" i="3"/>
  <c r="D70" i="3"/>
  <c r="D69" i="3"/>
  <c r="D68" i="3"/>
  <c r="D67" i="3"/>
  <c r="D66" i="3"/>
  <c r="D65" i="3"/>
  <c r="D64" i="3"/>
  <c r="D63" i="3"/>
  <c r="D62" i="3"/>
  <c r="D61" i="3"/>
  <c r="D71" i="2"/>
  <c r="D70" i="2"/>
  <c r="D69" i="2"/>
  <c r="D68" i="2"/>
  <c r="D67" i="2"/>
  <c r="D66" i="2"/>
  <c r="D65" i="2"/>
  <c r="D64" i="2"/>
  <c r="D63" i="2"/>
  <c r="D62" i="2"/>
  <c r="D61" i="2"/>
  <c r="D71" i="1"/>
  <c r="D70" i="1"/>
  <c r="D68" i="1"/>
  <c r="D67" i="1"/>
  <c r="D66" i="1"/>
  <c r="D65" i="1"/>
  <c r="D64" i="1"/>
  <c r="D63" i="1"/>
  <c r="D62" i="1"/>
  <c r="D61" i="1"/>
  <c r="D60" i="1"/>
  <c r="D72" i="1" l="1"/>
  <c r="D72" i="3"/>
  <c r="D72" i="2"/>
  <c r="D34" i="5"/>
  <c r="D8" i="6"/>
  <c r="D47" i="3"/>
  <c r="D8" i="2"/>
  <c r="D54" i="6"/>
  <c r="D8" i="3" l="1"/>
  <c r="D34" i="1"/>
  <c r="D58" i="6"/>
  <c r="D57" i="6"/>
  <c r="D56" i="6"/>
  <c r="D55" i="6"/>
  <c r="D53" i="6"/>
  <c r="D52" i="6"/>
  <c r="D51" i="6"/>
  <c r="D50" i="6"/>
  <c r="D49" i="6"/>
  <c r="D48" i="6"/>
  <c r="D45" i="6"/>
  <c r="D44" i="6"/>
  <c r="D43" i="6"/>
  <c r="D42" i="6"/>
  <c r="D41" i="6"/>
  <c r="D40" i="6"/>
  <c r="D39" i="6"/>
  <c r="D38" i="6"/>
  <c r="D37" i="6"/>
  <c r="D36" i="6"/>
  <c r="D35" i="6"/>
  <c r="D34" i="6"/>
  <c r="D32" i="6"/>
  <c r="D31" i="6"/>
  <c r="D30" i="6"/>
  <c r="D29" i="6"/>
  <c r="D28" i="6"/>
  <c r="D27" i="6"/>
  <c r="D26" i="6"/>
  <c r="D25" i="6"/>
  <c r="D24" i="6"/>
  <c r="D23" i="6"/>
  <c r="D22" i="6"/>
  <c r="D19" i="6"/>
  <c r="D18" i="6"/>
  <c r="D17" i="6"/>
  <c r="D16" i="6"/>
  <c r="D15" i="6"/>
  <c r="D14" i="6"/>
  <c r="D13" i="6"/>
  <c r="D12" i="6"/>
  <c r="D11" i="6"/>
  <c r="D10" i="6"/>
  <c r="D9" i="6"/>
  <c r="D58" i="5"/>
  <c r="D57" i="5"/>
  <c r="D56" i="5"/>
  <c r="D55" i="5"/>
  <c r="D54" i="5"/>
  <c r="D53" i="5"/>
  <c r="D52" i="5"/>
  <c r="D51" i="5"/>
  <c r="D50" i="5"/>
  <c r="D49" i="5"/>
  <c r="D48" i="5"/>
  <c r="D47" i="5"/>
  <c r="D45" i="5"/>
  <c r="D44" i="5"/>
  <c r="D43" i="5"/>
  <c r="D42" i="5"/>
  <c r="D41" i="5"/>
  <c r="D40" i="5"/>
  <c r="D39" i="5"/>
  <c r="D38" i="5"/>
  <c r="D37" i="5"/>
  <c r="D36" i="5"/>
  <c r="D35" i="5"/>
  <c r="D32" i="5"/>
  <c r="D31" i="5"/>
  <c r="D30" i="5"/>
  <c r="D29" i="5"/>
  <c r="D28" i="5"/>
  <c r="D27" i="5"/>
  <c r="D26" i="5"/>
  <c r="D25" i="5"/>
  <c r="D24" i="5"/>
  <c r="D23" i="5"/>
  <c r="D22" i="5"/>
  <c r="D21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4" i="4"/>
  <c r="D32" i="4"/>
  <c r="D31" i="4"/>
  <c r="D30" i="4"/>
  <c r="D29" i="4"/>
  <c r="D28" i="4"/>
  <c r="D27" i="4"/>
  <c r="D26" i="4"/>
  <c r="D25" i="4"/>
  <c r="D24" i="4"/>
  <c r="D23" i="4"/>
  <c r="D22" i="4"/>
  <c r="D21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D58" i="3"/>
  <c r="D57" i="3"/>
  <c r="D56" i="3"/>
  <c r="D55" i="3"/>
  <c r="D54" i="3"/>
  <c r="D53" i="3"/>
  <c r="D52" i="3"/>
  <c r="D51" i="3"/>
  <c r="D50" i="3"/>
  <c r="D49" i="3"/>
  <c r="D48" i="3"/>
  <c r="D45" i="3"/>
  <c r="D44" i="3"/>
  <c r="D43" i="3"/>
  <c r="D42" i="3"/>
  <c r="D41" i="3"/>
  <c r="D40" i="3"/>
  <c r="D39" i="3"/>
  <c r="D38" i="3"/>
  <c r="D37" i="3"/>
  <c r="D36" i="3"/>
  <c r="D35" i="3"/>
  <c r="D34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58" i="2"/>
  <c r="D57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19" i="2"/>
  <c r="D18" i="2"/>
  <c r="D17" i="2"/>
  <c r="D16" i="2"/>
  <c r="D15" i="2"/>
  <c r="D14" i="2"/>
  <c r="D13" i="2"/>
  <c r="D12" i="2"/>
  <c r="D11" i="2"/>
  <c r="D10" i="2"/>
  <c r="D9" i="2"/>
  <c r="E9" i="2" s="1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E14" i="6" l="1"/>
  <c r="E15" i="6" s="1"/>
  <c r="E16" i="6" s="1"/>
  <c r="E17" i="6" s="1"/>
  <c r="E18" i="6" s="1"/>
  <c r="E19" i="6" s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10" i="2"/>
  <c r="E11" i="2" s="1"/>
  <c r="E12" i="2" s="1"/>
  <c r="E13" i="2" s="1"/>
  <c r="E14" i="2" s="1"/>
  <c r="E15" i="2" s="1"/>
  <c r="E16" i="2" s="1"/>
  <c r="E17" i="2" s="1"/>
  <c r="E18" i="2" s="1"/>
  <c r="E19" i="2" s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D59" i="6"/>
  <c r="D46" i="6"/>
  <c r="D33" i="6"/>
  <c r="D59" i="5"/>
  <c r="D33" i="1"/>
  <c r="D20" i="1"/>
  <c r="D59" i="4"/>
  <c r="D46" i="4"/>
  <c r="D33" i="4"/>
  <c r="D59" i="3"/>
  <c r="D46" i="3"/>
  <c r="D33" i="3"/>
  <c r="D20" i="3"/>
  <c r="D20" i="4"/>
  <c r="D20" i="5"/>
  <c r="D20" i="6"/>
  <c r="D59" i="1"/>
  <c r="D33" i="2"/>
  <c r="D46" i="2"/>
  <c r="D59" i="2"/>
  <c r="D33" i="5"/>
  <c r="D46" i="1"/>
  <c r="D20" i="2"/>
  <c r="E10" i="5"/>
  <c r="E11" i="5" s="1"/>
  <c r="E12" i="5" s="1"/>
  <c r="E13" i="5" s="1"/>
  <c r="E14" i="5" s="1"/>
  <c r="E15" i="5" s="1"/>
  <c r="E16" i="5" s="1"/>
  <c r="E17" i="5" s="1"/>
  <c r="E18" i="5" s="1"/>
  <c r="E19" i="5" s="1"/>
  <c r="D46" i="5"/>
  <c r="E21" i="2" l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1" i="6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20" i="6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4" i="1" s="1"/>
  <c r="E20" i="2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20" i="3"/>
  <c r="E33" i="3"/>
  <c r="E34" i="3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21" i="5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4" i="5" s="1"/>
  <c r="E20" i="5"/>
  <c r="E33" i="2" l="1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60" i="2" s="1"/>
  <c r="E33" i="6"/>
  <c r="E34" i="6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7" i="6" s="1"/>
  <c r="E35" i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33" i="1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35" i="5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33" i="5"/>
  <c r="E46" i="3"/>
  <c r="E48" i="3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60" i="3" s="1"/>
  <c r="E46" i="2" l="1"/>
  <c r="E59" i="4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59" i="3"/>
  <c r="E61" i="3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59" i="2"/>
  <c r="E61" i="2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46" i="6"/>
  <c r="E48" i="6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48" i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60" i="1" s="1"/>
  <c r="E46" i="1"/>
  <c r="E46" i="4"/>
  <c r="E47" i="5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46" i="5"/>
  <c r="E72" i="4" l="1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3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60" i="6"/>
  <c r="E59" i="6"/>
  <c r="E59" i="5"/>
  <c r="E60" i="5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59" i="1"/>
  <c r="E61" i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5" l="1"/>
  <c r="E73" i="5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61" i="6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72" i="6" l="1"/>
  <c r="E73" i="6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</calcChain>
</file>

<file path=xl/sharedStrings.xml><?xml version="1.0" encoding="utf-8"?>
<sst xmlns="http://schemas.openxmlformats.org/spreadsheetml/2006/main" count="534" uniqueCount="40">
  <si>
    <t>ADMISSÕES, DESLIGAMENTOS E SALDOS DO EMPREGO FORMAL EM TODAS AS ATIVIDADES</t>
  </si>
  <si>
    <t>DADOS NOVO CAGED/MTP</t>
  </si>
  <si>
    <t>NORTE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</si>
  <si>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</si>
  <si>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</si>
  <si>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</si>
  <si>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</si>
  <si>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</si>
  <si>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</si>
  <si>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</si>
  <si>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</si>
  <si>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</si>
  <si>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</si>
  <si>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</si>
  <si>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</si>
  <si>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</si>
  <si>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</si>
  <si>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</si>
  <si>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</si>
  <si>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</si>
  <si>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</si>
  <si>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</si>
  <si>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</si>
  <si>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</si>
  <si>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</si>
  <si>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</si>
  <si>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Fonte: NOVO CADASTRO GERAL DE EMPREGADOS E DESEMPREGADOS-CAGED, MINISTÉRIO DO TRABALHO E PREVIDÊNCIA.</t>
  </si>
  <si>
    <t>Elaboração: Banco de Dados-CBIC</t>
  </si>
  <si>
    <t>NORDESTE</t>
  </si>
  <si>
    <t>SUDESTE</t>
  </si>
  <si>
    <t>SUL</t>
  </si>
  <si>
    <t>CENTRO-OESTE</t>
  </si>
  <si>
    <t>REGIÕES/ESTADOS NÃO IDENTIFICADOS</t>
  </si>
  <si>
    <t>2023</t>
  </si>
  <si>
    <t>24 JAN</t>
  </si>
  <si>
    <t>DEZ*</t>
  </si>
  <si>
    <t>2025*</t>
  </si>
  <si>
    <t>2024</t>
  </si>
  <si>
    <t>25 JAN</t>
  </si>
  <si>
    <t>(*) Os totais de admissões, desligamentos e saldos referem-se ao somatório de janeiro a fevereiro com ajustes somado aos valores de admissão, desligamento e saldo de março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</si>
</sst>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family val="2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8"/>
      <color indexed="4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49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49" fontId="6" fillId="0" borderId="0" xfId="0" applyNumberFormat="1" applyFont="1" applyAlignment="1">
      <alignment horizontal="left" vertical="center" wrapText="1"/>
    </xf>
    <xf numFmtId="164" fontId="0" fillId="4" borderId="5" xfId="0" applyNumberFormat="1" applyFill="1" applyBorder="1" applyAlignment="1">
      <alignment horizontal="center" vertical="center"/>
    </xf>
    <xf numFmtId="164" fontId="0" fillId="4" borderId="9" xfId="0" applyNumberFormat="1" applyFill="1" applyBorder="1" applyAlignment="1">
      <alignment horizontal="center" vertical="center"/>
    </xf>
    <xf numFmtId="164" fontId="0" fillId="0" borderId="0" xfId="0" applyNumberFormat="1"/>
    <xf numFmtId="164" fontId="0" fillId="5" borderId="9" xfId="0" applyNumberFormat="1" applyFill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164" fontId="0" fillId="6" borderId="5" xfId="0" applyNumberForma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tabSelected="1" zoomScaleNormal="100" workbookViewId="0">
      <pane ySplit="7" topLeftCell="A68" activePane="bottomLeft" state="frozen"/>
      <selection pane="bottomLeft" activeCell="D89" sqref="D8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5" t="s">
        <v>2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3">
        <v>64541</v>
      </c>
      <c r="C8" s="3">
        <v>61148</v>
      </c>
      <c r="D8" s="4">
        <f t="shared" ref="D8:D19" si="0">B8-C8</f>
        <v>3393</v>
      </c>
      <c r="E8" s="5">
        <v>1827245</v>
      </c>
    </row>
    <row r="9" spans="1:5" ht="15" customHeight="1" x14ac:dyDescent="0.2">
      <c r="A9" s="6" t="s">
        <v>9</v>
      </c>
      <c r="B9" s="7">
        <v>68355</v>
      </c>
      <c r="C9" s="7">
        <v>57242</v>
      </c>
      <c r="D9" s="5">
        <f t="shared" si="0"/>
        <v>11113</v>
      </c>
      <c r="E9" s="5">
        <f t="shared" ref="E9:E19" si="1">E8+D9</f>
        <v>1838358</v>
      </c>
    </row>
    <row r="10" spans="1:5" ht="15" customHeight="1" x14ac:dyDescent="0.2">
      <c r="A10" s="6" t="s">
        <v>10</v>
      </c>
      <c r="B10" s="7">
        <v>60435</v>
      </c>
      <c r="C10" s="7">
        <v>67965</v>
      </c>
      <c r="D10" s="5">
        <f t="shared" si="0"/>
        <v>-7530</v>
      </c>
      <c r="E10" s="5">
        <f t="shared" si="1"/>
        <v>1830828</v>
      </c>
    </row>
    <row r="11" spans="1:5" ht="15" customHeight="1" x14ac:dyDescent="0.2">
      <c r="A11" s="6" t="s">
        <v>11</v>
      </c>
      <c r="B11" s="7">
        <v>30926</v>
      </c>
      <c r="C11" s="7">
        <v>63896</v>
      </c>
      <c r="D11" s="5">
        <f t="shared" si="0"/>
        <v>-32970</v>
      </c>
      <c r="E11" s="5">
        <f t="shared" si="1"/>
        <v>1797858</v>
      </c>
    </row>
    <row r="12" spans="1:5" ht="15" customHeight="1" x14ac:dyDescent="0.2">
      <c r="A12" s="6" t="s">
        <v>12</v>
      </c>
      <c r="B12" s="7">
        <v>36169</v>
      </c>
      <c r="C12" s="7">
        <v>49040</v>
      </c>
      <c r="D12" s="5">
        <f t="shared" si="0"/>
        <v>-12871</v>
      </c>
      <c r="E12" s="5">
        <f t="shared" si="1"/>
        <v>1784987</v>
      </c>
    </row>
    <row r="13" spans="1:5" ht="15" customHeight="1" x14ac:dyDescent="0.2">
      <c r="A13" s="6" t="s">
        <v>13</v>
      </c>
      <c r="B13" s="7">
        <v>50361</v>
      </c>
      <c r="C13" s="7">
        <v>44584</v>
      </c>
      <c r="D13" s="5">
        <f t="shared" si="0"/>
        <v>5777</v>
      </c>
      <c r="E13" s="5">
        <f t="shared" si="1"/>
        <v>1790764</v>
      </c>
    </row>
    <row r="14" spans="1:5" ht="15" customHeight="1" x14ac:dyDescent="0.2">
      <c r="A14" s="6" t="s">
        <v>14</v>
      </c>
      <c r="B14" s="7">
        <v>65478</v>
      </c>
      <c r="C14" s="7">
        <v>49593</v>
      </c>
      <c r="D14" s="5">
        <f t="shared" si="0"/>
        <v>15885</v>
      </c>
      <c r="E14" s="5">
        <f t="shared" si="1"/>
        <v>1806649</v>
      </c>
    </row>
    <row r="15" spans="1:5" ht="15" customHeight="1" x14ac:dyDescent="0.2">
      <c r="A15" s="6" t="s">
        <v>15</v>
      </c>
      <c r="B15" s="7">
        <v>72656</v>
      </c>
      <c r="C15" s="7">
        <v>49562</v>
      </c>
      <c r="D15" s="5">
        <f t="shared" si="0"/>
        <v>23094</v>
      </c>
      <c r="E15" s="5">
        <f t="shared" si="1"/>
        <v>1829743</v>
      </c>
    </row>
    <row r="16" spans="1:5" ht="15" customHeight="1" x14ac:dyDescent="0.2">
      <c r="A16" s="6" t="s">
        <v>16</v>
      </c>
      <c r="B16" s="7">
        <v>75617</v>
      </c>
      <c r="C16" s="7">
        <v>53490</v>
      </c>
      <c r="D16" s="5">
        <f t="shared" si="0"/>
        <v>22127</v>
      </c>
      <c r="E16" s="5">
        <f t="shared" si="1"/>
        <v>1851870</v>
      </c>
    </row>
    <row r="17" spans="1:5" ht="15" customHeight="1" x14ac:dyDescent="0.2">
      <c r="A17" s="6" t="s">
        <v>17</v>
      </c>
      <c r="B17" s="7">
        <v>79570</v>
      </c>
      <c r="C17" s="7">
        <v>58428</v>
      </c>
      <c r="D17" s="5">
        <f t="shared" si="0"/>
        <v>21142</v>
      </c>
      <c r="E17" s="5">
        <f t="shared" si="1"/>
        <v>1873012</v>
      </c>
    </row>
    <row r="18" spans="1:5" ht="15" customHeight="1" x14ac:dyDescent="0.2">
      <c r="A18" s="6" t="s">
        <v>18</v>
      </c>
      <c r="B18" s="7">
        <v>74197</v>
      </c>
      <c r="C18" s="7">
        <v>59440</v>
      </c>
      <c r="D18" s="5">
        <f t="shared" si="0"/>
        <v>14757</v>
      </c>
      <c r="E18" s="5">
        <f t="shared" si="1"/>
        <v>1887769</v>
      </c>
    </row>
    <row r="19" spans="1:5" ht="15" customHeight="1" x14ac:dyDescent="0.2">
      <c r="A19" s="6" t="s">
        <v>19</v>
      </c>
      <c r="B19" s="7">
        <v>57667</v>
      </c>
      <c r="C19" s="7">
        <v>69174</v>
      </c>
      <c r="D19" s="5">
        <f t="shared" si="0"/>
        <v>-11507</v>
      </c>
      <c r="E19" s="5">
        <f t="shared" si="1"/>
        <v>1876262</v>
      </c>
    </row>
    <row r="20" spans="1:5" ht="15" customHeight="1" x14ac:dyDescent="0.2">
      <c r="A20" s="8" t="s">
        <v>20</v>
      </c>
      <c r="B20" s="9">
        <v>735972</v>
      </c>
      <c r="C20" s="9">
        <v>683562</v>
      </c>
      <c r="D20" s="10">
        <f>SUM(D8:D19)</f>
        <v>52410</v>
      </c>
      <c r="E20" s="10">
        <f>E19</f>
        <v>1876262</v>
      </c>
    </row>
    <row r="21" spans="1:5" ht="15" customHeight="1" x14ac:dyDescent="0.2">
      <c r="A21" s="2" t="s">
        <v>21</v>
      </c>
      <c r="B21" s="3">
        <v>75409</v>
      </c>
      <c r="C21" s="3">
        <v>66396</v>
      </c>
      <c r="D21" s="4">
        <f t="shared" ref="D21:D32" si="2">B21-C21</f>
        <v>9013</v>
      </c>
      <c r="E21" s="4">
        <f>E19+D21</f>
        <v>1885275</v>
      </c>
    </row>
    <row r="22" spans="1:5" ht="15" customHeight="1" x14ac:dyDescent="0.2">
      <c r="A22" s="6" t="s">
        <v>9</v>
      </c>
      <c r="B22" s="7">
        <v>76830</v>
      </c>
      <c r="C22" s="7">
        <v>62280</v>
      </c>
      <c r="D22" s="5">
        <f t="shared" si="2"/>
        <v>14550</v>
      </c>
      <c r="E22" s="5">
        <f t="shared" ref="E22:E32" si="3">E21+D22</f>
        <v>1899825</v>
      </c>
    </row>
    <row r="23" spans="1:5" ht="15" customHeight="1" x14ac:dyDescent="0.2">
      <c r="A23" s="6" t="s">
        <v>10</v>
      </c>
      <c r="B23" s="7">
        <v>79504</v>
      </c>
      <c r="C23" s="7">
        <v>69749</v>
      </c>
      <c r="D23" s="5">
        <f t="shared" si="2"/>
        <v>9755</v>
      </c>
      <c r="E23" s="5">
        <f t="shared" si="3"/>
        <v>1909580</v>
      </c>
    </row>
    <row r="24" spans="1:5" ht="15" customHeight="1" x14ac:dyDescent="0.2">
      <c r="A24" s="6" t="s">
        <v>11</v>
      </c>
      <c r="B24" s="7">
        <v>72142</v>
      </c>
      <c r="C24" s="7">
        <v>62105</v>
      </c>
      <c r="D24" s="5">
        <f t="shared" si="2"/>
        <v>10037</v>
      </c>
      <c r="E24" s="5">
        <f t="shared" si="3"/>
        <v>1919617</v>
      </c>
    </row>
    <row r="25" spans="1:5" ht="15" customHeight="1" x14ac:dyDescent="0.2">
      <c r="A25" s="6" t="s">
        <v>12</v>
      </c>
      <c r="B25" s="7">
        <v>83568</v>
      </c>
      <c r="C25" s="7">
        <v>64813</v>
      </c>
      <c r="D25" s="5">
        <f t="shared" si="2"/>
        <v>18755</v>
      </c>
      <c r="E25" s="5">
        <f t="shared" si="3"/>
        <v>1938372</v>
      </c>
    </row>
    <row r="26" spans="1:5" ht="15" customHeight="1" x14ac:dyDescent="0.2">
      <c r="A26" s="6" t="s">
        <v>13</v>
      </c>
      <c r="B26" s="7">
        <v>89683</v>
      </c>
      <c r="C26" s="7">
        <v>64607</v>
      </c>
      <c r="D26" s="5">
        <f t="shared" si="2"/>
        <v>25076</v>
      </c>
      <c r="E26" s="5">
        <f t="shared" si="3"/>
        <v>1963448</v>
      </c>
    </row>
    <row r="27" spans="1:5" ht="15" customHeight="1" x14ac:dyDescent="0.2">
      <c r="A27" s="6" t="s">
        <v>14</v>
      </c>
      <c r="B27" s="7">
        <v>94984</v>
      </c>
      <c r="C27" s="7">
        <v>70288</v>
      </c>
      <c r="D27" s="5">
        <f t="shared" si="2"/>
        <v>24696</v>
      </c>
      <c r="E27" s="5">
        <f t="shared" si="3"/>
        <v>1988144</v>
      </c>
    </row>
    <row r="28" spans="1:5" ht="15" customHeight="1" x14ac:dyDescent="0.2">
      <c r="A28" s="6" t="s">
        <v>15</v>
      </c>
      <c r="B28" s="7">
        <v>97625</v>
      </c>
      <c r="C28" s="7">
        <v>74274</v>
      </c>
      <c r="D28" s="5">
        <f t="shared" si="2"/>
        <v>23351</v>
      </c>
      <c r="E28" s="5">
        <f t="shared" si="3"/>
        <v>2011495</v>
      </c>
    </row>
    <row r="29" spans="1:5" ht="15" customHeight="1" x14ac:dyDescent="0.2">
      <c r="A29" s="6" t="s">
        <v>16</v>
      </c>
      <c r="B29" s="7">
        <v>92453</v>
      </c>
      <c r="C29" s="7">
        <v>74340</v>
      </c>
      <c r="D29" s="5">
        <f t="shared" si="2"/>
        <v>18113</v>
      </c>
      <c r="E29" s="5">
        <f t="shared" si="3"/>
        <v>2029608</v>
      </c>
    </row>
    <row r="30" spans="1:5" ht="15" customHeight="1" x14ac:dyDescent="0.2">
      <c r="A30" s="6" t="s">
        <v>17</v>
      </c>
      <c r="B30" s="7">
        <v>90496</v>
      </c>
      <c r="C30" s="7">
        <v>80901</v>
      </c>
      <c r="D30" s="5">
        <f t="shared" si="2"/>
        <v>9595</v>
      </c>
      <c r="E30" s="5">
        <f t="shared" si="3"/>
        <v>2039203</v>
      </c>
    </row>
    <row r="31" spans="1:5" ht="15" customHeight="1" x14ac:dyDescent="0.2">
      <c r="A31" s="6" t="s">
        <v>18</v>
      </c>
      <c r="B31" s="7">
        <v>88256</v>
      </c>
      <c r="C31" s="7">
        <v>70724</v>
      </c>
      <c r="D31" s="5">
        <f t="shared" si="2"/>
        <v>17532</v>
      </c>
      <c r="E31" s="5">
        <f t="shared" si="3"/>
        <v>2056735</v>
      </c>
    </row>
    <row r="32" spans="1:5" ht="15" customHeight="1" x14ac:dyDescent="0.2">
      <c r="A32" s="6" t="s">
        <v>19</v>
      </c>
      <c r="B32" s="7">
        <v>66692</v>
      </c>
      <c r="C32" s="7">
        <v>81629</v>
      </c>
      <c r="D32" s="5">
        <f t="shared" si="2"/>
        <v>-14937</v>
      </c>
      <c r="E32" s="5">
        <f t="shared" si="3"/>
        <v>2041798</v>
      </c>
    </row>
    <row r="33" spans="1:5" ht="15" customHeight="1" x14ac:dyDescent="0.2">
      <c r="A33" s="8" t="s">
        <v>22</v>
      </c>
      <c r="B33" s="9">
        <v>1007642</v>
      </c>
      <c r="C33" s="9">
        <v>842106</v>
      </c>
      <c r="D33" s="10">
        <f>SUM(D21:D32)</f>
        <v>165536</v>
      </c>
      <c r="E33" s="10">
        <f>E32</f>
        <v>2041798</v>
      </c>
    </row>
    <row r="34" spans="1:5" ht="15" customHeight="1" x14ac:dyDescent="0.2">
      <c r="A34" s="2" t="s">
        <v>23</v>
      </c>
      <c r="B34" s="3">
        <v>87004</v>
      </c>
      <c r="C34" s="3">
        <v>82429</v>
      </c>
      <c r="D34" s="4">
        <f t="shared" ref="D34:D45" si="4">B34-C34</f>
        <v>4575</v>
      </c>
      <c r="E34" s="4">
        <f>E32+D34</f>
        <v>2046373</v>
      </c>
    </row>
    <row r="35" spans="1:5" ht="15" customHeight="1" x14ac:dyDescent="0.2">
      <c r="A35" s="6" t="s">
        <v>9</v>
      </c>
      <c r="B35" s="7">
        <v>92310</v>
      </c>
      <c r="C35" s="7">
        <v>76386</v>
      </c>
      <c r="D35" s="5">
        <f t="shared" si="4"/>
        <v>15924</v>
      </c>
      <c r="E35" s="5">
        <f t="shared" ref="E35:E45" si="5">E34+D35</f>
        <v>2062297</v>
      </c>
    </row>
    <row r="36" spans="1:5" ht="15" customHeight="1" x14ac:dyDescent="0.2">
      <c r="A36" s="6" t="s">
        <v>10</v>
      </c>
      <c r="B36" s="7">
        <v>91779</v>
      </c>
      <c r="C36" s="7">
        <v>83700</v>
      </c>
      <c r="D36" s="5">
        <f t="shared" si="4"/>
        <v>8079</v>
      </c>
      <c r="E36" s="5">
        <f t="shared" si="5"/>
        <v>2070376</v>
      </c>
    </row>
    <row r="37" spans="1:5" ht="15" customHeight="1" x14ac:dyDescent="0.2">
      <c r="A37" s="6" t="s">
        <v>11</v>
      </c>
      <c r="B37" s="7">
        <v>87656</v>
      </c>
      <c r="C37" s="7">
        <v>75235</v>
      </c>
      <c r="D37" s="5">
        <f t="shared" si="4"/>
        <v>12421</v>
      </c>
      <c r="E37" s="5">
        <f t="shared" si="5"/>
        <v>2082797</v>
      </c>
    </row>
    <row r="38" spans="1:5" ht="15" customHeight="1" x14ac:dyDescent="0.2">
      <c r="A38" s="6" t="s">
        <v>12</v>
      </c>
      <c r="B38" s="7">
        <v>95015</v>
      </c>
      <c r="C38" s="7">
        <v>78064</v>
      </c>
      <c r="D38" s="5">
        <f t="shared" si="4"/>
        <v>16951</v>
      </c>
      <c r="E38" s="5">
        <f t="shared" si="5"/>
        <v>2099748</v>
      </c>
    </row>
    <row r="39" spans="1:5" ht="15" customHeight="1" x14ac:dyDescent="0.2">
      <c r="A39" s="6" t="s">
        <v>13</v>
      </c>
      <c r="B39" s="7">
        <v>98779</v>
      </c>
      <c r="C39" s="7">
        <v>75899</v>
      </c>
      <c r="D39" s="5">
        <f t="shared" si="4"/>
        <v>22880</v>
      </c>
      <c r="E39" s="5">
        <f t="shared" si="5"/>
        <v>2122628</v>
      </c>
    </row>
    <row r="40" spans="1:5" ht="15" customHeight="1" x14ac:dyDescent="0.2">
      <c r="A40" s="6" t="s">
        <v>14</v>
      </c>
      <c r="B40" s="7">
        <v>99633</v>
      </c>
      <c r="C40" s="7">
        <v>80644</v>
      </c>
      <c r="D40" s="5">
        <f t="shared" si="4"/>
        <v>18989</v>
      </c>
      <c r="E40" s="5">
        <f t="shared" si="5"/>
        <v>2141617</v>
      </c>
    </row>
    <row r="41" spans="1:5" ht="15" customHeight="1" x14ac:dyDescent="0.2">
      <c r="A41" s="6" t="s">
        <v>15</v>
      </c>
      <c r="B41" s="7">
        <v>105121</v>
      </c>
      <c r="C41" s="7">
        <v>84244</v>
      </c>
      <c r="D41" s="5">
        <f t="shared" si="4"/>
        <v>20877</v>
      </c>
      <c r="E41" s="5">
        <f t="shared" si="5"/>
        <v>2162494</v>
      </c>
    </row>
    <row r="42" spans="1:5" ht="15" customHeight="1" x14ac:dyDescent="0.2">
      <c r="A42" s="6" t="s">
        <v>16</v>
      </c>
      <c r="B42" s="7">
        <v>98066</v>
      </c>
      <c r="C42" s="7">
        <v>78199</v>
      </c>
      <c r="D42" s="5">
        <f t="shared" si="4"/>
        <v>19867</v>
      </c>
      <c r="E42" s="5">
        <f t="shared" si="5"/>
        <v>2182361</v>
      </c>
    </row>
    <row r="43" spans="1:5" ht="15" customHeight="1" x14ac:dyDescent="0.2">
      <c r="A43" s="6" t="s">
        <v>17</v>
      </c>
      <c r="B43" s="7">
        <v>89569</v>
      </c>
      <c r="C43" s="7">
        <v>81967</v>
      </c>
      <c r="D43" s="5">
        <f t="shared" si="4"/>
        <v>7602</v>
      </c>
      <c r="E43" s="5">
        <f t="shared" si="5"/>
        <v>2189963</v>
      </c>
    </row>
    <row r="44" spans="1:5" ht="15" customHeight="1" x14ac:dyDescent="0.2">
      <c r="A44" s="6" t="s">
        <v>18</v>
      </c>
      <c r="B44" s="7">
        <v>83588</v>
      </c>
      <c r="C44" s="7">
        <v>81433</v>
      </c>
      <c r="D44" s="5">
        <f t="shared" si="4"/>
        <v>2155</v>
      </c>
      <c r="E44" s="5">
        <f t="shared" si="5"/>
        <v>2192118</v>
      </c>
    </row>
    <row r="45" spans="1:5" ht="15" customHeight="1" x14ac:dyDescent="0.2">
      <c r="A45" s="6" t="s">
        <v>19</v>
      </c>
      <c r="B45" s="7">
        <v>64007</v>
      </c>
      <c r="C45" s="11">
        <v>95746</v>
      </c>
      <c r="D45" s="5">
        <f t="shared" si="4"/>
        <v>-31739</v>
      </c>
      <c r="E45" s="5">
        <f t="shared" si="5"/>
        <v>2160379</v>
      </c>
    </row>
    <row r="46" spans="1:5" ht="15" customHeight="1" x14ac:dyDescent="0.2">
      <c r="A46" s="8" t="s">
        <v>24</v>
      </c>
      <c r="B46" s="9">
        <v>1092527</v>
      </c>
      <c r="C46" s="9">
        <v>973946</v>
      </c>
      <c r="D46" s="10">
        <f>SUM(D34:D45)</f>
        <v>118581</v>
      </c>
      <c r="E46" s="10">
        <f>E45</f>
        <v>2160379</v>
      </c>
    </row>
    <row r="47" spans="1:5" ht="15" customHeight="1" x14ac:dyDescent="0.2">
      <c r="A47" s="2" t="s">
        <v>25</v>
      </c>
      <c r="B47" s="3">
        <v>90432</v>
      </c>
      <c r="C47" s="3">
        <v>92483</v>
      </c>
      <c r="D47" s="4">
        <f t="shared" ref="D47:D58" si="6">B47-C47</f>
        <v>-2051</v>
      </c>
      <c r="E47" s="4">
        <f>E45+D47</f>
        <v>2158328</v>
      </c>
    </row>
    <row r="48" spans="1:5" ht="15" customHeight="1" x14ac:dyDescent="0.2">
      <c r="A48" s="6" t="s">
        <v>9</v>
      </c>
      <c r="B48" s="7">
        <v>93112</v>
      </c>
      <c r="C48" s="7">
        <v>78879</v>
      </c>
      <c r="D48" s="5">
        <f t="shared" si="6"/>
        <v>14233</v>
      </c>
      <c r="E48" s="5">
        <f t="shared" ref="E48:E58" si="7">E47+D48</f>
        <v>2172561</v>
      </c>
    </row>
    <row r="49" spans="1:5" ht="15" customHeight="1" x14ac:dyDescent="0.2">
      <c r="A49" s="6" t="s">
        <v>10</v>
      </c>
      <c r="B49" s="7">
        <v>100057</v>
      </c>
      <c r="C49" s="7">
        <v>89199</v>
      </c>
      <c r="D49" s="5">
        <f t="shared" si="6"/>
        <v>10858</v>
      </c>
      <c r="E49" s="5">
        <f t="shared" si="7"/>
        <v>2183419</v>
      </c>
    </row>
    <row r="50" spans="1:5" ht="15" customHeight="1" x14ac:dyDescent="0.2">
      <c r="A50" s="6" t="s">
        <v>11</v>
      </c>
      <c r="B50" s="7">
        <v>89649</v>
      </c>
      <c r="C50" s="7">
        <v>76960</v>
      </c>
      <c r="D50" s="5">
        <f t="shared" si="6"/>
        <v>12689</v>
      </c>
      <c r="E50" s="5">
        <f t="shared" si="7"/>
        <v>2196108</v>
      </c>
    </row>
    <row r="51" spans="1:5" ht="15" customHeight="1" x14ac:dyDescent="0.2">
      <c r="A51" s="6" t="s">
        <v>12</v>
      </c>
      <c r="B51" s="7">
        <v>97918</v>
      </c>
      <c r="C51" s="7">
        <v>84443</v>
      </c>
      <c r="D51" s="5">
        <f t="shared" si="6"/>
        <v>13475</v>
      </c>
      <c r="E51" s="5">
        <f t="shared" si="7"/>
        <v>2209583</v>
      </c>
    </row>
    <row r="52" spans="1:5" ht="15" customHeight="1" x14ac:dyDescent="0.2">
      <c r="A52" s="6" t="s">
        <v>13</v>
      </c>
      <c r="B52" s="7">
        <v>98688</v>
      </c>
      <c r="C52" s="7">
        <v>83977</v>
      </c>
      <c r="D52" s="5">
        <f t="shared" si="6"/>
        <v>14711</v>
      </c>
      <c r="E52" s="5">
        <f t="shared" si="7"/>
        <v>2224294</v>
      </c>
    </row>
    <row r="53" spans="1:5" ht="15" customHeight="1" x14ac:dyDescent="0.2">
      <c r="A53" s="6" t="s">
        <v>14</v>
      </c>
      <c r="B53" s="7">
        <v>97189</v>
      </c>
      <c r="C53" s="7">
        <v>82292</v>
      </c>
      <c r="D53" s="5">
        <f t="shared" si="6"/>
        <v>14897</v>
      </c>
      <c r="E53" s="5">
        <f t="shared" si="7"/>
        <v>2239191</v>
      </c>
    </row>
    <row r="54" spans="1:5" ht="15" customHeight="1" x14ac:dyDescent="0.2">
      <c r="A54" s="6" t="s">
        <v>15</v>
      </c>
      <c r="B54" s="7">
        <v>106912</v>
      </c>
      <c r="C54" s="7">
        <v>88993</v>
      </c>
      <c r="D54" s="5">
        <f t="shared" si="6"/>
        <v>17919</v>
      </c>
      <c r="E54" s="5">
        <f t="shared" si="7"/>
        <v>2257110</v>
      </c>
    </row>
    <row r="55" spans="1:5" ht="15" customHeight="1" x14ac:dyDescent="0.2">
      <c r="A55" s="6" t="s">
        <v>16</v>
      </c>
      <c r="B55" s="7">
        <v>97760</v>
      </c>
      <c r="C55" s="7">
        <v>81748</v>
      </c>
      <c r="D55" s="5">
        <f t="shared" si="6"/>
        <v>16012</v>
      </c>
      <c r="E55" s="5">
        <f t="shared" si="7"/>
        <v>2273122</v>
      </c>
    </row>
    <row r="56" spans="1:5" ht="15" customHeight="1" x14ac:dyDescent="0.2">
      <c r="A56" s="6" t="s">
        <v>17</v>
      </c>
      <c r="B56" s="7">
        <v>93735</v>
      </c>
      <c r="C56" s="7">
        <v>84151</v>
      </c>
      <c r="D56" s="5">
        <f t="shared" si="6"/>
        <v>9584</v>
      </c>
      <c r="E56" s="5">
        <f t="shared" si="7"/>
        <v>2282706</v>
      </c>
    </row>
    <row r="57" spans="1:5" ht="15" customHeight="1" x14ac:dyDescent="0.2">
      <c r="A57" s="6" t="s">
        <v>18</v>
      </c>
      <c r="B57" s="7">
        <v>88224</v>
      </c>
      <c r="C57" s="7">
        <v>84013</v>
      </c>
      <c r="D57" s="5">
        <f t="shared" si="6"/>
        <v>4211</v>
      </c>
      <c r="E57" s="5">
        <f t="shared" si="7"/>
        <v>2286917</v>
      </c>
    </row>
    <row r="58" spans="1:5" ht="15" customHeight="1" x14ac:dyDescent="0.2">
      <c r="A58" s="6" t="s">
        <v>19</v>
      </c>
      <c r="B58" s="7">
        <v>69734</v>
      </c>
      <c r="C58" s="11">
        <v>89476</v>
      </c>
      <c r="D58" s="5">
        <f t="shared" si="6"/>
        <v>-19742</v>
      </c>
      <c r="E58" s="5">
        <f t="shared" si="7"/>
        <v>2267175</v>
      </c>
    </row>
    <row r="59" spans="1:5" ht="15" customHeight="1" x14ac:dyDescent="0.2">
      <c r="A59" s="8" t="s">
        <v>33</v>
      </c>
      <c r="B59" s="9">
        <v>1123410</v>
      </c>
      <c r="C59" s="9">
        <v>1016614</v>
      </c>
      <c r="D59" s="10">
        <f>SUM(D47:D58)</f>
        <v>106796</v>
      </c>
      <c r="E59" s="10">
        <f>E58</f>
        <v>2267175</v>
      </c>
    </row>
    <row r="60" spans="1:5" ht="15" customHeight="1" x14ac:dyDescent="0.2">
      <c r="A60" s="2" t="s">
        <v>34</v>
      </c>
      <c r="B60" s="3">
        <v>96977</v>
      </c>
      <c r="C60" s="3">
        <v>92951</v>
      </c>
      <c r="D60" s="4">
        <f t="shared" ref="D60:D71" si="8">B60-C60</f>
        <v>4026</v>
      </c>
      <c r="E60" s="4">
        <f>E58+D60</f>
        <v>2271201</v>
      </c>
    </row>
    <row r="61" spans="1:5" ht="15" customHeight="1" x14ac:dyDescent="0.2">
      <c r="A61" s="6" t="s">
        <v>9</v>
      </c>
      <c r="B61" s="7">
        <v>106851</v>
      </c>
      <c r="C61" s="7">
        <v>88721</v>
      </c>
      <c r="D61" s="5">
        <f t="shared" si="8"/>
        <v>18130</v>
      </c>
      <c r="E61" s="5">
        <f t="shared" ref="E61:E71" si="9">E60+D61</f>
        <v>2289331</v>
      </c>
    </row>
    <row r="62" spans="1:5" ht="15" customHeight="1" x14ac:dyDescent="0.2">
      <c r="A62" s="6" t="s">
        <v>10</v>
      </c>
      <c r="B62" s="7">
        <v>103292</v>
      </c>
      <c r="C62" s="7">
        <v>93011</v>
      </c>
      <c r="D62" s="5">
        <f t="shared" si="8"/>
        <v>10281</v>
      </c>
      <c r="E62" s="5">
        <f t="shared" si="9"/>
        <v>2299612</v>
      </c>
    </row>
    <row r="63" spans="1:5" ht="15" customHeight="1" x14ac:dyDescent="0.2">
      <c r="A63" s="6" t="s">
        <v>11</v>
      </c>
      <c r="B63" s="7">
        <v>108821</v>
      </c>
      <c r="C63" s="7">
        <v>93200</v>
      </c>
      <c r="D63" s="5">
        <f t="shared" si="8"/>
        <v>15621</v>
      </c>
      <c r="E63" s="5">
        <f t="shared" si="9"/>
        <v>2315233</v>
      </c>
    </row>
    <row r="64" spans="1:5" ht="15" customHeight="1" x14ac:dyDescent="0.2">
      <c r="A64" s="6" t="s">
        <v>12</v>
      </c>
      <c r="B64" s="7">
        <v>104084</v>
      </c>
      <c r="C64" s="7">
        <v>93682</v>
      </c>
      <c r="D64" s="5">
        <f t="shared" si="8"/>
        <v>10402</v>
      </c>
      <c r="E64" s="5">
        <f t="shared" si="9"/>
        <v>2325635</v>
      </c>
    </row>
    <row r="65" spans="1:5" ht="15" customHeight="1" x14ac:dyDescent="0.2">
      <c r="A65" s="6" t="s">
        <v>13</v>
      </c>
      <c r="B65" s="7">
        <v>106224</v>
      </c>
      <c r="C65" s="7">
        <v>87514</v>
      </c>
      <c r="D65" s="5">
        <f t="shared" si="8"/>
        <v>18710</v>
      </c>
      <c r="E65" s="5">
        <f t="shared" si="9"/>
        <v>2344345</v>
      </c>
    </row>
    <row r="66" spans="1:5" ht="15" customHeight="1" x14ac:dyDescent="0.2">
      <c r="A66" s="6" t="s">
        <v>14</v>
      </c>
      <c r="B66" s="7">
        <v>109988</v>
      </c>
      <c r="C66" s="7">
        <v>96190</v>
      </c>
      <c r="D66" s="5">
        <f t="shared" si="8"/>
        <v>13798</v>
      </c>
      <c r="E66" s="5">
        <f t="shared" si="9"/>
        <v>2358143</v>
      </c>
    </row>
    <row r="67" spans="1:5" ht="15" customHeight="1" x14ac:dyDescent="0.2">
      <c r="A67" s="6" t="s">
        <v>15</v>
      </c>
      <c r="B67" s="7">
        <v>112138</v>
      </c>
      <c r="C67" s="7">
        <v>96452</v>
      </c>
      <c r="D67" s="5">
        <f t="shared" si="8"/>
        <v>15686</v>
      </c>
      <c r="E67" s="5">
        <f t="shared" si="9"/>
        <v>2373829</v>
      </c>
    </row>
    <row r="68" spans="1:5" ht="15" customHeight="1" x14ac:dyDescent="0.2">
      <c r="A68" s="6" t="s">
        <v>16</v>
      </c>
      <c r="B68" s="7">
        <v>106319</v>
      </c>
      <c r="C68" s="7">
        <v>89411</v>
      </c>
      <c r="D68" s="5">
        <f t="shared" si="8"/>
        <v>16908</v>
      </c>
      <c r="E68" s="5">
        <f t="shared" si="9"/>
        <v>2390737</v>
      </c>
    </row>
    <row r="69" spans="1:5" ht="15" customHeight="1" x14ac:dyDescent="0.2">
      <c r="A69" s="6" t="s">
        <v>17</v>
      </c>
      <c r="B69" s="7">
        <v>106120</v>
      </c>
      <c r="C69" s="7">
        <v>98200</v>
      </c>
      <c r="D69" s="5">
        <f>B69-C69</f>
        <v>7920</v>
      </c>
      <c r="E69" s="5">
        <f t="shared" si="9"/>
        <v>2398657</v>
      </c>
    </row>
    <row r="70" spans="1:5" ht="15" customHeight="1" x14ac:dyDescent="0.2">
      <c r="A70" s="6" t="s">
        <v>18</v>
      </c>
      <c r="B70" s="7">
        <v>97016</v>
      </c>
      <c r="C70" s="7">
        <v>89306</v>
      </c>
      <c r="D70" s="5">
        <f t="shared" si="8"/>
        <v>7710</v>
      </c>
      <c r="E70" s="5">
        <f t="shared" si="9"/>
        <v>2406367</v>
      </c>
    </row>
    <row r="71" spans="1:5" ht="15" customHeight="1" x14ac:dyDescent="0.2">
      <c r="A71" s="6" t="s">
        <v>19</v>
      </c>
      <c r="B71" s="7">
        <v>74349</v>
      </c>
      <c r="C71" s="11">
        <v>99101</v>
      </c>
      <c r="D71" s="5">
        <f t="shared" si="8"/>
        <v>-24752</v>
      </c>
      <c r="E71" s="5">
        <f t="shared" si="9"/>
        <v>2381615</v>
      </c>
    </row>
    <row r="72" spans="1:5" ht="15" customHeight="1" x14ac:dyDescent="0.2">
      <c r="A72" s="8" t="s">
        <v>37</v>
      </c>
      <c r="B72" s="9">
        <v>1232179</v>
      </c>
      <c r="C72" s="9">
        <v>1117739</v>
      </c>
      <c r="D72" s="10">
        <f>SUM(D60:D71)</f>
        <v>114440</v>
      </c>
      <c r="E72" s="10">
        <f>E71</f>
        <v>2381615</v>
      </c>
    </row>
    <row r="73" spans="1:5" ht="15" customHeight="1" x14ac:dyDescent="0.2">
      <c r="A73" s="2" t="s">
        <v>38</v>
      </c>
      <c r="B73" s="3">
        <v>107235</v>
      </c>
      <c r="C73" s="3">
        <v>104203</v>
      </c>
      <c r="D73" s="4">
        <f t="shared" ref="D73:D81" si="10">B73-C73</f>
        <v>3032</v>
      </c>
      <c r="E73" s="4">
        <f>E71+D73</f>
        <v>2384647</v>
      </c>
    </row>
    <row r="74" spans="1:5" ht="15" customHeight="1" x14ac:dyDescent="0.2">
      <c r="A74" s="6" t="s">
        <v>9</v>
      </c>
      <c r="B74" s="7">
        <v>121910</v>
      </c>
      <c r="C74" s="7">
        <v>100240</v>
      </c>
      <c r="D74" s="5">
        <f t="shared" si="10"/>
        <v>21670</v>
      </c>
      <c r="E74" s="5">
        <f t="shared" ref="E74:E84" si="11">E73+D74</f>
        <v>2406317</v>
      </c>
    </row>
    <row r="75" spans="1:5" ht="15" customHeight="1" x14ac:dyDescent="0.2">
      <c r="A75" s="6" t="s">
        <v>10</v>
      </c>
      <c r="B75" s="7">
        <v>103992</v>
      </c>
      <c r="C75" s="7">
        <v>98822</v>
      </c>
      <c r="D75" s="5">
        <f t="shared" si="10"/>
        <v>5170</v>
      </c>
      <c r="E75" s="5">
        <f t="shared" si="11"/>
        <v>2411487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2411487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2411487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2411487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2411487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2411487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2411487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>B82-C82</f>
        <v>0</v>
      </c>
      <c r="E82" s="5">
        <f t="shared" si="11"/>
        <v>2411487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ref="D83:D84" si="12">B83-C83</f>
        <v>0</v>
      </c>
      <c r="E83" s="5">
        <f t="shared" si="11"/>
        <v>2411487</v>
      </c>
    </row>
    <row r="84" spans="1:5" ht="15" hidden="1" customHeight="1" x14ac:dyDescent="0.2">
      <c r="A84" s="6" t="s">
        <v>35</v>
      </c>
      <c r="B84" s="7">
        <v>0</v>
      </c>
      <c r="C84" s="11">
        <v>0</v>
      </c>
      <c r="D84" s="5">
        <f t="shared" si="12"/>
        <v>0</v>
      </c>
      <c r="E84" s="5">
        <f t="shared" si="11"/>
        <v>2411487</v>
      </c>
    </row>
    <row r="85" spans="1:5" ht="15" customHeight="1" x14ac:dyDescent="0.2">
      <c r="A85" s="8" t="s">
        <v>36</v>
      </c>
      <c r="B85" s="9">
        <v>333137</v>
      </c>
      <c r="C85" s="9">
        <v>303265</v>
      </c>
      <c r="D85" s="10">
        <f>SUM(D73:D84)</f>
        <v>29872</v>
      </c>
      <c r="E85" s="10">
        <f>E84</f>
        <v>2411487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3.25" customHeight="1" x14ac:dyDescent="0.2">
      <c r="A88" s="22" t="s">
        <v>39</v>
      </c>
      <c r="B88" s="22"/>
      <c r="C88" s="22"/>
      <c r="D88" s="22"/>
      <c r="E88" s="22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68" activePane="bottomLeft" state="frozen"/>
      <selection pane="bottomLeft" activeCell="E89" sqref="E8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5" t="s">
        <v>28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20">
        <v>190328</v>
      </c>
      <c r="C8" s="3">
        <v>193483</v>
      </c>
      <c r="D8" s="4">
        <f t="shared" ref="D8:D19" si="0">B8-C8</f>
        <v>-3155</v>
      </c>
      <c r="E8" s="5">
        <v>6448751</v>
      </c>
    </row>
    <row r="9" spans="1:5" ht="15" customHeight="1" x14ac:dyDescent="0.2">
      <c r="A9" s="6" t="s">
        <v>9</v>
      </c>
      <c r="B9" s="7">
        <v>194795</v>
      </c>
      <c r="C9" s="7">
        <v>192427</v>
      </c>
      <c r="D9" s="5">
        <f t="shared" si="0"/>
        <v>2368</v>
      </c>
      <c r="E9" s="5">
        <f t="shared" ref="E9:E19" si="1">E8+D9</f>
        <v>6451119</v>
      </c>
    </row>
    <row r="10" spans="1:5" ht="15" customHeight="1" x14ac:dyDescent="0.2">
      <c r="A10" s="6" t="s">
        <v>10</v>
      </c>
      <c r="B10" s="7">
        <v>177873</v>
      </c>
      <c r="C10" s="7">
        <v>247976</v>
      </c>
      <c r="D10" s="5">
        <f t="shared" si="0"/>
        <v>-70103</v>
      </c>
      <c r="E10" s="5">
        <f t="shared" si="1"/>
        <v>6381016</v>
      </c>
    </row>
    <row r="11" spans="1:5" ht="15" customHeight="1" x14ac:dyDescent="0.2">
      <c r="A11" s="6" t="s">
        <v>11</v>
      </c>
      <c r="B11" s="7">
        <v>81245</v>
      </c>
      <c r="C11" s="7">
        <v>234984</v>
      </c>
      <c r="D11" s="5">
        <f t="shared" si="0"/>
        <v>-153739</v>
      </c>
      <c r="E11" s="5">
        <f t="shared" si="1"/>
        <v>6227277</v>
      </c>
    </row>
    <row r="12" spans="1:5" ht="15" customHeight="1" x14ac:dyDescent="0.2">
      <c r="A12" s="6" t="s">
        <v>12</v>
      </c>
      <c r="B12" s="7">
        <v>95859</v>
      </c>
      <c r="C12" s="7">
        <v>159709</v>
      </c>
      <c r="D12" s="5">
        <f t="shared" si="0"/>
        <v>-63850</v>
      </c>
      <c r="E12" s="5">
        <f t="shared" si="1"/>
        <v>6163427</v>
      </c>
    </row>
    <row r="13" spans="1:5" ht="15" customHeight="1" x14ac:dyDescent="0.2">
      <c r="A13" s="6" t="s">
        <v>13</v>
      </c>
      <c r="B13" s="7">
        <v>118417</v>
      </c>
      <c r="C13" s="7">
        <v>128483</v>
      </c>
      <c r="D13" s="5">
        <f t="shared" si="0"/>
        <v>-10066</v>
      </c>
      <c r="E13" s="5">
        <f t="shared" si="1"/>
        <v>6153361</v>
      </c>
    </row>
    <row r="14" spans="1:5" ht="15" customHeight="1" x14ac:dyDescent="0.2">
      <c r="A14" s="6" t="s">
        <v>14</v>
      </c>
      <c r="B14" s="7">
        <v>154973</v>
      </c>
      <c r="C14" s="7">
        <v>133689</v>
      </c>
      <c r="D14" s="5">
        <f t="shared" si="0"/>
        <v>21284</v>
      </c>
      <c r="E14" s="5">
        <f t="shared" si="1"/>
        <v>6174645</v>
      </c>
    </row>
    <row r="15" spans="1:5" ht="15" customHeight="1" x14ac:dyDescent="0.2">
      <c r="A15" s="6" t="s">
        <v>15</v>
      </c>
      <c r="B15" s="7">
        <v>199586</v>
      </c>
      <c r="C15" s="7">
        <v>142172</v>
      </c>
      <c r="D15" s="5">
        <f t="shared" si="0"/>
        <v>57414</v>
      </c>
      <c r="E15" s="5">
        <f t="shared" si="1"/>
        <v>6232059</v>
      </c>
    </row>
    <row r="16" spans="1:5" ht="15" customHeight="1" x14ac:dyDescent="0.2">
      <c r="A16" s="6" t="s">
        <v>16</v>
      </c>
      <c r="B16" s="7">
        <v>237545</v>
      </c>
      <c r="C16" s="7">
        <v>149444</v>
      </c>
      <c r="D16" s="5">
        <f t="shared" si="0"/>
        <v>88101</v>
      </c>
      <c r="E16" s="5">
        <f t="shared" si="1"/>
        <v>6320160</v>
      </c>
    </row>
    <row r="17" spans="1:5" ht="15" customHeight="1" x14ac:dyDescent="0.2">
      <c r="A17" s="6" t="s">
        <v>17</v>
      </c>
      <c r="B17" s="7">
        <v>229187</v>
      </c>
      <c r="C17" s="7">
        <v>163199</v>
      </c>
      <c r="D17" s="5">
        <f t="shared" si="0"/>
        <v>65988</v>
      </c>
      <c r="E17" s="5">
        <f t="shared" si="1"/>
        <v>6386148</v>
      </c>
    </row>
    <row r="18" spans="1:5" ht="15" customHeight="1" x14ac:dyDescent="0.2">
      <c r="A18" s="6" t="s">
        <v>18</v>
      </c>
      <c r="B18" s="7">
        <v>225850</v>
      </c>
      <c r="C18" s="7">
        <v>159740</v>
      </c>
      <c r="D18" s="5">
        <f t="shared" si="0"/>
        <v>66110</v>
      </c>
      <c r="E18" s="5">
        <f t="shared" si="1"/>
        <v>6452258</v>
      </c>
    </row>
    <row r="19" spans="1:5" ht="15" customHeight="1" x14ac:dyDescent="0.2">
      <c r="A19" s="6" t="s">
        <v>19</v>
      </c>
      <c r="B19" s="7">
        <v>179932</v>
      </c>
      <c r="C19" s="7">
        <v>193758</v>
      </c>
      <c r="D19" s="5">
        <f t="shared" si="0"/>
        <v>-13826</v>
      </c>
      <c r="E19" s="5">
        <f t="shared" si="1"/>
        <v>6438432</v>
      </c>
    </row>
    <row r="20" spans="1:5" ht="15" customHeight="1" x14ac:dyDescent="0.2">
      <c r="A20" s="8" t="s">
        <v>20</v>
      </c>
      <c r="B20" s="9">
        <v>2085590</v>
      </c>
      <c r="C20" s="9">
        <v>2099064</v>
      </c>
      <c r="D20" s="10">
        <f>SUM(D8:D19)</f>
        <v>-13474</v>
      </c>
      <c r="E20" s="10">
        <f>E19</f>
        <v>6438432</v>
      </c>
    </row>
    <row r="21" spans="1:5" ht="15" customHeight="1" x14ac:dyDescent="0.2">
      <c r="A21" s="2" t="s">
        <v>21</v>
      </c>
      <c r="B21" s="3">
        <v>233149</v>
      </c>
      <c r="C21" s="3">
        <v>205140</v>
      </c>
      <c r="D21" s="4">
        <f t="shared" ref="D21:D32" si="2">B21-C21</f>
        <v>28009</v>
      </c>
      <c r="E21" s="4">
        <f>E19+D21</f>
        <v>6466441</v>
      </c>
    </row>
    <row r="22" spans="1:5" ht="15" customHeight="1" x14ac:dyDescent="0.2">
      <c r="A22" s="6" t="s">
        <v>9</v>
      </c>
      <c r="B22" s="7">
        <v>243870</v>
      </c>
      <c r="C22" s="7">
        <v>204661</v>
      </c>
      <c r="D22" s="5">
        <f t="shared" si="2"/>
        <v>39209</v>
      </c>
      <c r="E22" s="5">
        <f t="shared" ref="E22:E32" si="3">E21+D22</f>
        <v>6505650</v>
      </c>
    </row>
    <row r="23" spans="1:5" ht="15" customHeight="1" x14ac:dyDescent="0.2">
      <c r="A23" s="6" t="s">
        <v>10</v>
      </c>
      <c r="B23" s="7">
        <v>226555</v>
      </c>
      <c r="C23" s="7">
        <v>226460</v>
      </c>
      <c r="D23" s="5">
        <f t="shared" si="2"/>
        <v>95</v>
      </c>
      <c r="E23" s="5">
        <f t="shared" si="3"/>
        <v>6505745</v>
      </c>
    </row>
    <row r="24" spans="1:5" ht="15" customHeight="1" x14ac:dyDescent="0.2">
      <c r="A24" s="6" t="s">
        <v>11</v>
      </c>
      <c r="B24" s="7">
        <v>200923</v>
      </c>
      <c r="C24" s="7">
        <v>186084</v>
      </c>
      <c r="D24" s="5">
        <f t="shared" si="2"/>
        <v>14839</v>
      </c>
      <c r="E24" s="5">
        <f t="shared" si="3"/>
        <v>6520584</v>
      </c>
    </row>
    <row r="25" spans="1:5" ht="15" customHeight="1" x14ac:dyDescent="0.2">
      <c r="A25" s="6" t="s">
        <v>12</v>
      </c>
      <c r="B25" s="7">
        <v>210430</v>
      </c>
      <c r="C25" s="7">
        <v>173081</v>
      </c>
      <c r="D25" s="5">
        <f t="shared" si="2"/>
        <v>37349</v>
      </c>
      <c r="E25" s="5">
        <f t="shared" si="3"/>
        <v>6557933</v>
      </c>
    </row>
    <row r="26" spans="1:5" ht="15" customHeight="1" x14ac:dyDescent="0.2">
      <c r="A26" s="6" t="s">
        <v>13</v>
      </c>
      <c r="B26" s="7">
        <v>224062</v>
      </c>
      <c r="C26" s="7">
        <v>171873</v>
      </c>
      <c r="D26" s="5">
        <f t="shared" si="2"/>
        <v>52189</v>
      </c>
      <c r="E26" s="5">
        <f t="shared" si="3"/>
        <v>6610122</v>
      </c>
    </row>
    <row r="27" spans="1:5" ht="15" customHeight="1" x14ac:dyDescent="0.2">
      <c r="A27" s="6" t="s">
        <v>14</v>
      </c>
      <c r="B27" s="7">
        <v>236768</v>
      </c>
      <c r="C27" s="7">
        <v>182309</v>
      </c>
      <c r="D27" s="5">
        <f t="shared" si="2"/>
        <v>54459</v>
      </c>
      <c r="E27" s="5">
        <f t="shared" si="3"/>
        <v>6664581</v>
      </c>
    </row>
    <row r="28" spans="1:5" ht="15" customHeight="1" x14ac:dyDescent="0.2">
      <c r="A28" s="6" t="s">
        <v>15</v>
      </c>
      <c r="B28" s="7">
        <v>273425</v>
      </c>
      <c r="C28" s="7">
        <v>184501</v>
      </c>
      <c r="D28" s="5">
        <f t="shared" si="2"/>
        <v>88924</v>
      </c>
      <c r="E28" s="5">
        <f t="shared" si="3"/>
        <v>6753505</v>
      </c>
    </row>
    <row r="29" spans="1:5" ht="15" customHeight="1" x14ac:dyDescent="0.2">
      <c r="A29" s="6" t="s">
        <v>16</v>
      </c>
      <c r="B29" s="7">
        <v>294486</v>
      </c>
      <c r="C29" s="7">
        <v>194903</v>
      </c>
      <c r="D29" s="5">
        <f t="shared" si="2"/>
        <v>99583</v>
      </c>
      <c r="E29" s="5">
        <f t="shared" si="3"/>
        <v>6853088</v>
      </c>
    </row>
    <row r="30" spans="1:5" ht="15" customHeight="1" x14ac:dyDescent="0.2">
      <c r="A30" s="6" t="s">
        <v>17</v>
      </c>
      <c r="B30" s="7">
        <v>252890</v>
      </c>
      <c r="C30" s="7">
        <v>198990</v>
      </c>
      <c r="D30" s="5">
        <f t="shared" si="2"/>
        <v>53900</v>
      </c>
      <c r="E30" s="5">
        <f t="shared" si="3"/>
        <v>6906988</v>
      </c>
    </row>
    <row r="31" spans="1:5" ht="15" customHeight="1" x14ac:dyDescent="0.2">
      <c r="A31" s="6" t="s">
        <v>18</v>
      </c>
      <c r="B31" s="7">
        <v>249730</v>
      </c>
      <c r="C31" s="7">
        <v>192422</v>
      </c>
      <c r="D31" s="5">
        <f t="shared" si="2"/>
        <v>57308</v>
      </c>
      <c r="E31" s="5">
        <f t="shared" si="3"/>
        <v>6964296</v>
      </c>
    </row>
    <row r="32" spans="1:5" ht="15" customHeight="1" x14ac:dyDescent="0.2">
      <c r="A32" s="6" t="s">
        <v>19</v>
      </c>
      <c r="B32" s="7">
        <v>199891</v>
      </c>
      <c r="C32" s="7">
        <v>220506</v>
      </c>
      <c r="D32" s="5">
        <f t="shared" si="2"/>
        <v>-20615</v>
      </c>
      <c r="E32" s="5">
        <f t="shared" si="3"/>
        <v>6943681</v>
      </c>
    </row>
    <row r="33" spans="1:5" ht="15" customHeight="1" x14ac:dyDescent="0.2">
      <c r="A33" s="8" t="s">
        <v>22</v>
      </c>
      <c r="B33" s="9">
        <v>2846179</v>
      </c>
      <c r="C33" s="9">
        <v>2340930</v>
      </c>
      <c r="D33" s="10">
        <f>SUM(D21:D32)</f>
        <v>505249</v>
      </c>
      <c r="E33" s="10">
        <f>E32</f>
        <v>6943681</v>
      </c>
    </row>
    <row r="34" spans="1:5" ht="15" customHeight="1" x14ac:dyDescent="0.2">
      <c r="A34" s="2" t="s">
        <v>23</v>
      </c>
      <c r="B34" s="3">
        <v>242270</v>
      </c>
      <c r="C34" s="3">
        <v>232119</v>
      </c>
      <c r="D34" s="4">
        <f t="shared" ref="D34:D45" si="4">B34-C34</f>
        <v>10151</v>
      </c>
      <c r="E34" s="4">
        <f>E32+D34</f>
        <v>6953832</v>
      </c>
    </row>
    <row r="35" spans="1:5" ht="15" customHeight="1" x14ac:dyDescent="0.2">
      <c r="A35" s="6" t="s">
        <v>9</v>
      </c>
      <c r="B35" s="7">
        <v>261728</v>
      </c>
      <c r="C35" s="7">
        <v>227945</v>
      </c>
      <c r="D35" s="5">
        <f t="shared" si="4"/>
        <v>33783</v>
      </c>
      <c r="E35" s="5">
        <f t="shared" ref="E35:E45" si="5">E34+D35</f>
        <v>6987615</v>
      </c>
    </row>
    <row r="36" spans="1:5" ht="15" customHeight="1" x14ac:dyDescent="0.2">
      <c r="A36" s="6" t="s">
        <v>10</v>
      </c>
      <c r="B36" s="7">
        <v>252300</v>
      </c>
      <c r="C36" s="7">
        <v>262240</v>
      </c>
      <c r="D36" s="5">
        <f t="shared" si="4"/>
        <v>-9940</v>
      </c>
      <c r="E36" s="5">
        <f t="shared" si="5"/>
        <v>6977675</v>
      </c>
    </row>
    <row r="37" spans="1:5" ht="15" customHeight="1" x14ac:dyDescent="0.2">
      <c r="A37" s="6" t="s">
        <v>11</v>
      </c>
      <c r="B37" s="7">
        <v>247397</v>
      </c>
      <c r="C37" s="7">
        <v>214110</v>
      </c>
      <c r="D37" s="5">
        <f t="shared" si="4"/>
        <v>33287</v>
      </c>
      <c r="E37" s="5">
        <f t="shared" si="5"/>
        <v>7010962</v>
      </c>
    </row>
    <row r="38" spans="1:5" ht="15" customHeight="1" x14ac:dyDescent="0.2">
      <c r="A38" s="6" t="s">
        <v>12</v>
      </c>
      <c r="B38" s="7">
        <v>266688</v>
      </c>
      <c r="C38" s="7">
        <v>217210</v>
      </c>
      <c r="D38" s="5">
        <f t="shared" si="4"/>
        <v>49478</v>
      </c>
      <c r="E38" s="5">
        <f t="shared" si="5"/>
        <v>7060440</v>
      </c>
    </row>
    <row r="39" spans="1:5" ht="15" customHeight="1" x14ac:dyDescent="0.2">
      <c r="A39" s="6" t="s">
        <v>13</v>
      </c>
      <c r="B39" s="7">
        <v>257295</v>
      </c>
      <c r="C39" s="7">
        <v>203326</v>
      </c>
      <c r="D39" s="5">
        <f t="shared" si="4"/>
        <v>53969</v>
      </c>
      <c r="E39" s="5">
        <f t="shared" si="5"/>
        <v>7114409</v>
      </c>
    </row>
    <row r="40" spans="1:5" ht="15" customHeight="1" x14ac:dyDescent="0.2">
      <c r="A40" s="6" t="s">
        <v>14</v>
      </c>
      <c r="B40" s="7">
        <v>268685</v>
      </c>
      <c r="C40" s="7">
        <v>218292</v>
      </c>
      <c r="D40" s="5">
        <f t="shared" si="4"/>
        <v>50393</v>
      </c>
      <c r="E40" s="5">
        <f t="shared" si="5"/>
        <v>7164802</v>
      </c>
    </row>
    <row r="41" spans="1:5" ht="15" customHeight="1" x14ac:dyDescent="0.2">
      <c r="A41" s="6" t="s">
        <v>15</v>
      </c>
      <c r="B41" s="7">
        <v>303736</v>
      </c>
      <c r="C41" s="7">
        <v>234742</v>
      </c>
      <c r="D41" s="5">
        <f t="shared" si="4"/>
        <v>68994</v>
      </c>
      <c r="E41" s="5">
        <f t="shared" si="5"/>
        <v>7233796</v>
      </c>
    </row>
    <row r="42" spans="1:5" ht="15" customHeight="1" x14ac:dyDescent="0.2">
      <c r="A42" s="6" t="s">
        <v>16</v>
      </c>
      <c r="B42" s="7">
        <v>300853</v>
      </c>
      <c r="C42" s="7">
        <v>212642</v>
      </c>
      <c r="D42" s="5">
        <f t="shared" si="4"/>
        <v>88211</v>
      </c>
      <c r="E42" s="5">
        <f t="shared" si="5"/>
        <v>7322007</v>
      </c>
    </row>
    <row r="43" spans="1:5" ht="15" customHeight="1" x14ac:dyDescent="0.2">
      <c r="A43" s="6" t="s">
        <v>17</v>
      </c>
      <c r="B43" s="7">
        <v>251141</v>
      </c>
      <c r="C43" s="7">
        <v>218686</v>
      </c>
      <c r="D43" s="5">
        <f t="shared" si="4"/>
        <v>32455</v>
      </c>
      <c r="E43" s="5">
        <f t="shared" si="5"/>
        <v>7354462</v>
      </c>
    </row>
    <row r="44" spans="1:5" ht="15" customHeight="1" x14ac:dyDescent="0.2">
      <c r="A44" s="6" t="s">
        <v>18</v>
      </c>
      <c r="B44" s="7">
        <v>241672</v>
      </c>
      <c r="C44" s="7">
        <v>213951</v>
      </c>
      <c r="D44" s="5">
        <f t="shared" si="4"/>
        <v>27721</v>
      </c>
      <c r="E44" s="5">
        <f t="shared" si="5"/>
        <v>7382183</v>
      </c>
    </row>
    <row r="45" spans="1:5" ht="15" customHeight="1" x14ac:dyDescent="0.2">
      <c r="A45" s="6" t="s">
        <v>19</v>
      </c>
      <c r="B45" s="7">
        <v>189505</v>
      </c>
      <c r="C45" s="11">
        <v>248566</v>
      </c>
      <c r="D45" s="5">
        <f t="shared" si="4"/>
        <v>-59061</v>
      </c>
      <c r="E45" s="5">
        <f t="shared" si="5"/>
        <v>7323122</v>
      </c>
    </row>
    <row r="46" spans="1:5" ht="15" customHeight="1" x14ac:dyDescent="0.2">
      <c r="A46" s="8" t="s">
        <v>24</v>
      </c>
      <c r="B46" s="9">
        <v>3083270</v>
      </c>
      <c r="C46" s="9">
        <v>2703829</v>
      </c>
      <c r="D46" s="10">
        <f>SUM(D34:D45)</f>
        <v>379441</v>
      </c>
      <c r="E46" s="10">
        <f>E45</f>
        <v>7323122</v>
      </c>
    </row>
    <row r="47" spans="1:5" ht="15" customHeight="1" x14ac:dyDescent="0.2">
      <c r="A47" s="2" t="s">
        <v>25</v>
      </c>
      <c r="B47" s="3">
        <v>253101</v>
      </c>
      <c r="C47" s="3">
        <v>250590</v>
      </c>
      <c r="D47" s="4">
        <f t="shared" ref="D47:D58" si="6">B47-C47</f>
        <v>2511</v>
      </c>
      <c r="E47" s="4">
        <f>E45+D47</f>
        <v>7325633</v>
      </c>
    </row>
    <row r="48" spans="1:5" ht="15" customHeight="1" x14ac:dyDescent="0.2">
      <c r="A48" s="6" t="s">
        <v>9</v>
      </c>
      <c r="B48" s="7">
        <v>247386</v>
      </c>
      <c r="C48" s="7">
        <v>221225</v>
      </c>
      <c r="D48" s="5">
        <f t="shared" si="6"/>
        <v>26161</v>
      </c>
      <c r="E48" s="5">
        <f t="shared" ref="E48:E58" si="7">E47+D48</f>
        <v>7351794</v>
      </c>
    </row>
    <row r="49" spans="1:5" ht="15" customHeight="1" x14ac:dyDescent="0.2">
      <c r="A49" s="6" t="s">
        <v>10</v>
      </c>
      <c r="B49" s="7">
        <v>277853</v>
      </c>
      <c r="C49" s="7">
        <v>263448</v>
      </c>
      <c r="D49" s="5">
        <f t="shared" si="6"/>
        <v>14405</v>
      </c>
      <c r="E49" s="5">
        <f t="shared" si="7"/>
        <v>7366199</v>
      </c>
    </row>
    <row r="50" spans="1:5" ht="15" customHeight="1" x14ac:dyDescent="0.2">
      <c r="A50" s="6" t="s">
        <v>11</v>
      </c>
      <c r="B50" s="7">
        <v>247331</v>
      </c>
      <c r="C50" s="7">
        <v>236220</v>
      </c>
      <c r="D50" s="5">
        <f t="shared" si="6"/>
        <v>11111</v>
      </c>
      <c r="E50" s="5">
        <f t="shared" si="7"/>
        <v>7377310</v>
      </c>
    </row>
    <row r="51" spans="1:5" ht="15" customHeight="1" x14ac:dyDescent="0.2">
      <c r="A51" s="6" t="s">
        <v>12</v>
      </c>
      <c r="B51" s="7">
        <v>264653</v>
      </c>
      <c r="C51" s="7">
        <v>250035</v>
      </c>
      <c r="D51" s="5">
        <f t="shared" si="6"/>
        <v>14618</v>
      </c>
      <c r="E51" s="5">
        <f t="shared" si="7"/>
        <v>7391928</v>
      </c>
    </row>
    <row r="52" spans="1:5" ht="15" customHeight="1" x14ac:dyDescent="0.2">
      <c r="A52" s="6" t="s">
        <v>13</v>
      </c>
      <c r="B52" s="7">
        <v>262998</v>
      </c>
      <c r="C52" s="7">
        <v>229878</v>
      </c>
      <c r="D52" s="5">
        <f t="shared" si="6"/>
        <v>33120</v>
      </c>
      <c r="E52" s="5">
        <f t="shared" si="7"/>
        <v>7425048</v>
      </c>
    </row>
    <row r="53" spans="1:5" ht="15" customHeight="1" x14ac:dyDescent="0.2">
      <c r="A53" s="6" t="s">
        <v>14</v>
      </c>
      <c r="B53" s="7">
        <v>264389</v>
      </c>
      <c r="C53" s="7">
        <v>232792</v>
      </c>
      <c r="D53" s="5">
        <f t="shared" si="6"/>
        <v>31597</v>
      </c>
      <c r="E53" s="5">
        <f t="shared" si="7"/>
        <v>7456645</v>
      </c>
    </row>
    <row r="54" spans="1:5" ht="15" customHeight="1" x14ac:dyDescent="0.2">
      <c r="A54" s="6" t="s">
        <v>15</v>
      </c>
      <c r="B54" s="7">
        <v>309581</v>
      </c>
      <c r="C54" s="7">
        <v>245512</v>
      </c>
      <c r="D54" s="5">
        <f t="shared" si="6"/>
        <v>64069</v>
      </c>
      <c r="E54" s="5">
        <f t="shared" si="7"/>
        <v>7520714</v>
      </c>
    </row>
    <row r="55" spans="1:5" ht="15" customHeight="1" x14ac:dyDescent="0.2">
      <c r="A55" s="6" t="s">
        <v>16</v>
      </c>
      <c r="B55" s="7">
        <v>298408</v>
      </c>
      <c r="C55" s="7">
        <v>224546</v>
      </c>
      <c r="D55" s="5">
        <f t="shared" si="6"/>
        <v>73862</v>
      </c>
      <c r="E55" s="5">
        <f t="shared" si="7"/>
        <v>7594576</v>
      </c>
    </row>
    <row r="56" spans="1:5" ht="15" customHeight="1" x14ac:dyDescent="0.2">
      <c r="A56" s="6" t="s">
        <v>17</v>
      </c>
      <c r="B56" s="7">
        <v>266512</v>
      </c>
      <c r="C56" s="7">
        <v>230021</v>
      </c>
      <c r="D56" s="5">
        <f t="shared" si="6"/>
        <v>36491</v>
      </c>
      <c r="E56" s="5">
        <f t="shared" si="7"/>
        <v>7631067</v>
      </c>
    </row>
    <row r="57" spans="1:5" ht="15" customHeight="1" x14ac:dyDescent="0.2">
      <c r="A57" s="6" t="s">
        <v>18</v>
      </c>
      <c r="B57" s="7">
        <v>260055</v>
      </c>
      <c r="C57" s="7">
        <v>230110</v>
      </c>
      <c r="D57" s="5">
        <f t="shared" si="6"/>
        <v>29945</v>
      </c>
      <c r="E57" s="5">
        <f t="shared" si="7"/>
        <v>7661012</v>
      </c>
    </row>
    <row r="58" spans="1:5" ht="15" customHeight="1" x14ac:dyDescent="0.2">
      <c r="A58" s="6" t="s">
        <v>19</v>
      </c>
      <c r="B58" s="7">
        <v>202240</v>
      </c>
      <c r="C58" s="11">
        <v>246818</v>
      </c>
      <c r="D58" s="5">
        <f t="shared" si="6"/>
        <v>-44578</v>
      </c>
      <c r="E58" s="5">
        <f t="shared" si="7"/>
        <v>7616434</v>
      </c>
    </row>
    <row r="59" spans="1:5" ht="15" customHeight="1" x14ac:dyDescent="0.2">
      <c r="A59" s="8" t="s">
        <v>33</v>
      </c>
      <c r="B59" s="9">
        <v>3154507</v>
      </c>
      <c r="C59" s="9">
        <v>2861195</v>
      </c>
      <c r="D59" s="10">
        <f>SUM(D47:D58)</f>
        <v>293312</v>
      </c>
      <c r="E59" s="10">
        <f>E58</f>
        <v>7616434</v>
      </c>
    </row>
    <row r="60" spans="1:5" ht="15" customHeight="1" x14ac:dyDescent="0.2">
      <c r="A60" s="2" t="s">
        <v>34</v>
      </c>
      <c r="B60" s="3">
        <v>274467</v>
      </c>
      <c r="C60" s="3">
        <v>263886</v>
      </c>
      <c r="D60" s="4">
        <f t="shared" ref="D60:D71" si="8">B60-C60</f>
        <v>10581</v>
      </c>
      <c r="E60" s="4">
        <f>E58+D60</f>
        <v>7627015</v>
      </c>
    </row>
    <row r="61" spans="1:5" ht="15" customHeight="1" x14ac:dyDescent="0.2">
      <c r="A61" s="6" t="s">
        <v>9</v>
      </c>
      <c r="B61" s="7">
        <v>277647</v>
      </c>
      <c r="C61" s="7">
        <v>264990</v>
      </c>
      <c r="D61" s="5">
        <f t="shared" si="8"/>
        <v>12657</v>
      </c>
      <c r="E61" s="5">
        <f t="shared" ref="E61:E71" si="9">E60+D61</f>
        <v>7639672</v>
      </c>
    </row>
    <row r="62" spans="1:5" ht="15" customHeight="1" x14ac:dyDescent="0.2">
      <c r="A62" s="6" t="s">
        <v>10</v>
      </c>
      <c r="B62" s="7">
        <v>294687</v>
      </c>
      <c r="C62" s="7">
        <v>277643</v>
      </c>
      <c r="D62" s="5">
        <f t="shared" si="8"/>
        <v>17044</v>
      </c>
      <c r="E62" s="5">
        <f t="shared" si="9"/>
        <v>7656716</v>
      </c>
    </row>
    <row r="63" spans="1:5" ht="15" customHeight="1" x14ac:dyDescent="0.2">
      <c r="A63" s="6" t="s">
        <v>11</v>
      </c>
      <c r="B63" s="7">
        <v>293701</v>
      </c>
      <c r="C63" s="7">
        <v>269690</v>
      </c>
      <c r="D63" s="5">
        <f t="shared" si="8"/>
        <v>24011</v>
      </c>
      <c r="E63" s="5">
        <f t="shared" si="9"/>
        <v>7680727</v>
      </c>
    </row>
    <row r="64" spans="1:5" ht="15" customHeight="1" x14ac:dyDescent="0.2">
      <c r="A64" s="6" t="s">
        <v>12</v>
      </c>
      <c r="B64" s="7">
        <v>290466</v>
      </c>
      <c r="C64" s="7">
        <v>256128</v>
      </c>
      <c r="D64" s="5">
        <f t="shared" si="8"/>
        <v>34338</v>
      </c>
      <c r="E64" s="5">
        <f t="shared" si="9"/>
        <v>7715065</v>
      </c>
    </row>
    <row r="65" spans="1:5" ht="15" customHeight="1" x14ac:dyDescent="0.2">
      <c r="A65" s="6" t="s">
        <v>13</v>
      </c>
      <c r="B65" s="7">
        <v>287404</v>
      </c>
      <c r="C65" s="7">
        <v>238679</v>
      </c>
      <c r="D65" s="5">
        <f t="shared" si="8"/>
        <v>48725</v>
      </c>
      <c r="E65" s="5">
        <f t="shared" si="9"/>
        <v>7763790</v>
      </c>
    </row>
    <row r="66" spans="1:5" ht="15" customHeight="1" x14ac:dyDescent="0.2">
      <c r="A66" s="6" t="s">
        <v>14</v>
      </c>
      <c r="B66" s="7">
        <v>304642</v>
      </c>
      <c r="C66" s="7">
        <v>264018</v>
      </c>
      <c r="D66" s="5">
        <f t="shared" si="8"/>
        <v>40624</v>
      </c>
      <c r="E66" s="5">
        <f t="shared" si="9"/>
        <v>7804414</v>
      </c>
    </row>
    <row r="67" spans="1:5" ht="15" customHeight="1" x14ac:dyDescent="0.2">
      <c r="A67" s="6" t="s">
        <v>15</v>
      </c>
      <c r="B67" s="7">
        <v>336603</v>
      </c>
      <c r="C67" s="7">
        <v>261275</v>
      </c>
      <c r="D67" s="5">
        <f t="shared" si="8"/>
        <v>75328</v>
      </c>
      <c r="E67" s="5">
        <f t="shared" si="9"/>
        <v>7879742</v>
      </c>
    </row>
    <row r="68" spans="1:5" ht="15" customHeight="1" x14ac:dyDescent="0.2">
      <c r="A68" s="6" t="s">
        <v>16</v>
      </c>
      <c r="B68" s="7">
        <v>323268</v>
      </c>
      <c r="C68" s="7">
        <v>244114</v>
      </c>
      <c r="D68" s="5">
        <f t="shared" si="8"/>
        <v>79154</v>
      </c>
      <c r="E68" s="5">
        <f t="shared" si="9"/>
        <v>7958896</v>
      </c>
    </row>
    <row r="69" spans="1:5" ht="15" customHeight="1" x14ac:dyDescent="0.2">
      <c r="A69" s="6" t="s">
        <v>17</v>
      </c>
      <c r="B69" s="7">
        <v>298023</v>
      </c>
      <c r="C69" s="7">
        <v>278867</v>
      </c>
      <c r="D69" s="5">
        <f t="shared" si="8"/>
        <v>19156</v>
      </c>
      <c r="E69" s="5">
        <f t="shared" si="9"/>
        <v>7978052</v>
      </c>
    </row>
    <row r="70" spans="1:5" ht="15" customHeight="1" x14ac:dyDescent="0.2">
      <c r="A70" s="6" t="s">
        <v>18</v>
      </c>
      <c r="B70" s="7">
        <v>275275</v>
      </c>
      <c r="C70" s="7">
        <v>249813</v>
      </c>
      <c r="D70" s="5">
        <f t="shared" si="8"/>
        <v>25462</v>
      </c>
      <c r="E70" s="5">
        <f t="shared" si="9"/>
        <v>8003514</v>
      </c>
    </row>
    <row r="71" spans="1:5" ht="15" customHeight="1" x14ac:dyDescent="0.2">
      <c r="A71" s="6" t="s">
        <v>19</v>
      </c>
      <c r="B71" s="7">
        <v>212937</v>
      </c>
      <c r="C71" s="11">
        <v>271819</v>
      </c>
      <c r="D71" s="5">
        <f t="shared" si="8"/>
        <v>-58882</v>
      </c>
      <c r="E71" s="5">
        <f t="shared" si="9"/>
        <v>7944632</v>
      </c>
    </row>
    <row r="72" spans="1:5" ht="15" customHeight="1" x14ac:dyDescent="0.2">
      <c r="A72" s="8" t="s">
        <v>37</v>
      </c>
      <c r="B72" s="9">
        <v>3469120</v>
      </c>
      <c r="C72" s="9">
        <v>3140922</v>
      </c>
      <c r="D72" s="10">
        <f>SUM(D60:D71)</f>
        <v>328198</v>
      </c>
      <c r="E72" s="10">
        <f>E71</f>
        <v>7944632</v>
      </c>
    </row>
    <row r="73" spans="1:5" ht="15" customHeight="1" x14ac:dyDescent="0.2">
      <c r="A73" s="2" t="s">
        <v>38</v>
      </c>
      <c r="B73" s="3">
        <v>308080</v>
      </c>
      <c r="C73" s="3">
        <v>306129</v>
      </c>
      <c r="D73" s="4">
        <f t="shared" ref="D73:D84" si="10">B73-C73</f>
        <v>1951</v>
      </c>
      <c r="E73" s="4">
        <f>E71+D73</f>
        <v>7946583</v>
      </c>
    </row>
    <row r="74" spans="1:5" ht="15" customHeight="1" x14ac:dyDescent="0.2">
      <c r="A74" s="6" t="s">
        <v>9</v>
      </c>
      <c r="B74" s="7">
        <v>340432</v>
      </c>
      <c r="C74" s="7">
        <v>300317</v>
      </c>
      <c r="D74" s="5">
        <f t="shared" si="10"/>
        <v>40115</v>
      </c>
      <c r="E74" s="5">
        <f t="shared" ref="E74:E84" si="11">E73+D74</f>
        <v>7986698</v>
      </c>
    </row>
    <row r="75" spans="1:5" ht="15" customHeight="1" x14ac:dyDescent="0.2">
      <c r="A75" s="6" t="s">
        <v>10</v>
      </c>
      <c r="B75" s="7">
        <v>282493</v>
      </c>
      <c r="C75" s="7">
        <v>295692</v>
      </c>
      <c r="D75" s="5">
        <f t="shared" si="10"/>
        <v>-13199</v>
      </c>
      <c r="E75" s="5">
        <f t="shared" si="11"/>
        <v>7973499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7973499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7973499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7973499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7973499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7973499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7973499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7973499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7973499</v>
      </c>
    </row>
    <row r="84" spans="1:5" ht="15" hidden="1" customHeight="1" x14ac:dyDescent="0.2">
      <c r="A84" s="6" t="s">
        <v>35</v>
      </c>
      <c r="B84" s="7">
        <v>0</v>
      </c>
      <c r="C84" s="11">
        <v>0</v>
      </c>
      <c r="D84" s="5">
        <f t="shared" si="10"/>
        <v>0</v>
      </c>
      <c r="E84" s="5">
        <f t="shared" si="11"/>
        <v>7973499</v>
      </c>
    </row>
    <row r="85" spans="1:5" ht="15" customHeight="1" x14ac:dyDescent="0.2">
      <c r="A85" s="8" t="s">
        <v>36</v>
      </c>
      <c r="B85" s="9">
        <v>931005</v>
      </c>
      <c r="C85" s="9">
        <v>902138</v>
      </c>
      <c r="D85" s="10">
        <f>SUM(D73:D84)</f>
        <v>28867</v>
      </c>
      <c r="E85" s="10">
        <f>E84</f>
        <v>7973499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3.25" customHeight="1" x14ac:dyDescent="0.2">
      <c r="A88" s="22" t="s">
        <v>39</v>
      </c>
      <c r="B88" s="22"/>
      <c r="C88" s="22"/>
      <c r="D88" s="22"/>
      <c r="E88" s="22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zoomScaleNormal="100" workbookViewId="0">
      <pane ySplit="7" topLeftCell="A68" activePane="bottomLeft" state="frozen"/>
      <selection pane="bottomLeft" activeCell="D89" sqref="D8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5" t="s">
        <v>29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3">
        <v>746709</v>
      </c>
      <c r="C8" s="3">
        <v>727439</v>
      </c>
      <c r="D8" s="4">
        <f t="shared" ref="D8:D19" si="0">B8-C8</f>
        <v>19270</v>
      </c>
      <c r="E8" s="5">
        <v>20531604</v>
      </c>
    </row>
    <row r="9" spans="1:5" ht="15" customHeight="1" x14ac:dyDescent="0.2">
      <c r="A9" s="6" t="s">
        <v>9</v>
      </c>
      <c r="B9" s="7">
        <v>813148</v>
      </c>
      <c r="C9" s="7">
        <v>714460</v>
      </c>
      <c r="D9" s="5">
        <f t="shared" si="0"/>
        <v>98688</v>
      </c>
      <c r="E9" s="5">
        <f t="shared" ref="E9:E19" si="1">E8+D9</f>
        <v>20630292</v>
      </c>
    </row>
    <row r="10" spans="1:5" ht="15" customHeight="1" x14ac:dyDescent="0.2">
      <c r="A10" s="6" t="s">
        <v>10</v>
      </c>
      <c r="B10" s="7">
        <v>760446</v>
      </c>
      <c r="C10" s="7">
        <v>918284</v>
      </c>
      <c r="D10" s="5">
        <f t="shared" si="0"/>
        <v>-157838</v>
      </c>
      <c r="E10" s="5">
        <f t="shared" si="1"/>
        <v>20472454</v>
      </c>
    </row>
    <row r="11" spans="1:5" ht="15" customHeight="1" x14ac:dyDescent="0.2">
      <c r="A11" s="6" t="s">
        <v>11</v>
      </c>
      <c r="B11" s="7">
        <v>350315</v>
      </c>
      <c r="C11" s="7">
        <v>850490</v>
      </c>
      <c r="D11" s="5">
        <f t="shared" si="0"/>
        <v>-500175</v>
      </c>
      <c r="E11" s="5">
        <f t="shared" si="1"/>
        <v>19972279</v>
      </c>
    </row>
    <row r="12" spans="1:5" ht="15" customHeight="1" x14ac:dyDescent="0.2">
      <c r="A12" s="6" t="s">
        <v>12</v>
      </c>
      <c r="B12" s="7">
        <v>378680</v>
      </c>
      <c r="C12" s="7">
        <v>592300</v>
      </c>
      <c r="D12" s="5">
        <f t="shared" si="0"/>
        <v>-213620</v>
      </c>
      <c r="E12" s="5">
        <f t="shared" si="1"/>
        <v>19758659</v>
      </c>
    </row>
    <row r="13" spans="1:5" ht="15" customHeight="1" x14ac:dyDescent="0.2">
      <c r="A13" s="6" t="s">
        <v>13</v>
      </c>
      <c r="B13" s="7">
        <v>477211</v>
      </c>
      <c r="C13" s="7">
        <v>531225</v>
      </c>
      <c r="D13" s="5">
        <f t="shared" si="0"/>
        <v>-54014</v>
      </c>
      <c r="E13" s="5">
        <f t="shared" si="1"/>
        <v>19704645</v>
      </c>
    </row>
    <row r="14" spans="1:5" ht="15" customHeight="1" x14ac:dyDescent="0.2">
      <c r="A14" s="6" t="s">
        <v>14</v>
      </c>
      <c r="B14" s="7">
        <v>585661</v>
      </c>
      <c r="C14" s="7">
        <v>555799</v>
      </c>
      <c r="D14" s="5">
        <f t="shared" si="0"/>
        <v>29862</v>
      </c>
      <c r="E14" s="5">
        <f t="shared" si="1"/>
        <v>19734507</v>
      </c>
    </row>
    <row r="15" spans="1:5" ht="15" customHeight="1" x14ac:dyDescent="0.2">
      <c r="A15" s="6" t="s">
        <v>15</v>
      </c>
      <c r="B15" s="7">
        <v>653496</v>
      </c>
      <c r="C15" s="7">
        <v>567791</v>
      </c>
      <c r="D15" s="5">
        <f t="shared" si="0"/>
        <v>85705</v>
      </c>
      <c r="E15" s="5">
        <f t="shared" si="1"/>
        <v>19820212</v>
      </c>
    </row>
    <row r="16" spans="1:5" ht="15" customHeight="1" x14ac:dyDescent="0.2">
      <c r="A16" s="6" t="s">
        <v>16</v>
      </c>
      <c r="B16" s="7">
        <v>722790</v>
      </c>
      <c r="C16" s="7">
        <v>606430</v>
      </c>
      <c r="D16" s="5">
        <f t="shared" si="0"/>
        <v>116360</v>
      </c>
      <c r="E16" s="5">
        <f t="shared" si="1"/>
        <v>19936572</v>
      </c>
    </row>
    <row r="17" spans="1:5" ht="17.25" customHeight="1" x14ac:dyDescent="0.2">
      <c r="A17" s="6" t="s">
        <v>17</v>
      </c>
      <c r="B17" s="7">
        <v>830949</v>
      </c>
      <c r="C17" s="7">
        <v>660626</v>
      </c>
      <c r="D17" s="5">
        <f t="shared" si="0"/>
        <v>170323</v>
      </c>
      <c r="E17" s="5">
        <f t="shared" si="1"/>
        <v>20106895</v>
      </c>
    </row>
    <row r="18" spans="1:5" ht="15" customHeight="1" x14ac:dyDescent="0.2">
      <c r="A18" s="6" t="s">
        <v>18</v>
      </c>
      <c r="B18" s="7">
        <v>849191</v>
      </c>
      <c r="C18" s="7">
        <v>647575</v>
      </c>
      <c r="D18" s="5">
        <f t="shared" si="0"/>
        <v>201616</v>
      </c>
      <c r="E18" s="5">
        <f t="shared" si="1"/>
        <v>20308511</v>
      </c>
    </row>
    <row r="19" spans="1:5" ht="15" customHeight="1" x14ac:dyDescent="0.2">
      <c r="A19" s="6" t="s">
        <v>19</v>
      </c>
      <c r="B19" s="7">
        <v>696313</v>
      </c>
      <c r="C19" s="7">
        <v>769920</v>
      </c>
      <c r="D19" s="5">
        <f t="shared" si="0"/>
        <v>-73607</v>
      </c>
      <c r="E19" s="5">
        <f t="shared" si="1"/>
        <v>20234904</v>
      </c>
    </row>
    <row r="20" spans="1:5" ht="15" customHeight="1" x14ac:dyDescent="0.2">
      <c r="A20" s="8" t="s">
        <v>20</v>
      </c>
      <c r="B20" s="9">
        <v>7864909</v>
      </c>
      <c r="C20" s="9">
        <v>8142339</v>
      </c>
      <c r="D20" s="10">
        <f>SUM(D8:D19)</f>
        <v>-277430</v>
      </c>
      <c r="E20" s="10">
        <f>E19</f>
        <v>20234904</v>
      </c>
    </row>
    <row r="21" spans="1:5" ht="15" customHeight="1" x14ac:dyDescent="0.2">
      <c r="A21" s="2" t="s">
        <v>21</v>
      </c>
      <c r="B21" s="3">
        <v>825949</v>
      </c>
      <c r="C21" s="3">
        <v>743260</v>
      </c>
      <c r="D21" s="4">
        <f t="shared" ref="D21:D32" si="2">B21-C21</f>
        <v>82689</v>
      </c>
      <c r="E21" s="4">
        <f>E19+D21</f>
        <v>20317593</v>
      </c>
    </row>
    <row r="22" spans="1:5" ht="15" customHeight="1" x14ac:dyDescent="0.2">
      <c r="A22" s="6" t="s">
        <v>9</v>
      </c>
      <c r="B22" s="7">
        <v>923439</v>
      </c>
      <c r="C22" s="7">
        <v>733146</v>
      </c>
      <c r="D22" s="5">
        <f t="shared" si="2"/>
        <v>190293</v>
      </c>
      <c r="E22" s="5">
        <f t="shared" ref="E22:E32" si="3">E21+D22</f>
        <v>20507886</v>
      </c>
    </row>
    <row r="23" spans="1:5" ht="15" customHeight="1" x14ac:dyDescent="0.2">
      <c r="A23" s="6" t="s">
        <v>10</v>
      </c>
      <c r="B23" s="7">
        <v>888323</v>
      </c>
      <c r="C23" s="7">
        <v>799422</v>
      </c>
      <c r="D23" s="5">
        <f t="shared" si="2"/>
        <v>88901</v>
      </c>
      <c r="E23" s="5">
        <f t="shared" si="3"/>
        <v>20596787</v>
      </c>
    </row>
    <row r="24" spans="1:5" ht="15" customHeight="1" x14ac:dyDescent="0.2">
      <c r="A24" s="6" t="s">
        <v>11</v>
      </c>
      <c r="B24" s="7">
        <v>745255</v>
      </c>
      <c r="C24" s="7">
        <v>710559</v>
      </c>
      <c r="D24" s="5">
        <f t="shared" si="2"/>
        <v>34696</v>
      </c>
      <c r="E24" s="5">
        <f t="shared" si="3"/>
        <v>20631483</v>
      </c>
    </row>
    <row r="25" spans="1:5" ht="15" customHeight="1" x14ac:dyDescent="0.2">
      <c r="A25" s="6" t="s">
        <v>12</v>
      </c>
      <c r="B25" s="7">
        <v>843383</v>
      </c>
      <c r="C25" s="7">
        <v>698853</v>
      </c>
      <c r="D25" s="5">
        <f t="shared" si="2"/>
        <v>144530</v>
      </c>
      <c r="E25" s="5">
        <f t="shared" si="3"/>
        <v>20776013</v>
      </c>
    </row>
    <row r="26" spans="1:5" ht="15" customHeight="1" x14ac:dyDescent="0.2">
      <c r="A26" s="6" t="s">
        <v>13</v>
      </c>
      <c r="B26" s="7">
        <v>856735</v>
      </c>
      <c r="C26" s="7">
        <v>703913</v>
      </c>
      <c r="D26" s="5">
        <f t="shared" si="2"/>
        <v>152822</v>
      </c>
      <c r="E26" s="5">
        <f t="shared" si="3"/>
        <v>20928835</v>
      </c>
    </row>
    <row r="27" spans="1:5" ht="15" customHeight="1" x14ac:dyDescent="0.2">
      <c r="A27" s="6" t="s">
        <v>14</v>
      </c>
      <c r="B27" s="7">
        <v>880742</v>
      </c>
      <c r="C27" s="7">
        <v>732520</v>
      </c>
      <c r="D27" s="5">
        <f t="shared" si="2"/>
        <v>148222</v>
      </c>
      <c r="E27" s="5">
        <f t="shared" si="3"/>
        <v>21077057</v>
      </c>
    </row>
    <row r="28" spans="1:5" ht="15" customHeight="1" x14ac:dyDescent="0.2">
      <c r="A28" s="6" t="s">
        <v>15</v>
      </c>
      <c r="B28" s="7">
        <v>962266</v>
      </c>
      <c r="C28" s="7">
        <v>774973</v>
      </c>
      <c r="D28" s="5">
        <f t="shared" si="2"/>
        <v>187293</v>
      </c>
      <c r="E28" s="5">
        <f t="shared" si="3"/>
        <v>21264350</v>
      </c>
    </row>
    <row r="29" spans="1:5" ht="15" customHeight="1" x14ac:dyDescent="0.2">
      <c r="A29" s="6" t="s">
        <v>16</v>
      </c>
      <c r="B29" s="19">
        <v>930854</v>
      </c>
      <c r="C29" s="7">
        <v>790873</v>
      </c>
      <c r="D29" s="5">
        <f t="shared" si="2"/>
        <v>139981</v>
      </c>
      <c r="E29" s="5">
        <f t="shared" si="3"/>
        <v>21404331</v>
      </c>
    </row>
    <row r="30" spans="1:5" ht="15" customHeight="1" x14ac:dyDescent="0.2">
      <c r="A30" s="6" t="s">
        <v>17</v>
      </c>
      <c r="B30" s="7">
        <v>930866</v>
      </c>
      <c r="C30" s="7">
        <v>810687</v>
      </c>
      <c r="D30" s="5">
        <f t="shared" si="2"/>
        <v>120179</v>
      </c>
      <c r="E30" s="5">
        <f t="shared" si="3"/>
        <v>21524510</v>
      </c>
    </row>
    <row r="31" spans="1:5" ht="15" customHeight="1" x14ac:dyDescent="0.2">
      <c r="A31" s="6" t="s">
        <v>18</v>
      </c>
      <c r="B31" s="7">
        <v>967022</v>
      </c>
      <c r="C31" s="7">
        <v>787837</v>
      </c>
      <c r="D31" s="5">
        <f t="shared" si="2"/>
        <v>179185</v>
      </c>
      <c r="E31" s="5">
        <f t="shared" si="3"/>
        <v>21703695</v>
      </c>
    </row>
    <row r="32" spans="1:5" ht="15" customHeight="1" x14ac:dyDescent="0.2">
      <c r="A32" s="6" t="s">
        <v>19</v>
      </c>
      <c r="B32" s="7">
        <v>771838</v>
      </c>
      <c r="C32" s="7">
        <v>913966</v>
      </c>
      <c r="D32" s="5">
        <f t="shared" si="2"/>
        <v>-142128</v>
      </c>
      <c r="E32" s="5">
        <f t="shared" si="3"/>
        <v>21561567</v>
      </c>
    </row>
    <row r="33" spans="1:5" ht="15" customHeight="1" x14ac:dyDescent="0.2">
      <c r="A33" s="8" t="s">
        <v>22</v>
      </c>
      <c r="B33" s="9">
        <v>10526672</v>
      </c>
      <c r="C33" s="9">
        <v>9200009</v>
      </c>
      <c r="D33" s="10">
        <f>SUM(D21:D32)</f>
        <v>1326663</v>
      </c>
      <c r="E33" s="10">
        <f>E32</f>
        <v>21561567</v>
      </c>
    </row>
    <row r="34" spans="1:5" ht="15" customHeight="1" x14ac:dyDescent="0.2">
      <c r="A34" s="2" t="s">
        <v>23</v>
      </c>
      <c r="B34" s="3">
        <v>902218</v>
      </c>
      <c r="C34" s="3">
        <v>852601</v>
      </c>
      <c r="D34" s="4">
        <f t="shared" ref="D34:D45" si="4">B34-C34</f>
        <v>49617</v>
      </c>
      <c r="E34" s="4">
        <f>E32+D34</f>
        <v>21611184</v>
      </c>
    </row>
    <row r="35" spans="1:5" ht="15" customHeight="1" x14ac:dyDescent="0.2">
      <c r="A35" s="6" t="s">
        <v>9</v>
      </c>
      <c r="B35" s="7">
        <v>1049270</v>
      </c>
      <c r="C35" s="7">
        <v>876325</v>
      </c>
      <c r="D35" s="5">
        <f t="shared" si="4"/>
        <v>172945</v>
      </c>
      <c r="E35" s="5">
        <f t="shared" ref="E35:E45" si="5">E34+D35</f>
        <v>21784129</v>
      </c>
    </row>
    <row r="36" spans="1:5" ht="15" customHeight="1" x14ac:dyDescent="0.2">
      <c r="A36" s="6" t="s">
        <v>10</v>
      </c>
      <c r="B36" s="7">
        <v>1009069</v>
      </c>
      <c r="C36" s="7">
        <v>943686</v>
      </c>
      <c r="D36" s="5">
        <f t="shared" si="4"/>
        <v>65383</v>
      </c>
      <c r="E36" s="5">
        <f t="shared" si="5"/>
        <v>21849512</v>
      </c>
    </row>
    <row r="37" spans="1:5" ht="15" customHeight="1" x14ac:dyDescent="0.2">
      <c r="A37" s="6" t="s">
        <v>11</v>
      </c>
      <c r="B37" s="7">
        <v>973078</v>
      </c>
      <c r="C37" s="7">
        <v>863797</v>
      </c>
      <c r="D37" s="5">
        <f t="shared" si="4"/>
        <v>109281</v>
      </c>
      <c r="E37" s="5">
        <f t="shared" si="5"/>
        <v>21958793</v>
      </c>
    </row>
    <row r="38" spans="1:5" ht="15" customHeight="1" x14ac:dyDescent="0.2">
      <c r="A38" s="6" t="s">
        <v>12</v>
      </c>
      <c r="B38" s="7">
        <v>1030022</v>
      </c>
      <c r="C38" s="7">
        <v>880947</v>
      </c>
      <c r="D38" s="5">
        <f t="shared" si="4"/>
        <v>149075</v>
      </c>
      <c r="E38" s="5">
        <f t="shared" si="5"/>
        <v>22107868</v>
      </c>
    </row>
    <row r="39" spans="1:5" ht="15" customHeight="1" x14ac:dyDescent="0.2">
      <c r="A39" s="6" t="s">
        <v>13</v>
      </c>
      <c r="B39" s="7">
        <v>982929</v>
      </c>
      <c r="C39" s="7">
        <v>845509</v>
      </c>
      <c r="D39" s="5">
        <f t="shared" si="4"/>
        <v>137420</v>
      </c>
      <c r="E39" s="5">
        <f t="shared" si="5"/>
        <v>22245288</v>
      </c>
    </row>
    <row r="40" spans="1:5" ht="15" customHeight="1" x14ac:dyDescent="0.2">
      <c r="A40" s="6" t="s">
        <v>14</v>
      </c>
      <c r="B40" s="7">
        <v>963545</v>
      </c>
      <c r="C40" s="7">
        <v>861699</v>
      </c>
      <c r="D40" s="5">
        <f t="shared" si="4"/>
        <v>101846</v>
      </c>
      <c r="E40" s="5">
        <f t="shared" si="5"/>
        <v>22347134</v>
      </c>
    </row>
    <row r="41" spans="1:5" ht="15" customHeight="1" x14ac:dyDescent="0.2">
      <c r="A41" s="6" t="s">
        <v>15</v>
      </c>
      <c r="B41" s="7">
        <v>1048438</v>
      </c>
      <c r="C41" s="7">
        <v>907127</v>
      </c>
      <c r="D41" s="5">
        <f t="shared" si="4"/>
        <v>141311</v>
      </c>
      <c r="E41" s="5">
        <f t="shared" si="5"/>
        <v>22488445</v>
      </c>
    </row>
    <row r="42" spans="1:5" ht="15" customHeight="1" x14ac:dyDescent="0.2">
      <c r="A42" s="6" t="s">
        <v>16</v>
      </c>
      <c r="B42" s="7">
        <v>966828</v>
      </c>
      <c r="C42" s="7">
        <v>860460</v>
      </c>
      <c r="D42" s="5">
        <f t="shared" si="4"/>
        <v>106368</v>
      </c>
      <c r="E42" s="5">
        <f t="shared" si="5"/>
        <v>22594813</v>
      </c>
    </row>
    <row r="43" spans="1:5" ht="15" customHeight="1" x14ac:dyDescent="0.2">
      <c r="A43" s="6" t="s">
        <v>17</v>
      </c>
      <c r="B43" s="7">
        <v>917246</v>
      </c>
      <c r="C43" s="7">
        <v>837040</v>
      </c>
      <c r="D43" s="5">
        <f t="shared" si="4"/>
        <v>80206</v>
      </c>
      <c r="E43" s="5">
        <f t="shared" si="5"/>
        <v>22675019</v>
      </c>
    </row>
    <row r="44" spans="1:5" ht="15" customHeight="1" x14ac:dyDescent="0.2">
      <c r="A44" s="6" t="s">
        <v>18</v>
      </c>
      <c r="B44" s="7">
        <v>921560</v>
      </c>
      <c r="C44" s="7">
        <v>838660</v>
      </c>
      <c r="D44" s="5">
        <f t="shared" si="4"/>
        <v>82900</v>
      </c>
      <c r="E44" s="5">
        <f t="shared" si="5"/>
        <v>22757919</v>
      </c>
    </row>
    <row r="45" spans="1:5" ht="15" customHeight="1" x14ac:dyDescent="0.2">
      <c r="A45" s="6" t="s">
        <v>19</v>
      </c>
      <c r="B45" s="7">
        <v>731915</v>
      </c>
      <c r="C45" s="11">
        <v>950209</v>
      </c>
      <c r="D45" s="5">
        <f t="shared" si="4"/>
        <v>-218294</v>
      </c>
      <c r="E45" s="5">
        <f t="shared" si="5"/>
        <v>22539625</v>
      </c>
    </row>
    <row r="46" spans="1:5" ht="15" customHeight="1" x14ac:dyDescent="0.2">
      <c r="A46" s="8" t="s">
        <v>24</v>
      </c>
      <c r="B46" s="9">
        <v>11496118</v>
      </c>
      <c r="C46" s="9">
        <v>10518060</v>
      </c>
      <c r="D46" s="10">
        <f>SUM(D34:D45)</f>
        <v>978058</v>
      </c>
      <c r="E46" s="10">
        <f>E45</f>
        <v>22539625</v>
      </c>
    </row>
    <row r="47" spans="1:5" ht="15" customHeight="1" x14ac:dyDescent="0.2">
      <c r="A47" s="2" t="s">
        <v>25</v>
      </c>
      <c r="B47" s="3">
        <v>943369</v>
      </c>
      <c r="C47" s="3">
        <v>924826</v>
      </c>
      <c r="D47" s="4">
        <f t="shared" ref="D47:D58" si="6">B47-C47</f>
        <v>18543</v>
      </c>
      <c r="E47" s="4">
        <f>E45+D47</f>
        <v>22558168</v>
      </c>
    </row>
    <row r="48" spans="1:5" ht="15" customHeight="1" x14ac:dyDescent="0.2">
      <c r="A48" s="6" t="s">
        <v>9</v>
      </c>
      <c r="B48" s="7">
        <v>995413</v>
      </c>
      <c r="C48" s="7">
        <v>880426</v>
      </c>
      <c r="D48" s="5">
        <f t="shared" si="6"/>
        <v>114987</v>
      </c>
      <c r="E48" s="5">
        <f t="shared" ref="E48:E58" si="7">E47+D48</f>
        <v>22673155</v>
      </c>
    </row>
    <row r="49" spans="1:5" ht="15" customHeight="1" x14ac:dyDescent="0.2">
      <c r="A49" s="6" t="s">
        <v>10</v>
      </c>
      <c r="B49" s="7">
        <v>1127094</v>
      </c>
      <c r="C49" s="7">
        <v>1014549</v>
      </c>
      <c r="D49" s="5">
        <f t="shared" si="6"/>
        <v>112545</v>
      </c>
      <c r="E49" s="5">
        <f t="shared" si="7"/>
        <v>22785700</v>
      </c>
    </row>
    <row r="50" spans="1:5" ht="15" customHeight="1" x14ac:dyDescent="0.2">
      <c r="A50" s="6" t="s">
        <v>11</v>
      </c>
      <c r="B50" s="7">
        <v>971349</v>
      </c>
      <c r="C50" s="7">
        <v>866619</v>
      </c>
      <c r="D50" s="5">
        <f t="shared" si="6"/>
        <v>104730</v>
      </c>
      <c r="E50" s="5">
        <f t="shared" si="7"/>
        <v>22890430</v>
      </c>
    </row>
    <row r="51" spans="1:5" ht="15" customHeight="1" x14ac:dyDescent="0.2">
      <c r="A51" s="6" t="s">
        <v>12</v>
      </c>
      <c r="B51" s="7">
        <v>1045533</v>
      </c>
      <c r="C51" s="7">
        <v>942829</v>
      </c>
      <c r="D51" s="5">
        <f t="shared" si="6"/>
        <v>102704</v>
      </c>
      <c r="E51" s="5">
        <f t="shared" si="7"/>
        <v>22993134</v>
      </c>
    </row>
    <row r="52" spans="1:5" ht="15" customHeight="1" x14ac:dyDescent="0.2">
      <c r="A52" s="6" t="s">
        <v>13</v>
      </c>
      <c r="B52" s="7">
        <v>985085</v>
      </c>
      <c r="C52" s="7">
        <v>909930</v>
      </c>
      <c r="D52" s="5">
        <f t="shared" si="6"/>
        <v>75155</v>
      </c>
      <c r="E52" s="5">
        <f t="shared" si="7"/>
        <v>23068289</v>
      </c>
    </row>
    <row r="53" spans="1:5" ht="15" customHeight="1" x14ac:dyDescent="0.2">
      <c r="A53" s="6" t="s">
        <v>14</v>
      </c>
      <c r="B53" s="7">
        <v>964375</v>
      </c>
      <c r="C53" s="7">
        <v>894699</v>
      </c>
      <c r="D53" s="5">
        <f t="shared" si="6"/>
        <v>69676</v>
      </c>
      <c r="E53" s="5">
        <f t="shared" si="7"/>
        <v>23137965</v>
      </c>
    </row>
    <row r="54" spans="1:5" ht="15" customHeight="1" x14ac:dyDescent="0.2">
      <c r="A54" s="6" t="s">
        <v>15</v>
      </c>
      <c r="B54" s="7">
        <v>1064554</v>
      </c>
      <c r="C54" s="7">
        <v>965424</v>
      </c>
      <c r="D54" s="5">
        <f t="shared" si="6"/>
        <v>99130</v>
      </c>
      <c r="E54" s="5">
        <f t="shared" si="7"/>
        <v>23237095</v>
      </c>
    </row>
    <row r="55" spans="1:5" ht="15" customHeight="1" x14ac:dyDescent="0.2">
      <c r="A55" s="6" t="s">
        <v>16</v>
      </c>
      <c r="B55" s="7">
        <v>968253</v>
      </c>
      <c r="C55" s="7">
        <v>889735</v>
      </c>
      <c r="D55" s="5">
        <f t="shared" si="6"/>
        <v>78518</v>
      </c>
      <c r="E55" s="5">
        <f t="shared" si="7"/>
        <v>23315613</v>
      </c>
    </row>
    <row r="56" spans="1:5" ht="15" customHeight="1" x14ac:dyDescent="0.2">
      <c r="A56" s="6" t="s">
        <v>17</v>
      </c>
      <c r="B56" s="7">
        <v>1007251</v>
      </c>
      <c r="C56" s="7">
        <v>911843</v>
      </c>
      <c r="D56" s="5">
        <f t="shared" si="6"/>
        <v>95408</v>
      </c>
      <c r="E56" s="5">
        <f t="shared" si="7"/>
        <v>23411021</v>
      </c>
    </row>
    <row r="57" spans="1:5" ht="15" customHeight="1" x14ac:dyDescent="0.2">
      <c r="A57" s="6" t="s">
        <v>18</v>
      </c>
      <c r="B57" s="7">
        <v>969803</v>
      </c>
      <c r="C57" s="7">
        <v>898707</v>
      </c>
      <c r="D57" s="5">
        <f t="shared" si="6"/>
        <v>71096</v>
      </c>
      <c r="E57" s="5">
        <f t="shared" si="7"/>
        <v>23482117</v>
      </c>
    </row>
    <row r="58" spans="1:5" ht="15" customHeight="1" x14ac:dyDescent="0.2">
      <c r="A58" s="6" t="s">
        <v>19</v>
      </c>
      <c r="B58" s="7">
        <v>800606</v>
      </c>
      <c r="C58" s="11">
        <v>1036314</v>
      </c>
      <c r="D58" s="5">
        <f t="shared" si="6"/>
        <v>-235708</v>
      </c>
      <c r="E58" s="5">
        <f t="shared" si="7"/>
        <v>23246409</v>
      </c>
    </row>
    <row r="59" spans="1:5" ht="15" customHeight="1" x14ac:dyDescent="0.2">
      <c r="A59" s="8" t="s">
        <v>33</v>
      </c>
      <c r="B59" s="9">
        <v>11842685</v>
      </c>
      <c r="C59" s="9">
        <v>11135901</v>
      </c>
      <c r="D59" s="10">
        <f>SUM(D47:D58)</f>
        <v>706784</v>
      </c>
      <c r="E59" s="10">
        <f>E58</f>
        <v>23246409</v>
      </c>
    </row>
    <row r="60" spans="1:5" ht="15" customHeight="1" x14ac:dyDescent="0.2">
      <c r="A60" s="2" t="s">
        <v>34</v>
      </c>
      <c r="B60" s="3">
        <v>1051403</v>
      </c>
      <c r="C60" s="3">
        <v>998325</v>
      </c>
      <c r="D60" s="4">
        <f t="shared" ref="D60:D71" si="8">B60-C60</f>
        <v>53078</v>
      </c>
      <c r="E60" s="4">
        <f>E58+D60</f>
        <v>23299487</v>
      </c>
    </row>
    <row r="61" spans="1:5" ht="15" customHeight="1" x14ac:dyDescent="0.2">
      <c r="A61" s="6" t="s">
        <v>9</v>
      </c>
      <c r="B61" s="7">
        <v>1151896</v>
      </c>
      <c r="C61" s="7">
        <v>994037</v>
      </c>
      <c r="D61" s="5">
        <f t="shared" si="8"/>
        <v>157859</v>
      </c>
      <c r="E61" s="5">
        <f t="shared" ref="E61:E71" si="9">E60+D61</f>
        <v>23457346</v>
      </c>
    </row>
    <row r="62" spans="1:5" ht="15" customHeight="1" x14ac:dyDescent="0.2">
      <c r="A62" s="6" t="s">
        <v>10</v>
      </c>
      <c r="B62" s="7">
        <v>1182187</v>
      </c>
      <c r="C62" s="7">
        <v>1035165</v>
      </c>
      <c r="D62" s="5">
        <f t="shared" si="8"/>
        <v>147022</v>
      </c>
      <c r="E62" s="5">
        <f t="shared" si="9"/>
        <v>23604368</v>
      </c>
    </row>
    <row r="63" spans="1:5" ht="15" customHeight="1" x14ac:dyDescent="0.2">
      <c r="A63" s="6" t="s">
        <v>11</v>
      </c>
      <c r="B63" s="7">
        <v>1177586</v>
      </c>
      <c r="C63" s="7">
        <v>1052350</v>
      </c>
      <c r="D63" s="5">
        <f t="shared" si="8"/>
        <v>125236</v>
      </c>
      <c r="E63" s="5">
        <f t="shared" si="9"/>
        <v>23729604</v>
      </c>
    </row>
    <row r="64" spans="1:5" ht="15" customHeight="1" x14ac:dyDescent="0.2">
      <c r="A64" s="6" t="s">
        <v>12</v>
      </c>
      <c r="B64" s="7">
        <v>1133044</v>
      </c>
      <c r="C64" s="7">
        <v>1045778</v>
      </c>
      <c r="D64" s="5">
        <f t="shared" si="8"/>
        <v>87266</v>
      </c>
      <c r="E64" s="5">
        <f t="shared" si="9"/>
        <v>23816870</v>
      </c>
    </row>
    <row r="65" spans="1:5" ht="15" customHeight="1" x14ac:dyDescent="0.2">
      <c r="A65" s="6" t="s">
        <v>13</v>
      </c>
      <c r="B65" s="7">
        <v>1076526</v>
      </c>
      <c r="C65" s="7">
        <v>982187</v>
      </c>
      <c r="D65" s="5">
        <f t="shared" si="8"/>
        <v>94339</v>
      </c>
      <c r="E65" s="5">
        <f t="shared" si="9"/>
        <v>23911209</v>
      </c>
    </row>
    <row r="66" spans="1:5" ht="15" customHeight="1" x14ac:dyDescent="0.2">
      <c r="A66" s="6" t="s">
        <v>14</v>
      </c>
      <c r="B66" s="7">
        <v>1120748</v>
      </c>
      <c r="C66" s="7">
        <v>1036387</v>
      </c>
      <c r="D66" s="5">
        <f t="shared" si="8"/>
        <v>84361</v>
      </c>
      <c r="E66" s="5">
        <f t="shared" si="9"/>
        <v>23995570</v>
      </c>
    </row>
    <row r="67" spans="1:5" ht="15" customHeight="1" x14ac:dyDescent="0.2">
      <c r="A67" s="6" t="s">
        <v>15</v>
      </c>
      <c r="B67" s="7">
        <v>1138075</v>
      </c>
      <c r="C67" s="7">
        <v>1040465</v>
      </c>
      <c r="D67" s="5">
        <f t="shared" si="8"/>
        <v>97610</v>
      </c>
      <c r="E67" s="5">
        <f t="shared" si="9"/>
        <v>24093180</v>
      </c>
    </row>
    <row r="68" spans="1:5" ht="15" customHeight="1" x14ac:dyDescent="0.2">
      <c r="A68" s="6" t="s">
        <v>16</v>
      </c>
      <c r="B68" s="7">
        <v>1109144</v>
      </c>
      <c r="C68" s="7">
        <v>1010116</v>
      </c>
      <c r="D68" s="5">
        <f t="shared" si="8"/>
        <v>99028</v>
      </c>
      <c r="E68" s="5">
        <f t="shared" si="9"/>
        <v>24192208</v>
      </c>
    </row>
    <row r="69" spans="1:5" ht="15" customHeight="1" x14ac:dyDescent="0.2">
      <c r="A69" s="6" t="s">
        <v>17</v>
      </c>
      <c r="B69" s="7">
        <v>1150012</v>
      </c>
      <c r="C69" s="7">
        <v>1086160</v>
      </c>
      <c r="D69" s="5">
        <f t="shared" si="8"/>
        <v>63852</v>
      </c>
      <c r="E69" s="5">
        <f t="shared" si="9"/>
        <v>24256060</v>
      </c>
    </row>
    <row r="70" spans="1:5" ht="15" customHeight="1" x14ac:dyDescent="0.2">
      <c r="A70" s="6" t="s">
        <v>18</v>
      </c>
      <c r="B70" s="7">
        <v>1027409</v>
      </c>
      <c r="C70" s="7">
        <v>973364</v>
      </c>
      <c r="D70" s="5">
        <f t="shared" si="8"/>
        <v>54045</v>
      </c>
      <c r="E70" s="5">
        <f t="shared" si="9"/>
        <v>24310105</v>
      </c>
    </row>
    <row r="71" spans="1:5" ht="15" customHeight="1" x14ac:dyDescent="0.2">
      <c r="A71" s="6" t="s">
        <v>19</v>
      </c>
      <c r="B71" s="7">
        <v>793790</v>
      </c>
      <c r="C71" s="11">
        <v>1082270</v>
      </c>
      <c r="D71" s="5">
        <f t="shared" si="8"/>
        <v>-288480</v>
      </c>
      <c r="E71" s="5">
        <f t="shared" si="9"/>
        <v>24021625</v>
      </c>
    </row>
    <row r="72" spans="1:5" ht="15" customHeight="1" x14ac:dyDescent="0.2">
      <c r="A72" s="8" t="s">
        <v>37</v>
      </c>
      <c r="B72" s="9">
        <v>13111820</v>
      </c>
      <c r="C72" s="9">
        <v>12336604</v>
      </c>
      <c r="D72" s="10">
        <f>SUM(D60:D71)</f>
        <v>775216</v>
      </c>
      <c r="E72" s="10">
        <f>E71</f>
        <v>24021625</v>
      </c>
    </row>
    <row r="73" spans="1:5" ht="15" customHeight="1" x14ac:dyDescent="0.2">
      <c r="A73" s="2" t="s">
        <v>38</v>
      </c>
      <c r="B73" s="3">
        <v>1129575</v>
      </c>
      <c r="C73" s="3">
        <v>1100229</v>
      </c>
      <c r="D73" s="4">
        <f t="shared" ref="D73:D84" si="10">B73-C73</f>
        <v>29346</v>
      </c>
      <c r="E73" s="4">
        <f>E71+D73</f>
        <v>24050971</v>
      </c>
    </row>
    <row r="74" spans="1:5" ht="15" customHeight="1" x14ac:dyDescent="0.2">
      <c r="A74" s="6" t="s">
        <v>9</v>
      </c>
      <c r="B74" s="7">
        <v>1323177</v>
      </c>
      <c r="C74" s="7">
        <v>1093345</v>
      </c>
      <c r="D74" s="5">
        <f t="shared" si="10"/>
        <v>229832</v>
      </c>
      <c r="E74" s="5">
        <f t="shared" ref="E74:E84" si="11">E73+D74</f>
        <v>24280803</v>
      </c>
    </row>
    <row r="75" spans="1:5" ht="15" customHeight="1" x14ac:dyDescent="0.2">
      <c r="A75" s="6" t="s">
        <v>10</v>
      </c>
      <c r="B75" s="7">
        <v>1140485</v>
      </c>
      <c r="C75" s="7">
        <v>1092399</v>
      </c>
      <c r="D75" s="5">
        <f t="shared" si="10"/>
        <v>48086</v>
      </c>
      <c r="E75" s="5">
        <f t="shared" si="11"/>
        <v>24328889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24328889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24328889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24328889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24328889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24328889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24328889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24328889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24328889</v>
      </c>
    </row>
    <row r="84" spans="1:5" ht="15" hidden="1" customHeight="1" x14ac:dyDescent="0.2">
      <c r="A84" s="6" t="s">
        <v>35</v>
      </c>
      <c r="B84" s="7">
        <v>0</v>
      </c>
      <c r="C84" s="11">
        <v>0</v>
      </c>
      <c r="D84" s="5">
        <f t="shared" si="10"/>
        <v>0</v>
      </c>
      <c r="E84" s="5">
        <f t="shared" si="11"/>
        <v>24328889</v>
      </c>
    </row>
    <row r="85" spans="1:5" ht="15" customHeight="1" x14ac:dyDescent="0.2">
      <c r="A85" s="8" t="s">
        <v>36</v>
      </c>
      <c r="B85" s="9">
        <v>3593237</v>
      </c>
      <c r="C85" s="9">
        <v>3285973</v>
      </c>
      <c r="D85" s="10">
        <f>SUM(D73:D84)</f>
        <v>307264</v>
      </c>
      <c r="E85" s="10">
        <f>E84</f>
        <v>24328889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2.5" customHeight="1" x14ac:dyDescent="0.2">
      <c r="A88" s="22" t="s">
        <v>39</v>
      </c>
      <c r="B88" s="22"/>
      <c r="C88" s="22"/>
      <c r="D88" s="22"/>
      <c r="E88" s="22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1"/>
  <sheetViews>
    <sheetView showGridLines="0" zoomScaleNormal="100" workbookViewId="0">
      <pane ySplit="7" topLeftCell="A71" activePane="bottomLeft" state="frozen"/>
      <selection pane="bottomLeft" activeCell="D93" sqref="D93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5" t="s">
        <v>30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16">
        <v>342427</v>
      </c>
      <c r="C8" s="3">
        <v>280311</v>
      </c>
      <c r="D8" s="4">
        <f t="shared" ref="D8:D19" si="0">B8-C8</f>
        <v>62116</v>
      </c>
      <c r="E8" s="5">
        <v>7364928</v>
      </c>
    </row>
    <row r="9" spans="1:5" ht="15" customHeight="1" x14ac:dyDescent="0.2">
      <c r="A9" s="6" t="s">
        <v>9</v>
      </c>
      <c r="B9" s="7">
        <v>370594</v>
      </c>
      <c r="C9" s="7">
        <v>298076</v>
      </c>
      <c r="D9" s="5">
        <f t="shared" si="0"/>
        <v>72518</v>
      </c>
      <c r="E9" s="5">
        <f t="shared" ref="E9:E19" si="1">E8+D9</f>
        <v>7437446</v>
      </c>
    </row>
    <row r="10" spans="1:5" ht="15" customHeight="1" x14ac:dyDescent="0.2">
      <c r="A10" s="6" t="s">
        <v>10</v>
      </c>
      <c r="B10" s="7">
        <v>312390</v>
      </c>
      <c r="C10" s="7">
        <v>353163</v>
      </c>
      <c r="D10" s="5">
        <f t="shared" si="0"/>
        <v>-40773</v>
      </c>
      <c r="E10" s="5">
        <f t="shared" si="1"/>
        <v>7396673</v>
      </c>
    </row>
    <row r="11" spans="1:5" ht="15" customHeight="1" x14ac:dyDescent="0.2">
      <c r="A11" s="6" t="s">
        <v>11</v>
      </c>
      <c r="B11" s="7">
        <v>124493</v>
      </c>
      <c r="C11" s="7">
        <v>351749</v>
      </c>
      <c r="D11" s="5">
        <f t="shared" si="0"/>
        <v>-227256</v>
      </c>
      <c r="E11" s="5">
        <f t="shared" si="1"/>
        <v>7169417</v>
      </c>
    </row>
    <row r="12" spans="1:5" ht="15" customHeight="1" x14ac:dyDescent="0.2">
      <c r="A12" s="6" t="s">
        <v>12</v>
      </c>
      <c r="B12" s="7">
        <v>154748</v>
      </c>
      <c r="C12" s="7">
        <v>247405</v>
      </c>
      <c r="D12" s="5">
        <f t="shared" si="0"/>
        <v>-92657</v>
      </c>
      <c r="E12" s="5">
        <f t="shared" si="1"/>
        <v>7076760</v>
      </c>
    </row>
    <row r="13" spans="1:5" ht="15" customHeight="1" x14ac:dyDescent="0.2">
      <c r="A13" s="6" t="s">
        <v>13</v>
      </c>
      <c r="B13" s="7">
        <v>197749</v>
      </c>
      <c r="C13" s="7">
        <v>205102</v>
      </c>
      <c r="D13" s="5">
        <f t="shared" si="0"/>
        <v>-7353</v>
      </c>
      <c r="E13" s="5">
        <f t="shared" si="1"/>
        <v>7069407</v>
      </c>
    </row>
    <row r="14" spans="1:5" ht="15" customHeight="1" x14ac:dyDescent="0.2">
      <c r="A14" s="6" t="s">
        <v>14</v>
      </c>
      <c r="B14" s="7">
        <v>241340</v>
      </c>
      <c r="C14" s="7">
        <v>215379</v>
      </c>
      <c r="D14" s="5">
        <f t="shared" si="0"/>
        <v>25961</v>
      </c>
      <c r="E14" s="5">
        <f t="shared" si="1"/>
        <v>7095368</v>
      </c>
    </row>
    <row r="15" spans="1:5" ht="15" customHeight="1" x14ac:dyDescent="0.2">
      <c r="A15" s="6" t="s">
        <v>15</v>
      </c>
      <c r="B15" s="7">
        <v>269519</v>
      </c>
      <c r="C15" s="7">
        <v>232750</v>
      </c>
      <c r="D15" s="5">
        <f t="shared" si="0"/>
        <v>36769</v>
      </c>
      <c r="E15" s="5">
        <f t="shared" si="1"/>
        <v>7132137</v>
      </c>
    </row>
    <row r="16" spans="1:5" ht="15" customHeight="1" x14ac:dyDescent="0.2">
      <c r="A16" s="6" t="s">
        <v>16</v>
      </c>
      <c r="B16" s="7">
        <v>310249</v>
      </c>
      <c r="C16" s="7">
        <v>251592</v>
      </c>
      <c r="D16" s="5">
        <f t="shared" si="0"/>
        <v>58657</v>
      </c>
      <c r="E16" s="5">
        <f t="shared" si="1"/>
        <v>7190794</v>
      </c>
    </row>
    <row r="17" spans="1:5" ht="15" customHeight="1" x14ac:dyDescent="0.2">
      <c r="A17" s="6" t="s">
        <v>17</v>
      </c>
      <c r="B17" s="7">
        <v>363234</v>
      </c>
      <c r="C17" s="7">
        <v>275912</v>
      </c>
      <c r="D17" s="5">
        <f t="shared" si="0"/>
        <v>87322</v>
      </c>
      <c r="E17" s="5">
        <f t="shared" si="1"/>
        <v>7278116</v>
      </c>
    </row>
    <row r="18" spans="1:5" ht="15" customHeight="1" x14ac:dyDescent="0.2">
      <c r="A18" s="6" t="s">
        <v>18</v>
      </c>
      <c r="B18" s="7">
        <v>355382</v>
      </c>
      <c r="C18" s="7">
        <v>269957</v>
      </c>
      <c r="D18" s="5">
        <f t="shared" si="0"/>
        <v>85425</v>
      </c>
      <c r="E18" s="5">
        <f t="shared" si="1"/>
        <v>7363541</v>
      </c>
    </row>
    <row r="19" spans="1:5" ht="15" customHeight="1" x14ac:dyDescent="0.2">
      <c r="A19" s="6" t="s">
        <v>19</v>
      </c>
      <c r="B19" s="7">
        <v>275177</v>
      </c>
      <c r="C19" s="7">
        <v>310991</v>
      </c>
      <c r="D19" s="5">
        <f t="shared" si="0"/>
        <v>-35814</v>
      </c>
      <c r="E19" s="5">
        <f t="shared" si="1"/>
        <v>7327727</v>
      </c>
    </row>
    <row r="20" spans="1:5" ht="15" customHeight="1" x14ac:dyDescent="0.2">
      <c r="A20" s="8" t="s">
        <v>20</v>
      </c>
      <c r="B20" s="9">
        <v>3317302</v>
      </c>
      <c r="C20" s="9">
        <v>3292387</v>
      </c>
      <c r="D20" s="10">
        <f>SUM(D8:D19)</f>
        <v>24915</v>
      </c>
      <c r="E20" s="10">
        <f>E19</f>
        <v>7327727</v>
      </c>
    </row>
    <row r="21" spans="1:5" ht="15" customHeight="1" x14ac:dyDescent="0.2">
      <c r="A21" s="2" t="s">
        <v>21</v>
      </c>
      <c r="B21" s="3">
        <v>390050</v>
      </c>
      <c r="C21" s="3">
        <v>303530</v>
      </c>
      <c r="D21" s="4">
        <f t="shared" ref="D21:D32" si="2">B21-C21</f>
        <v>86520</v>
      </c>
      <c r="E21" s="4">
        <f>E19+D21</f>
        <v>7414247</v>
      </c>
    </row>
    <row r="22" spans="1:5" ht="15" customHeight="1" x14ac:dyDescent="0.2">
      <c r="A22" s="6" t="s">
        <v>9</v>
      </c>
      <c r="B22" s="7">
        <v>428961</v>
      </c>
      <c r="C22" s="7">
        <v>325770</v>
      </c>
      <c r="D22" s="5">
        <f t="shared" si="2"/>
        <v>103191</v>
      </c>
      <c r="E22" s="5">
        <f t="shared" ref="E22:E32" si="3">E21+D22</f>
        <v>7517438</v>
      </c>
    </row>
    <row r="23" spans="1:5" ht="15" customHeight="1" x14ac:dyDescent="0.2">
      <c r="A23" s="6" t="s">
        <v>10</v>
      </c>
      <c r="B23" s="7">
        <v>392600</v>
      </c>
      <c r="C23" s="7">
        <v>351329</v>
      </c>
      <c r="D23" s="5">
        <f t="shared" si="2"/>
        <v>41271</v>
      </c>
      <c r="E23" s="5">
        <f t="shared" si="3"/>
        <v>7558709</v>
      </c>
    </row>
    <row r="24" spans="1:5" ht="15" customHeight="1" x14ac:dyDescent="0.2">
      <c r="A24" s="6" t="s">
        <v>11</v>
      </c>
      <c r="B24" s="7">
        <v>323991</v>
      </c>
      <c r="C24" s="7">
        <v>310282</v>
      </c>
      <c r="D24" s="5">
        <f t="shared" si="2"/>
        <v>13709</v>
      </c>
      <c r="E24" s="5">
        <f t="shared" si="3"/>
        <v>7572418</v>
      </c>
    </row>
    <row r="25" spans="1:5" ht="15" customHeight="1" x14ac:dyDescent="0.2">
      <c r="A25" s="6" t="s">
        <v>12</v>
      </c>
      <c r="B25" s="7">
        <v>340884</v>
      </c>
      <c r="C25" s="7">
        <v>307217</v>
      </c>
      <c r="D25" s="5">
        <f t="shared" si="2"/>
        <v>33667</v>
      </c>
      <c r="E25" s="5">
        <f t="shared" si="3"/>
        <v>7606085</v>
      </c>
    </row>
    <row r="26" spans="1:5" ht="15" customHeight="1" x14ac:dyDescent="0.2">
      <c r="A26" s="6" t="s">
        <v>13</v>
      </c>
      <c r="B26" s="7">
        <v>343822</v>
      </c>
      <c r="C26" s="7">
        <v>300529</v>
      </c>
      <c r="D26" s="5">
        <f t="shared" si="2"/>
        <v>43293</v>
      </c>
      <c r="E26" s="5">
        <f t="shared" si="3"/>
        <v>7649378</v>
      </c>
    </row>
    <row r="27" spans="1:5" ht="15" customHeight="1" x14ac:dyDescent="0.2">
      <c r="A27" s="6" t="s">
        <v>14</v>
      </c>
      <c r="B27" s="7">
        <v>363688</v>
      </c>
      <c r="C27" s="7">
        <v>322231</v>
      </c>
      <c r="D27" s="5">
        <f t="shared" si="2"/>
        <v>41457</v>
      </c>
      <c r="E27" s="5">
        <f t="shared" si="3"/>
        <v>7690835</v>
      </c>
    </row>
    <row r="28" spans="1:5" ht="15" customHeight="1" x14ac:dyDescent="0.2">
      <c r="A28" s="6" t="s">
        <v>15</v>
      </c>
      <c r="B28" s="7">
        <v>393769</v>
      </c>
      <c r="C28" s="7">
        <v>336601</v>
      </c>
      <c r="D28" s="5">
        <f t="shared" si="2"/>
        <v>57168</v>
      </c>
      <c r="E28" s="5">
        <f t="shared" si="3"/>
        <v>7748003</v>
      </c>
    </row>
    <row r="29" spans="1:5" ht="15" customHeight="1" x14ac:dyDescent="0.2">
      <c r="A29" s="6" t="s">
        <v>16</v>
      </c>
      <c r="B29" s="7">
        <v>382341</v>
      </c>
      <c r="C29" s="7">
        <v>332710</v>
      </c>
      <c r="D29" s="5">
        <f t="shared" si="2"/>
        <v>49631</v>
      </c>
      <c r="E29" s="5">
        <f t="shared" si="3"/>
        <v>7797634</v>
      </c>
    </row>
    <row r="30" spans="1:5" ht="15" customHeight="1" x14ac:dyDescent="0.2">
      <c r="A30" s="6" t="s">
        <v>17</v>
      </c>
      <c r="B30" s="7">
        <v>382312</v>
      </c>
      <c r="C30" s="7">
        <v>328253</v>
      </c>
      <c r="D30" s="5">
        <f t="shared" si="2"/>
        <v>54059</v>
      </c>
      <c r="E30" s="5">
        <f t="shared" si="3"/>
        <v>7851693</v>
      </c>
    </row>
    <row r="31" spans="1:5" ht="15" customHeight="1" x14ac:dyDescent="0.2">
      <c r="A31" s="6" t="s">
        <v>18</v>
      </c>
      <c r="B31" s="7">
        <v>378418</v>
      </c>
      <c r="C31" s="7">
        <v>326090</v>
      </c>
      <c r="D31" s="5">
        <f t="shared" si="2"/>
        <v>52328</v>
      </c>
      <c r="E31" s="5">
        <f t="shared" si="3"/>
        <v>7904021</v>
      </c>
    </row>
    <row r="32" spans="1:5" ht="15" customHeight="1" x14ac:dyDescent="0.2">
      <c r="A32" s="6" t="s">
        <v>19</v>
      </c>
      <c r="B32" s="7">
        <v>293980</v>
      </c>
      <c r="C32" s="7">
        <v>379095</v>
      </c>
      <c r="D32" s="5">
        <f t="shared" si="2"/>
        <v>-85115</v>
      </c>
      <c r="E32" s="5">
        <f t="shared" si="3"/>
        <v>7818906</v>
      </c>
    </row>
    <row r="33" spans="1:5" ht="15" customHeight="1" x14ac:dyDescent="0.2">
      <c r="A33" s="8" t="s">
        <v>22</v>
      </c>
      <c r="B33" s="9">
        <v>4414816</v>
      </c>
      <c r="C33" s="9">
        <v>3923637</v>
      </c>
      <c r="D33" s="10">
        <f>SUM(D21:D32)</f>
        <v>491179</v>
      </c>
      <c r="E33" s="10">
        <f>E32</f>
        <v>7818906</v>
      </c>
    </row>
    <row r="34" spans="1:5" ht="15" customHeight="1" x14ac:dyDescent="0.2">
      <c r="A34" s="2" t="s">
        <v>23</v>
      </c>
      <c r="B34" s="3">
        <v>410870</v>
      </c>
      <c r="C34" s="3">
        <v>349038</v>
      </c>
      <c r="D34" s="4">
        <f t="shared" ref="D34:D45" si="4">B34-C34</f>
        <v>61832</v>
      </c>
      <c r="E34" s="4">
        <f>E32+D34</f>
        <v>7880738</v>
      </c>
    </row>
    <row r="35" spans="1:5" ht="15" customHeight="1" x14ac:dyDescent="0.2">
      <c r="A35" s="6" t="s">
        <v>9</v>
      </c>
      <c r="B35" s="7">
        <v>470804</v>
      </c>
      <c r="C35" s="7">
        <v>382931</v>
      </c>
      <c r="D35" s="5">
        <f t="shared" si="4"/>
        <v>87873</v>
      </c>
      <c r="E35" s="5">
        <f t="shared" ref="E35:E45" si="5">E34+D35</f>
        <v>7968611</v>
      </c>
    </row>
    <row r="36" spans="1:5" ht="15" customHeight="1" x14ac:dyDescent="0.2">
      <c r="A36" s="6" t="s">
        <v>10</v>
      </c>
      <c r="B36" s="7">
        <v>440915</v>
      </c>
      <c r="C36" s="7">
        <v>417471</v>
      </c>
      <c r="D36" s="5">
        <f t="shared" si="4"/>
        <v>23444</v>
      </c>
      <c r="E36" s="5">
        <f t="shared" si="5"/>
        <v>7992055</v>
      </c>
    </row>
    <row r="37" spans="1:5" ht="15" customHeight="1" x14ac:dyDescent="0.2">
      <c r="A37" s="6" t="s">
        <v>11</v>
      </c>
      <c r="B37" s="7">
        <v>378874</v>
      </c>
      <c r="C37" s="7">
        <v>352665</v>
      </c>
      <c r="D37" s="5">
        <f t="shared" si="4"/>
        <v>26209</v>
      </c>
      <c r="E37" s="5">
        <f t="shared" si="5"/>
        <v>8018264</v>
      </c>
    </row>
    <row r="38" spans="1:5" ht="15" customHeight="1" x14ac:dyDescent="0.2">
      <c r="A38" s="6" t="s">
        <v>12</v>
      </c>
      <c r="B38" s="7">
        <v>395438</v>
      </c>
      <c r="C38" s="7">
        <v>370023</v>
      </c>
      <c r="D38" s="5">
        <f t="shared" si="4"/>
        <v>25415</v>
      </c>
      <c r="E38" s="5">
        <f t="shared" si="5"/>
        <v>8043679</v>
      </c>
    </row>
    <row r="39" spans="1:5" ht="15" customHeight="1" x14ac:dyDescent="0.2">
      <c r="A39" s="6" t="s">
        <v>13</v>
      </c>
      <c r="B39" s="7">
        <v>382070</v>
      </c>
      <c r="C39" s="7">
        <v>349376</v>
      </c>
      <c r="D39" s="5">
        <f t="shared" si="4"/>
        <v>32694</v>
      </c>
      <c r="E39" s="5">
        <f t="shared" si="5"/>
        <v>8076373</v>
      </c>
    </row>
    <row r="40" spans="1:5" ht="15" customHeight="1" x14ac:dyDescent="0.2">
      <c r="A40" s="6" t="s">
        <v>14</v>
      </c>
      <c r="B40" s="7">
        <v>385305</v>
      </c>
      <c r="C40" s="7">
        <v>356430</v>
      </c>
      <c r="D40" s="5">
        <f t="shared" si="4"/>
        <v>28875</v>
      </c>
      <c r="E40" s="5">
        <f t="shared" si="5"/>
        <v>8105248</v>
      </c>
    </row>
    <row r="41" spans="1:5" ht="15" customHeight="1" x14ac:dyDescent="0.2">
      <c r="A41" s="6" t="s">
        <v>15</v>
      </c>
      <c r="B41" s="7">
        <v>413893</v>
      </c>
      <c r="C41" s="7">
        <v>377751</v>
      </c>
      <c r="D41" s="5">
        <f t="shared" si="4"/>
        <v>36142</v>
      </c>
      <c r="E41" s="5">
        <f t="shared" si="5"/>
        <v>8141390</v>
      </c>
    </row>
    <row r="42" spans="1:5" ht="15" customHeight="1" x14ac:dyDescent="0.2">
      <c r="A42" s="6" t="s">
        <v>16</v>
      </c>
      <c r="B42" s="7">
        <v>381963</v>
      </c>
      <c r="C42" s="7">
        <v>343242</v>
      </c>
      <c r="D42" s="5">
        <f t="shared" si="4"/>
        <v>38721</v>
      </c>
      <c r="E42" s="5">
        <f t="shared" si="5"/>
        <v>8180111</v>
      </c>
    </row>
    <row r="43" spans="1:5" ht="15" customHeight="1" x14ac:dyDescent="0.2">
      <c r="A43" s="6" t="s">
        <v>17</v>
      </c>
      <c r="B43" s="7">
        <v>372682</v>
      </c>
      <c r="C43" s="7">
        <v>340365</v>
      </c>
      <c r="D43" s="5">
        <f t="shared" si="4"/>
        <v>32317</v>
      </c>
      <c r="E43" s="5">
        <f t="shared" si="5"/>
        <v>8212428</v>
      </c>
    </row>
    <row r="44" spans="1:5" ht="15" customHeight="1" x14ac:dyDescent="0.2">
      <c r="A44" s="6" t="s">
        <v>18</v>
      </c>
      <c r="B44" s="7">
        <v>351783</v>
      </c>
      <c r="C44" s="7">
        <v>331541</v>
      </c>
      <c r="D44" s="5">
        <f t="shared" si="4"/>
        <v>20242</v>
      </c>
      <c r="E44" s="5">
        <f t="shared" si="5"/>
        <v>8232670</v>
      </c>
    </row>
    <row r="45" spans="1:5" ht="15" customHeight="1" x14ac:dyDescent="0.2">
      <c r="A45" s="6" t="s">
        <v>19</v>
      </c>
      <c r="B45" s="7">
        <v>275571</v>
      </c>
      <c r="C45" s="11">
        <v>380156</v>
      </c>
      <c r="D45" s="5">
        <f t="shared" si="4"/>
        <v>-104585</v>
      </c>
      <c r="E45" s="5">
        <f t="shared" si="5"/>
        <v>8128085</v>
      </c>
    </row>
    <row r="46" spans="1:5" ht="15" customHeight="1" x14ac:dyDescent="0.2">
      <c r="A46" s="8" t="s">
        <v>24</v>
      </c>
      <c r="B46" s="9">
        <v>4660168</v>
      </c>
      <c r="C46" s="9">
        <v>4350989</v>
      </c>
      <c r="D46" s="10">
        <f>SUM(D34:D45)</f>
        <v>309179</v>
      </c>
      <c r="E46" s="10">
        <f>E45</f>
        <v>8128085</v>
      </c>
    </row>
    <row r="47" spans="1:5" ht="15" customHeight="1" x14ac:dyDescent="0.2">
      <c r="A47" s="2" t="s">
        <v>25</v>
      </c>
      <c r="B47" s="3">
        <v>409422</v>
      </c>
      <c r="C47" s="3">
        <v>374503</v>
      </c>
      <c r="D47" s="4">
        <f t="shared" ref="D47:D58" si="6">B47-C47</f>
        <v>34919</v>
      </c>
      <c r="E47" s="4">
        <f>E45+D47</f>
        <v>8163004</v>
      </c>
    </row>
    <row r="48" spans="1:5" ht="15" customHeight="1" x14ac:dyDescent="0.2">
      <c r="A48" s="6" t="s">
        <v>9</v>
      </c>
      <c r="B48" s="7">
        <v>441761</v>
      </c>
      <c r="C48" s="7">
        <v>376911</v>
      </c>
      <c r="D48" s="5">
        <f t="shared" si="6"/>
        <v>64850</v>
      </c>
      <c r="E48" s="5">
        <f t="shared" ref="E48:E58" si="7">E47+D48</f>
        <v>8227854</v>
      </c>
    </row>
    <row r="49" spans="1:5" ht="15" customHeight="1" x14ac:dyDescent="0.2">
      <c r="A49" s="6" t="s">
        <v>10</v>
      </c>
      <c r="B49" s="7">
        <v>472197</v>
      </c>
      <c r="C49" s="7">
        <v>434251</v>
      </c>
      <c r="D49" s="5">
        <f t="shared" si="6"/>
        <v>37946</v>
      </c>
      <c r="E49" s="5">
        <f t="shared" si="7"/>
        <v>8265800</v>
      </c>
    </row>
    <row r="50" spans="1:5" ht="15" customHeight="1" x14ac:dyDescent="0.2">
      <c r="A50" s="6" t="s">
        <v>11</v>
      </c>
      <c r="B50" s="7">
        <v>388061</v>
      </c>
      <c r="C50" s="7">
        <v>358428</v>
      </c>
      <c r="D50" s="5">
        <f t="shared" si="6"/>
        <v>29633</v>
      </c>
      <c r="E50" s="5">
        <f t="shared" si="7"/>
        <v>8295433</v>
      </c>
    </row>
    <row r="51" spans="1:5" ht="15" customHeight="1" x14ac:dyDescent="0.2">
      <c r="A51" s="6" t="s">
        <v>12</v>
      </c>
      <c r="B51" s="7">
        <v>403353</v>
      </c>
      <c r="C51" s="7">
        <v>393825</v>
      </c>
      <c r="D51" s="5">
        <f t="shared" si="6"/>
        <v>9528</v>
      </c>
      <c r="E51" s="5">
        <f t="shared" si="7"/>
        <v>8304961</v>
      </c>
    </row>
    <row r="52" spans="1:5" ht="15" customHeight="1" x14ac:dyDescent="0.2">
      <c r="A52" s="6" t="s">
        <v>13</v>
      </c>
      <c r="B52" s="7">
        <v>379330</v>
      </c>
      <c r="C52" s="7">
        <v>370089</v>
      </c>
      <c r="D52" s="5">
        <f t="shared" si="6"/>
        <v>9241</v>
      </c>
      <c r="E52" s="5">
        <f t="shared" si="7"/>
        <v>8314202</v>
      </c>
    </row>
    <row r="53" spans="1:5" ht="12.75" customHeight="1" x14ac:dyDescent="0.2">
      <c r="A53" s="6" t="s">
        <v>14</v>
      </c>
      <c r="B53" s="7">
        <v>371797</v>
      </c>
      <c r="C53" s="7">
        <v>364324</v>
      </c>
      <c r="D53" s="5">
        <f t="shared" si="6"/>
        <v>7473</v>
      </c>
      <c r="E53" s="5">
        <f t="shared" si="7"/>
        <v>8321675</v>
      </c>
    </row>
    <row r="54" spans="1:5" ht="15" customHeight="1" x14ac:dyDescent="0.2">
      <c r="A54" s="6" t="s">
        <v>15</v>
      </c>
      <c r="B54" s="7">
        <v>417111</v>
      </c>
      <c r="C54" s="7">
        <v>394529</v>
      </c>
      <c r="D54" s="5">
        <f t="shared" si="6"/>
        <v>22582</v>
      </c>
      <c r="E54" s="5">
        <f t="shared" si="7"/>
        <v>8344257</v>
      </c>
    </row>
    <row r="55" spans="1:5" ht="15" customHeight="1" x14ac:dyDescent="0.2">
      <c r="A55" s="6" t="s">
        <v>16</v>
      </c>
      <c r="B55" s="7">
        <v>373343</v>
      </c>
      <c r="C55" s="7">
        <v>351701</v>
      </c>
      <c r="D55" s="5">
        <f t="shared" si="6"/>
        <v>21642</v>
      </c>
      <c r="E55" s="5">
        <f t="shared" si="7"/>
        <v>8365899</v>
      </c>
    </row>
    <row r="56" spans="1:5" ht="15" customHeight="1" x14ac:dyDescent="0.2">
      <c r="A56" s="6" t="s">
        <v>17</v>
      </c>
      <c r="B56" s="7">
        <v>393660</v>
      </c>
      <c r="C56" s="7">
        <v>356372</v>
      </c>
      <c r="D56" s="5">
        <f t="shared" si="6"/>
        <v>37288</v>
      </c>
      <c r="E56" s="5">
        <f t="shared" si="7"/>
        <v>8403187</v>
      </c>
    </row>
    <row r="57" spans="1:5" ht="15" customHeight="1" x14ac:dyDescent="0.2">
      <c r="A57" s="6" t="s">
        <v>18</v>
      </c>
      <c r="B57" s="7">
        <v>375208</v>
      </c>
      <c r="C57" s="7">
        <v>350213</v>
      </c>
      <c r="D57" s="5">
        <f t="shared" si="6"/>
        <v>24995</v>
      </c>
      <c r="E57" s="5">
        <f t="shared" si="7"/>
        <v>8428182</v>
      </c>
    </row>
    <row r="58" spans="1:5" ht="15" customHeight="1" x14ac:dyDescent="0.2">
      <c r="A58" s="6" t="s">
        <v>19</v>
      </c>
      <c r="B58" s="7">
        <v>288920</v>
      </c>
      <c r="C58" s="11">
        <v>393124</v>
      </c>
      <c r="D58" s="5">
        <f t="shared" si="6"/>
        <v>-104204</v>
      </c>
      <c r="E58" s="5">
        <f t="shared" si="7"/>
        <v>8323978</v>
      </c>
    </row>
    <row r="59" spans="1:5" ht="15" customHeight="1" x14ac:dyDescent="0.2">
      <c r="A59" s="8" t="s">
        <v>33</v>
      </c>
      <c r="B59" s="9">
        <v>4714163</v>
      </c>
      <c r="C59" s="9">
        <v>4518270</v>
      </c>
      <c r="D59" s="10">
        <f>SUM(D47:D58)</f>
        <v>195893</v>
      </c>
      <c r="E59" s="10">
        <f>E58</f>
        <v>8323978</v>
      </c>
    </row>
    <row r="60" spans="1:5" ht="15" customHeight="1" x14ac:dyDescent="0.2">
      <c r="A60" s="2" t="s">
        <v>34</v>
      </c>
      <c r="B60" s="3">
        <v>459429</v>
      </c>
      <c r="C60" s="3">
        <v>393555</v>
      </c>
      <c r="D60" s="4">
        <f t="shared" ref="D60:D71" si="8">B60-C60</f>
        <v>65874</v>
      </c>
      <c r="E60" s="4">
        <f>E58+D60</f>
        <v>8389852</v>
      </c>
    </row>
    <row r="61" spans="1:5" ht="15" customHeight="1" x14ac:dyDescent="0.2">
      <c r="A61" s="6" t="s">
        <v>9</v>
      </c>
      <c r="B61" s="7">
        <v>513852</v>
      </c>
      <c r="C61" s="7">
        <v>428733</v>
      </c>
      <c r="D61" s="5">
        <f t="shared" si="8"/>
        <v>85119</v>
      </c>
      <c r="E61" s="5">
        <f t="shared" ref="E61:E71" si="9">E60+D61</f>
        <v>8474971</v>
      </c>
    </row>
    <row r="62" spans="1:5" ht="15" customHeight="1" x14ac:dyDescent="0.2">
      <c r="A62" s="6" t="s">
        <v>10</v>
      </c>
      <c r="B62" s="7">
        <v>477732</v>
      </c>
      <c r="C62" s="7">
        <v>434934</v>
      </c>
      <c r="D62" s="5">
        <f t="shared" si="8"/>
        <v>42798</v>
      </c>
      <c r="E62" s="5">
        <f t="shared" si="9"/>
        <v>8517769</v>
      </c>
    </row>
    <row r="63" spans="1:5" ht="15" customHeight="1" x14ac:dyDescent="0.2">
      <c r="A63" s="6" t="s">
        <v>11</v>
      </c>
      <c r="B63" s="7">
        <v>470967</v>
      </c>
      <c r="C63" s="7">
        <v>425698</v>
      </c>
      <c r="D63" s="5">
        <f t="shared" si="8"/>
        <v>45269</v>
      </c>
      <c r="E63" s="5">
        <f t="shared" si="9"/>
        <v>8563038</v>
      </c>
    </row>
    <row r="64" spans="1:5" ht="15" customHeight="1" x14ac:dyDescent="0.2">
      <c r="A64" s="6" t="s">
        <v>12</v>
      </c>
      <c r="B64" s="7">
        <v>395853</v>
      </c>
      <c r="C64" s="7">
        <v>404581</v>
      </c>
      <c r="D64" s="5">
        <f t="shared" si="8"/>
        <v>-8728</v>
      </c>
      <c r="E64" s="5">
        <f t="shared" si="9"/>
        <v>8554310</v>
      </c>
    </row>
    <row r="65" spans="1:5" ht="15" customHeight="1" x14ac:dyDescent="0.2">
      <c r="A65" s="6" t="s">
        <v>13</v>
      </c>
      <c r="B65" s="7">
        <v>403660</v>
      </c>
      <c r="C65" s="7">
        <v>387851</v>
      </c>
      <c r="D65" s="5">
        <f t="shared" si="8"/>
        <v>15809</v>
      </c>
      <c r="E65" s="5">
        <f t="shared" si="9"/>
        <v>8570119</v>
      </c>
    </row>
    <row r="66" spans="1:5" ht="16.5" customHeight="1" x14ac:dyDescent="0.2">
      <c r="A66" s="6" t="s">
        <v>14</v>
      </c>
      <c r="B66" s="7">
        <v>447305</v>
      </c>
      <c r="C66" s="7">
        <v>413976</v>
      </c>
      <c r="D66" s="5">
        <f t="shared" si="8"/>
        <v>33329</v>
      </c>
      <c r="E66" s="5">
        <f t="shared" si="9"/>
        <v>8603448</v>
      </c>
    </row>
    <row r="67" spans="1:5" ht="15" customHeight="1" x14ac:dyDescent="0.2">
      <c r="A67" s="6" t="s">
        <v>15</v>
      </c>
      <c r="B67" s="7">
        <v>446209</v>
      </c>
      <c r="C67" s="7">
        <v>414044</v>
      </c>
      <c r="D67" s="5">
        <f t="shared" si="8"/>
        <v>32165</v>
      </c>
      <c r="E67" s="5">
        <f t="shared" si="9"/>
        <v>8635613</v>
      </c>
    </row>
    <row r="68" spans="1:5" ht="15" customHeight="1" x14ac:dyDescent="0.2">
      <c r="A68" s="6" t="s">
        <v>16</v>
      </c>
      <c r="B68" s="7">
        <v>431892</v>
      </c>
      <c r="C68" s="7">
        <v>393124</v>
      </c>
      <c r="D68" s="5">
        <f t="shared" si="8"/>
        <v>38768</v>
      </c>
      <c r="E68" s="5">
        <f t="shared" si="9"/>
        <v>8674381</v>
      </c>
    </row>
    <row r="69" spans="1:5" ht="15" customHeight="1" x14ac:dyDescent="0.2">
      <c r="A69" s="6" t="s">
        <v>17</v>
      </c>
      <c r="B69" s="7">
        <v>465793</v>
      </c>
      <c r="C69" s="7">
        <v>431401</v>
      </c>
      <c r="D69" s="5">
        <f t="shared" si="8"/>
        <v>34392</v>
      </c>
      <c r="E69" s="5">
        <f t="shared" si="9"/>
        <v>8708773</v>
      </c>
    </row>
    <row r="70" spans="1:5" ht="15" customHeight="1" x14ac:dyDescent="0.2">
      <c r="A70" s="6" t="s">
        <v>18</v>
      </c>
      <c r="B70" s="7">
        <v>404897</v>
      </c>
      <c r="C70" s="7">
        <v>379712</v>
      </c>
      <c r="D70" s="5">
        <f t="shared" si="8"/>
        <v>25185</v>
      </c>
      <c r="E70" s="5">
        <f t="shared" si="9"/>
        <v>8733958</v>
      </c>
    </row>
    <row r="71" spans="1:5" ht="15" customHeight="1" x14ac:dyDescent="0.2">
      <c r="A71" s="6" t="s">
        <v>19</v>
      </c>
      <c r="B71" s="7">
        <v>298333</v>
      </c>
      <c r="C71" s="11">
        <v>410528</v>
      </c>
      <c r="D71" s="5">
        <f t="shared" si="8"/>
        <v>-112195</v>
      </c>
      <c r="E71" s="5">
        <f t="shared" si="9"/>
        <v>8621763</v>
      </c>
    </row>
    <row r="72" spans="1:5" ht="15" customHeight="1" x14ac:dyDescent="0.2">
      <c r="A72" s="8" t="s">
        <v>37</v>
      </c>
      <c r="B72" s="9">
        <v>5215922</v>
      </c>
      <c r="C72" s="9">
        <v>4918137</v>
      </c>
      <c r="D72" s="10">
        <f>SUM(D60:D71)</f>
        <v>297785</v>
      </c>
      <c r="E72" s="10">
        <f>E71</f>
        <v>8621763</v>
      </c>
    </row>
    <row r="73" spans="1:5" ht="15" customHeight="1" x14ac:dyDescent="0.2">
      <c r="A73" s="2" t="s">
        <v>38</v>
      </c>
      <c r="B73" s="3">
        <v>507040</v>
      </c>
      <c r="C73" s="3">
        <v>440620</v>
      </c>
      <c r="D73" s="4">
        <f t="shared" ref="D73:D84" si="10">B73-C73</f>
        <v>66420</v>
      </c>
      <c r="E73" s="4">
        <f>E71+D73</f>
        <v>8688183</v>
      </c>
    </row>
    <row r="74" spans="1:5" ht="15" customHeight="1" x14ac:dyDescent="0.2">
      <c r="A74" s="6" t="s">
        <v>9</v>
      </c>
      <c r="B74" s="7">
        <v>569228</v>
      </c>
      <c r="C74" s="7">
        <v>469363</v>
      </c>
      <c r="D74" s="5">
        <f t="shared" si="10"/>
        <v>99865</v>
      </c>
      <c r="E74" s="5">
        <f t="shared" ref="E74:E84" si="11">E73+D74</f>
        <v>8788048</v>
      </c>
    </row>
    <row r="75" spans="1:5" ht="15" customHeight="1" x14ac:dyDescent="0.2">
      <c r="A75" s="6" t="s">
        <v>10</v>
      </c>
      <c r="B75" s="7">
        <v>489854</v>
      </c>
      <c r="C75" s="7">
        <v>465301</v>
      </c>
      <c r="D75" s="5">
        <f t="shared" si="10"/>
        <v>24553</v>
      </c>
      <c r="E75" s="5">
        <f t="shared" si="11"/>
        <v>8812601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8812601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8812601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8812601</v>
      </c>
    </row>
    <row r="79" spans="1:5" ht="16.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8812601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8812601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8812601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8812601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8812601</v>
      </c>
    </row>
    <row r="84" spans="1:5" ht="15" hidden="1" customHeight="1" x14ac:dyDescent="0.2">
      <c r="A84" s="6" t="s">
        <v>35</v>
      </c>
      <c r="B84" s="7">
        <v>0</v>
      </c>
      <c r="C84" s="11">
        <v>0</v>
      </c>
      <c r="D84" s="5">
        <f t="shared" si="10"/>
        <v>0</v>
      </c>
      <c r="E84" s="5">
        <f t="shared" si="11"/>
        <v>8812601</v>
      </c>
    </row>
    <row r="85" spans="1:5" ht="15" customHeight="1" x14ac:dyDescent="0.2">
      <c r="A85" s="8" t="s">
        <v>36</v>
      </c>
      <c r="B85" s="9">
        <v>1566122</v>
      </c>
      <c r="C85" s="9">
        <v>1375284</v>
      </c>
      <c r="D85" s="10">
        <f>SUM(D73:D84)</f>
        <v>190838</v>
      </c>
      <c r="E85" s="10">
        <f>E84</f>
        <v>8812601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4" customHeight="1" x14ac:dyDescent="0.2">
      <c r="A88" s="22" t="s">
        <v>39</v>
      </c>
      <c r="B88" s="22"/>
      <c r="C88" s="22"/>
      <c r="D88" s="22"/>
      <c r="E88" s="22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1"/>
  <sheetViews>
    <sheetView showGridLines="0" zoomScaleNormal="100" workbookViewId="0">
      <pane ySplit="7" topLeftCell="A71" activePane="bottomLeft" state="frozen"/>
      <selection pane="bottomLeft" activeCell="C90" sqref="C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5" t="s">
        <v>31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21">
        <v>150214</v>
      </c>
      <c r="C8" s="3">
        <v>125826</v>
      </c>
      <c r="D8" s="4">
        <f t="shared" ref="D8:D19" si="0">B8-C8</f>
        <v>24388</v>
      </c>
      <c r="E8" s="5">
        <v>3404951</v>
      </c>
    </row>
    <row r="9" spans="1:5" ht="15" customHeight="1" x14ac:dyDescent="0.2">
      <c r="A9" s="6" t="s">
        <v>9</v>
      </c>
      <c r="B9" s="7">
        <v>150714</v>
      </c>
      <c r="C9" s="7">
        <v>122757</v>
      </c>
      <c r="D9" s="5">
        <f t="shared" si="0"/>
        <v>27957</v>
      </c>
      <c r="E9" s="5">
        <f t="shared" ref="E9:E19" si="1">E8+D9</f>
        <v>3432908</v>
      </c>
    </row>
    <row r="10" spans="1:5" ht="15" customHeight="1" x14ac:dyDescent="0.2">
      <c r="A10" s="6" t="s">
        <v>10</v>
      </c>
      <c r="B10" s="7">
        <v>133865</v>
      </c>
      <c r="C10" s="7">
        <v>151497</v>
      </c>
      <c r="D10" s="5">
        <f t="shared" si="0"/>
        <v>-17632</v>
      </c>
      <c r="E10" s="5">
        <f t="shared" si="1"/>
        <v>3415276</v>
      </c>
    </row>
    <row r="11" spans="1:5" ht="15" customHeight="1" x14ac:dyDescent="0.2">
      <c r="A11" s="6" t="s">
        <v>11</v>
      </c>
      <c r="B11" s="7">
        <v>67986</v>
      </c>
      <c r="C11" s="7">
        <v>132748</v>
      </c>
      <c r="D11" s="5">
        <f t="shared" si="0"/>
        <v>-64762</v>
      </c>
      <c r="E11" s="5">
        <f t="shared" si="1"/>
        <v>3350514</v>
      </c>
    </row>
    <row r="12" spans="1:5" ht="15" customHeight="1" x14ac:dyDescent="0.2">
      <c r="A12" s="6" t="s">
        <v>12</v>
      </c>
      <c r="B12" s="7">
        <v>83232</v>
      </c>
      <c r="C12" s="7">
        <v>101508</v>
      </c>
      <c r="D12" s="5">
        <f t="shared" si="0"/>
        <v>-18276</v>
      </c>
      <c r="E12" s="5">
        <f t="shared" si="1"/>
        <v>3332238</v>
      </c>
    </row>
    <row r="13" spans="1:5" ht="15" customHeight="1" x14ac:dyDescent="0.2">
      <c r="A13" s="6" t="s">
        <v>13</v>
      </c>
      <c r="B13" s="7">
        <v>104266</v>
      </c>
      <c r="C13" s="7">
        <v>96927</v>
      </c>
      <c r="D13" s="5">
        <f t="shared" si="0"/>
        <v>7339</v>
      </c>
      <c r="E13" s="5">
        <f t="shared" si="1"/>
        <v>3339577</v>
      </c>
    </row>
    <row r="14" spans="1:5" ht="15" customHeight="1" x14ac:dyDescent="0.2">
      <c r="A14" s="6" t="s">
        <v>14</v>
      </c>
      <c r="B14" s="7">
        <v>117030</v>
      </c>
      <c r="C14" s="7">
        <v>102414</v>
      </c>
      <c r="D14" s="5">
        <f t="shared" si="0"/>
        <v>14616</v>
      </c>
      <c r="E14" s="5">
        <f t="shared" si="1"/>
        <v>3354193</v>
      </c>
    </row>
    <row r="15" spans="1:5" ht="15" customHeight="1" x14ac:dyDescent="0.2">
      <c r="A15" s="6" t="s">
        <v>15</v>
      </c>
      <c r="B15" s="17">
        <v>122644</v>
      </c>
      <c r="C15" s="17">
        <v>108856</v>
      </c>
      <c r="D15" s="5">
        <f t="shared" si="0"/>
        <v>13788</v>
      </c>
      <c r="E15" s="5">
        <f t="shared" si="1"/>
        <v>3367981</v>
      </c>
    </row>
    <row r="16" spans="1:5" ht="15" customHeight="1" x14ac:dyDescent="0.2">
      <c r="A16" s="6" t="s">
        <v>16</v>
      </c>
      <c r="B16" s="17">
        <v>132265</v>
      </c>
      <c r="C16" s="17">
        <v>116950</v>
      </c>
      <c r="D16" s="5">
        <f t="shared" si="0"/>
        <v>15315</v>
      </c>
      <c r="E16" s="5">
        <f t="shared" si="1"/>
        <v>3383296</v>
      </c>
    </row>
    <row r="17" spans="1:5" ht="14.25" customHeight="1" x14ac:dyDescent="0.2">
      <c r="A17" s="6" t="s">
        <v>17</v>
      </c>
      <c r="B17" s="7">
        <v>146681</v>
      </c>
      <c r="C17" s="7">
        <v>124896</v>
      </c>
      <c r="D17" s="5">
        <f t="shared" si="0"/>
        <v>21785</v>
      </c>
      <c r="E17" s="5">
        <f t="shared" si="1"/>
        <v>3405081</v>
      </c>
    </row>
    <row r="18" spans="1:5" ht="15" customHeight="1" x14ac:dyDescent="0.2">
      <c r="A18" s="6" t="s">
        <v>18</v>
      </c>
      <c r="B18" s="7">
        <v>139419</v>
      </c>
      <c r="C18" s="7">
        <v>128413</v>
      </c>
      <c r="D18" s="5">
        <f t="shared" si="0"/>
        <v>11006</v>
      </c>
      <c r="E18" s="5">
        <f t="shared" si="1"/>
        <v>3416087</v>
      </c>
    </row>
    <row r="19" spans="1:5" ht="15" customHeight="1" x14ac:dyDescent="0.2">
      <c r="A19" s="6" t="s">
        <v>19</v>
      </c>
      <c r="B19" s="7">
        <v>117260</v>
      </c>
      <c r="C19" s="7">
        <v>135065</v>
      </c>
      <c r="D19" s="5">
        <f t="shared" si="0"/>
        <v>-17805</v>
      </c>
      <c r="E19" s="5">
        <f t="shared" si="1"/>
        <v>3398282</v>
      </c>
    </row>
    <row r="20" spans="1:5" ht="15" customHeight="1" x14ac:dyDescent="0.2">
      <c r="A20" s="8" t="s">
        <v>20</v>
      </c>
      <c r="B20" s="9">
        <v>1465576</v>
      </c>
      <c r="C20" s="9">
        <v>1447857</v>
      </c>
      <c r="D20" s="10">
        <f>SUM(D8:D19)</f>
        <v>17719</v>
      </c>
      <c r="E20" s="10">
        <f>E19</f>
        <v>3398282</v>
      </c>
    </row>
    <row r="21" spans="1:5" ht="15" customHeight="1" x14ac:dyDescent="0.2">
      <c r="A21" s="2" t="s">
        <v>21</v>
      </c>
      <c r="B21" s="3">
        <v>171405</v>
      </c>
      <c r="C21" s="3">
        <v>129160</v>
      </c>
      <c r="D21" s="4">
        <f t="shared" ref="D21:D32" si="2">B21-C21</f>
        <v>42245</v>
      </c>
      <c r="E21" s="4">
        <f>E19+D21</f>
        <v>3440527</v>
      </c>
    </row>
    <row r="22" spans="1:5" ht="15" customHeight="1" x14ac:dyDescent="0.2">
      <c r="A22" s="6" t="s">
        <v>9</v>
      </c>
      <c r="B22" s="7">
        <v>176887</v>
      </c>
      <c r="C22" s="7">
        <v>130264</v>
      </c>
      <c r="D22" s="5">
        <f t="shared" si="2"/>
        <v>46623</v>
      </c>
      <c r="E22" s="5">
        <f t="shared" ref="E22:E32" si="3">E21+D22</f>
        <v>3487150</v>
      </c>
    </row>
    <row r="23" spans="1:5" ht="15" customHeight="1" x14ac:dyDescent="0.2">
      <c r="A23" s="6" t="s">
        <v>10</v>
      </c>
      <c r="B23" s="7">
        <v>159573</v>
      </c>
      <c r="C23" s="7">
        <v>145234</v>
      </c>
      <c r="D23" s="5">
        <f t="shared" si="2"/>
        <v>14339</v>
      </c>
      <c r="E23" s="5">
        <f t="shared" si="3"/>
        <v>3501489</v>
      </c>
    </row>
    <row r="24" spans="1:5" ht="15" customHeight="1" x14ac:dyDescent="0.2">
      <c r="A24" s="6" t="s">
        <v>11</v>
      </c>
      <c r="B24" s="7">
        <v>149715</v>
      </c>
      <c r="C24" s="7">
        <v>131902</v>
      </c>
      <c r="D24" s="5">
        <f t="shared" si="2"/>
        <v>17813</v>
      </c>
      <c r="E24" s="5">
        <f t="shared" si="3"/>
        <v>3519302</v>
      </c>
    </row>
    <row r="25" spans="1:5" ht="15" customHeight="1" x14ac:dyDescent="0.2">
      <c r="A25" s="6" t="s">
        <v>12</v>
      </c>
      <c r="B25" s="7">
        <v>159963</v>
      </c>
      <c r="C25" s="7">
        <v>131012</v>
      </c>
      <c r="D25" s="5">
        <f t="shared" si="2"/>
        <v>28951</v>
      </c>
      <c r="E25" s="5">
        <f t="shared" si="3"/>
        <v>3548253</v>
      </c>
    </row>
    <row r="26" spans="1:5" ht="15" customHeight="1" x14ac:dyDescent="0.2">
      <c r="A26" s="6" t="s">
        <v>13</v>
      </c>
      <c r="B26" s="17">
        <v>170861</v>
      </c>
      <c r="C26" s="7">
        <v>129602</v>
      </c>
      <c r="D26" s="5">
        <f t="shared" si="2"/>
        <v>41259</v>
      </c>
      <c r="E26" s="5">
        <f t="shared" si="3"/>
        <v>3589512</v>
      </c>
    </row>
    <row r="27" spans="1:5" ht="15" customHeight="1" x14ac:dyDescent="0.2">
      <c r="A27" s="6" t="s">
        <v>14</v>
      </c>
      <c r="B27" s="7">
        <v>177560</v>
      </c>
      <c r="C27" s="7">
        <v>140783</v>
      </c>
      <c r="D27" s="5">
        <f t="shared" si="2"/>
        <v>36777</v>
      </c>
      <c r="E27" s="5">
        <f t="shared" si="3"/>
        <v>3626289</v>
      </c>
    </row>
    <row r="28" spans="1:5" ht="15" customHeight="1" x14ac:dyDescent="0.2">
      <c r="A28" s="6" t="s">
        <v>15</v>
      </c>
      <c r="B28" s="7">
        <v>179752</v>
      </c>
      <c r="C28" s="7">
        <v>148069</v>
      </c>
      <c r="D28" s="5">
        <f t="shared" si="2"/>
        <v>31683</v>
      </c>
      <c r="E28" s="5">
        <f t="shared" si="3"/>
        <v>3657972</v>
      </c>
    </row>
    <row r="29" spans="1:5" ht="15" customHeight="1" x14ac:dyDescent="0.2">
      <c r="A29" s="6" t="s">
        <v>16</v>
      </c>
      <c r="B29" s="7">
        <v>178111</v>
      </c>
      <c r="C29" s="7">
        <v>155597</v>
      </c>
      <c r="D29" s="5">
        <f t="shared" si="2"/>
        <v>22514</v>
      </c>
      <c r="E29" s="5">
        <f t="shared" si="3"/>
        <v>3680486</v>
      </c>
    </row>
    <row r="30" spans="1:5" ht="15" customHeight="1" x14ac:dyDescent="0.2">
      <c r="A30" s="6" t="s">
        <v>17</v>
      </c>
      <c r="B30" s="7">
        <v>173701</v>
      </c>
      <c r="C30" s="7">
        <v>158444</v>
      </c>
      <c r="D30" s="5">
        <f t="shared" si="2"/>
        <v>15257</v>
      </c>
      <c r="E30" s="5">
        <f t="shared" si="3"/>
        <v>3695743</v>
      </c>
    </row>
    <row r="31" spans="1:5" ht="15" customHeight="1" x14ac:dyDescent="0.2">
      <c r="A31" s="6" t="s">
        <v>18</v>
      </c>
      <c r="B31" s="7">
        <v>168520</v>
      </c>
      <c r="C31" s="7">
        <v>158777</v>
      </c>
      <c r="D31" s="5">
        <f t="shared" si="2"/>
        <v>9743</v>
      </c>
      <c r="E31" s="5">
        <f t="shared" si="3"/>
        <v>3705486</v>
      </c>
    </row>
    <row r="32" spans="1:5" ht="15" customHeight="1" x14ac:dyDescent="0.2">
      <c r="A32" s="6" t="s">
        <v>19</v>
      </c>
      <c r="B32" s="7">
        <v>138925</v>
      </c>
      <c r="C32" s="7">
        <v>164461</v>
      </c>
      <c r="D32" s="5">
        <f t="shared" si="2"/>
        <v>-25536</v>
      </c>
      <c r="E32" s="5">
        <f t="shared" si="3"/>
        <v>3679950</v>
      </c>
    </row>
    <row r="33" spans="1:5" ht="15" customHeight="1" x14ac:dyDescent="0.2">
      <c r="A33" s="8" t="s">
        <v>22</v>
      </c>
      <c r="B33" s="9">
        <v>2004973</v>
      </c>
      <c r="C33" s="9">
        <v>1723305</v>
      </c>
      <c r="D33" s="10">
        <f>SUM(D21:D32)</f>
        <v>281668</v>
      </c>
      <c r="E33" s="10">
        <f>E32</f>
        <v>3679950</v>
      </c>
    </row>
    <row r="34" spans="1:5" ht="15" customHeight="1" x14ac:dyDescent="0.2">
      <c r="A34" s="2" t="s">
        <v>23</v>
      </c>
      <c r="B34" s="3">
        <v>195265</v>
      </c>
      <c r="C34" s="3">
        <v>158253</v>
      </c>
      <c r="D34" s="4">
        <f t="shared" ref="D34:D45" si="4">B34-C34</f>
        <v>37012</v>
      </c>
      <c r="E34" s="4">
        <f>E32+D34</f>
        <v>3716962</v>
      </c>
    </row>
    <row r="35" spans="1:5" ht="15" customHeight="1" x14ac:dyDescent="0.2">
      <c r="A35" s="6" t="s">
        <v>9</v>
      </c>
      <c r="B35" s="7">
        <v>203001</v>
      </c>
      <c r="C35" s="7">
        <v>161068</v>
      </c>
      <c r="D35" s="5">
        <f t="shared" si="4"/>
        <v>41933</v>
      </c>
      <c r="E35" s="5">
        <f t="shared" ref="E35:E45" si="5">E34+D35</f>
        <v>3758895</v>
      </c>
    </row>
    <row r="36" spans="1:5" ht="15" customHeight="1" x14ac:dyDescent="0.2">
      <c r="A36" s="6" t="s">
        <v>10</v>
      </c>
      <c r="B36" s="7">
        <v>197907</v>
      </c>
      <c r="C36" s="7">
        <v>182662</v>
      </c>
      <c r="D36" s="5">
        <f t="shared" si="4"/>
        <v>15245</v>
      </c>
      <c r="E36" s="5">
        <f t="shared" si="5"/>
        <v>3774140</v>
      </c>
    </row>
    <row r="37" spans="1:5" ht="15" customHeight="1" x14ac:dyDescent="0.2">
      <c r="A37" s="6" t="s">
        <v>11</v>
      </c>
      <c r="B37" s="7">
        <v>190141</v>
      </c>
      <c r="C37" s="7">
        <v>164021</v>
      </c>
      <c r="D37" s="5">
        <f t="shared" si="4"/>
        <v>26120</v>
      </c>
      <c r="E37" s="5">
        <f t="shared" si="5"/>
        <v>3800260</v>
      </c>
    </row>
    <row r="38" spans="1:5" ht="15" customHeight="1" x14ac:dyDescent="0.2">
      <c r="A38" s="6" t="s">
        <v>12</v>
      </c>
      <c r="B38" s="7">
        <v>201866</v>
      </c>
      <c r="C38" s="7">
        <v>167025</v>
      </c>
      <c r="D38" s="5">
        <f t="shared" si="4"/>
        <v>34841</v>
      </c>
      <c r="E38" s="5">
        <f t="shared" si="5"/>
        <v>3835101</v>
      </c>
    </row>
    <row r="39" spans="1:5" ht="15" customHeight="1" x14ac:dyDescent="0.2">
      <c r="A39" s="6" t="s">
        <v>13</v>
      </c>
      <c r="B39" s="7">
        <v>199364</v>
      </c>
      <c r="C39" s="7">
        <v>164176</v>
      </c>
      <c r="D39" s="5">
        <f t="shared" si="4"/>
        <v>35188</v>
      </c>
      <c r="E39" s="5">
        <f t="shared" si="5"/>
        <v>3870289</v>
      </c>
    </row>
    <row r="40" spans="1:5" ht="15" customHeight="1" x14ac:dyDescent="0.2">
      <c r="A40" s="6" t="s">
        <v>14</v>
      </c>
      <c r="B40" s="7">
        <v>194725</v>
      </c>
      <c r="C40" s="7">
        <v>169416</v>
      </c>
      <c r="D40" s="5">
        <f t="shared" si="4"/>
        <v>25309</v>
      </c>
      <c r="E40" s="5">
        <f t="shared" si="5"/>
        <v>3895598</v>
      </c>
    </row>
    <row r="41" spans="1:5" ht="15" customHeight="1" x14ac:dyDescent="0.2">
      <c r="A41" s="6" t="s">
        <v>15</v>
      </c>
      <c r="B41" s="7">
        <v>202770</v>
      </c>
      <c r="C41" s="7">
        <v>180509</v>
      </c>
      <c r="D41" s="5">
        <f t="shared" si="4"/>
        <v>22261</v>
      </c>
      <c r="E41" s="5">
        <f t="shared" si="5"/>
        <v>3917859</v>
      </c>
    </row>
    <row r="42" spans="1:5" ht="15" customHeight="1" x14ac:dyDescent="0.2">
      <c r="A42" s="6" t="s">
        <v>16</v>
      </c>
      <c r="B42" s="7">
        <v>194055</v>
      </c>
      <c r="C42" s="7">
        <v>168701</v>
      </c>
      <c r="D42" s="5">
        <f t="shared" si="4"/>
        <v>25354</v>
      </c>
      <c r="E42" s="5">
        <f t="shared" si="5"/>
        <v>3943213</v>
      </c>
    </row>
    <row r="43" spans="1:5" ht="15" customHeight="1" x14ac:dyDescent="0.2">
      <c r="A43" s="6" t="s">
        <v>17</v>
      </c>
      <c r="B43" s="7">
        <v>178620</v>
      </c>
      <c r="C43" s="7">
        <v>170319</v>
      </c>
      <c r="D43" s="5">
        <f t="shared" si="4"/>
        <v>8301</v>
      </c>
      <c r="E43" s="5">
        <f t="shared" si="5"/>
        <v>3951514</v>
      </c>
    </row>
    <row r="44" spans="1:5" ht="15" customHeight="1" x14ac:dyDescent="0.2">
      <c r="A44" s="6" t="s">
        <v>18</v>
      </c>
      <c r="B44" s="7">
        <v>166417</v>
      </c>
      <c r="C44" s="7">
        <v>168867</v>
      </c>
      <c r="D44" s="5">
        <f t="shared" si="4"/>
        <v>-2450</v>
      </c>
      <c r="E44" s="5">
        <f t="shared" si="5"/>
        <v>3949064</v>
      </c>
    </row>
    <row r="45" spans="1:5" ht="15" customHeight="1" x14ac:dyDescent="0.2">
      <c r="A45" s="6" t="s">
        <v>19</v>
      </c>
      <c r="B45" s="7">
        <v>140669</v>
      </c>
      <c r="C45" s="11">
        <v>179067</v>
      </c>
      <c r="D45" s="5">
        <f t="shared" si="4"/>
        <v>-38398</v>
      </c>
      <c r="E45" s="5">
        <f t="shared" si="5"/>
        <v>3910666</v>
      </c>
    </row>
    <row r="46" spans="1:5" ht="15" customHeight="1" x14ac:dyDescent="0.2">
      <c r="A46" s="8" t="s">
        <v>24</v>
      </c>
      <c r="B46" s="9">
        <v>2264800</v>
      </c>
      <c r="C46" s="9">
        <v>2034084</v>
      </c>
      <c r="D46" s="10">
        <f>SUM(D34:D45)</f>
        <v>230716</v>
      </c>
      <c r="E46" s="10">
        <f>E45</f>
        <v>3910666</v>
      </c>
    </row>
    <row r="47" spans="1:5" ht="15" customHeight="1" x14ac:dyDescent="0.2">
      <c r="A47" s="2" t="s">
        <v>25</v>
      </c>
      <c r="B47" s="3">
        <v>209655</v>
      </c>
      <c r="C47" s="3">
        <v>177675</v>
      </c>
      <c r="D47" s="4">
        <f t="shared" ref="D47:D58" si="6">B47-C47</f>
        <v>31980</v>
      </c>
      <c r="E47" s="4">
        <f>E45+D47</f>
        <v>3942646</v>
      </c>
    </row>
    <row r="48" spans="1:5" ht="15" customHeight="1" x14ac:dyDescent="0.2">
      <c r="A48" s="6" t="s">
        <v>9</v>
      </c>
      <c r="B48" s="7">
        <v>201584</v>
      </c>
      <c r="C48" s="7">
        <v>170840</v>
      </c>
      <c r="D48" s="5">
        <f t="shared" si="6"/>
        <v>30744</v>
      </c>
      <c r="E48" s="5">
        <f t="shared" ref="E48:E58" si="7">E47+D48</f>
        <v>3973390</v>
      </c>
    </row>
    <row r="49" spans="1:5" ht="15" customHeight="1" x14ac:dyDescent="0.2">
      <c r="A49" s="6" t="s">
        <v>10</v>
      </c>
      <c r="B49" s="7">
        <v>216008</v>
      </c>
      <c r="C49" s="7">
        <v>193864</v>
      </c>
      <c r="D49" s="5">
        <f t="shared" si="6"/>
        <v>22144</v>
      </c>
      <c r="E49" s="5">
        <f t="shared" si="7"/>
        <v>3995534</v>
      </c>
    </row>
    <row r="50" spans="1:5" ht="15" customHeight="1" x14ac:dyDescent="0.2">
      <c r="A50" s="6" t="s">
        <v>11</v>
      </c>
      <c r="B50" s="7">
        <v>193564</v>
      </c>
      <c r="C50" s="7">
        <v>168585</v>
      </c>
      <c r="D50" s="5">
        <f t="shared" si="6"/>
        <v>24979</v>
      </c>
      <c r="E50" s="5">
        <f t="shared" si="7"/>
        <v>4020513</v>
      </c>
    </row>
    <row r="51" spans="1:5" ht="15" customHeight="1" x14ac:dyDescent="0.2">
      <c r="A51" s="6" t="s">
        <v>12</v>
      </c>
      <c r="B51" s="7">
        <v>200865</v>
      </c>
      <c r="C51" s="7">
        <v>186948</v>
      </c>
      <c r="D51" s="5">
        <f t="shared" si="6"/>
        <v>13917</v>
      </c>
      <c r="E51" s="5">
        <f t="shared" si="7"/>
        <v>4034430</v>
      </c>
    </row>
    <row r="52" spans="1:5" ht="15" customHeight="1" x14ac:dyDescent="0.2">
      <c r="A52" s="6" t="s">
        <v>13</v>
      </c>
      <c r="B52" s="7">
        <v>200033</v>
      </c>
      <c r="C52" s="7">
        <v>178848</v>
      </c>
      <c r="D52" s="5">
        <f t="shared" si="6"/>
        <v>21185</v>
      </c>
      <c r="E52" s="5">
        <f t="shared" si="7"/>
        <v>4055615</v>
      </c>
    </row>
    <row r="53" spans="1:5" ht="15" customHeight="1" x14ac:dyDescent="0.2">
      <c r="A53" s="6" t="s">
        <v>14</v>
      </c>
      <c r="B53" s="7">
        <v>196349</v>
      </c>
      <c r="C53" s="7">
        <v>177947</v>
      </c>
      <c r="D53" s="5">
        <f t="shared" si="6"/>
        <v>18402</v>
      </c>
      <c r="E53" s="5">
        <f t="shared" si="7"/>
        <v>4074017</v>
      </c>
    </row>
    <row r="54" spans="1:5" ht="15" customHeight="1" x14ac:dyDescent="0.2">
      <c r="A54" s="6" t="s">
        <v>15</v>
      </c>
      <c r="B54" s="7">
        <v>210136</v>
      </c>
      <c r="C54" s="7">
        <v>192584</v>
      </c>
      <c r="D54" s="5">
        <f t="shared" si="6"/>
        <v>17552</v>
      </c>
      <c r="E54" s="5">
        <f t="shared" si="7"/>
        <v>4091569</v>
      </c>
    </row>
    <row r="55" spans="1:5" ht="15" customHeight="1" x14ac:dyDescent="0.2">
      <c r="A55" s="6" t="s">
        <v>16</v>
      </c>
      <c r="B55" s="7">
        <v>194712</v>
      </c>
      <c r="C55" s="7">
        <v>180474</v>
      </c>
      <c r="D55" s="5">
        <f t="shared" si="6"/>
        <v>14238</v>
      </c>
      <c r="E55" s="5">
        <f t="shared" si="7"/>
        <v>4105807</v>
      </c>
    </row>
    <row r="56" spans="1:5" ht="15" customHeight="1" x14ac:dyDescent="0.2">
      <c r="A56" s="6" t="s">
        <v>17</v>
      </c>
      <c r="B56" s="7">
        <v>193866</v>
      </c>
      <c r="C56" s="7">
        <v>184787</v>
      </c>
      <c r="D56" s="5">
        <f t="shared" si="6"/>
        <v>9079</v>
      </c>
      <c r="E56" s="5">
        <f t="shared" si="7"/>
        <v>4114886</v>
      </c>
    </row>
    <row r="57" spans="1:5" ht="15" customHeight="1" x14ac:dyDescent="0.2">
      <c r="A57" s="6" t="s">
        <v>18</v>
      </c>
      <c r="B57" s="7">
        <v>180622</v>
      </c>
      <c r="C57" s="7">
        <v>187964</v>
      </c>
      <c r="D57" s="5">
        <f t="shared" si="6"/>
        <v>-7342</v>
      </c>
      <c r="E57" s="5">
        <f t="shared" si="7"/>
        <v>4107544</v>
      </c>
    </row>
    <row r="58" spans="1:5" ht="15" customHeight="1" x14ac:dyDescent="0.2">
      <c r="A58" s="6" t="s">
        <v>19</v>
      </c>
      <c r="B58" s="7">
        <v>147043</v>
      </c>
      <c r="C58" s="11">
        <v>191590</v>
      </c>
      <c r="D58" s="5">
        <f t="shared" si="6"/>
        <v>-44547</v>
      </c>
      <c r="E58" s="5">
        <f t="shared" si="7"/>
        <v>4062997</v>
      </c>
    </row>
    <row r="59" spans="1:5" ht="15" customHeight="1" x14ac:dyDescent="0.2">
      <c r="A59" s="8" t="s">
        <v>33</v>
      </c>
      <c r="B59" s="9">
        <v>2344437</v>
      </c>
      <c r="C59" s="9">
        <v>2192106</v>
      </c>
      <c r="D59" s="10">
        <f>SUM(D47:D58)</f>
        <v>152331</v>
      </c>
      <c r="E59" s="10">
        <f>E58</f>
        <v>4062997</v>
      </c>
    </row>
    <row r="60" spans="1:5" ht="15" customHeight="1" x14ac:dyDescent="0.2">
      <c r="A60" s="2" t="s">
        <v>34</v>
      </c>
      <c r="B60" s="3">
        <v>228806</v>
      </c>
      <c r="C60" s="3">
        <v>189455</v>
      </c>
      <c r="D60" s="4">
        <f t="shared" ref="D60:D71" si="8">B60-C60</f>
        <v>39351</v>
      </c>
      <c r="E60" s="4">
        <f>E58+D60</f>
        <v>4102348</v>
      </c>
    </row>
    <row r="61" spans="1:5" ht="15" customHeight="1" x14ac:dyDescent="0.2">
      <c r="A61" s="6" t="s">
        <v>9</v>
      </c>
      <c r="B61" s="7">
        <v>226727</v>
      </c>
      <c r="C61" s="7">
        <v>193028</v>
      </c>
      <c r="D61" s="5">
        <f t="shared" si="8"/>
        <v>33699</v>
      </c>
      <c r="E61" s="5">
        <f t="shared" ref="E61:E71" si="9">E60+D61</f>
        <v>4136047</v>
      </c>
    </row>
    <row r="62" spans="1:5" ht="15" customHeight="1" x14ac:dyDescent="0.2">
      <c r="A62" s="6" t="s">
        <v>10</v>
      </c>
      <c r="B62" s="7">
        <v>227748</v>
      </c>
      <c r="C62" s="7">
        <v>199708</v>
      </c>
      <c r="D62" s="5">
        <f t="shared" si="8"/>
        <v>28040</v>
      </c>
      <c r="E62" s="5">
        <f t="shared" si="9"/>
        <v>4164087</v>
      </c>
    </row>
    <row r="63" spans="1:5" ht="15" customHeight="1" x14ac:dyDescent="0.2">
      <c r="A63" s="6" t="s">
        <v>11</v>
      </c>
      <c r="B63" s="7">
        <v>226780</v>
      </c>
      <c r="C63" s="7">
        <v>202338</v>
      </c>
      <c r="D63" s="5">
        <f t="shared" si="8"/>
        <v>24442</v>
      </c>
      <c r="E63" s="5">
        <f t="shared" si="9"/>
        <v>4188529</v>
      </c>
    </row>
    <row r="64" spans="1:5" ht="15" customHeight="1" x14ac:dyDescent="0.2">
      <c r="A64" s="6" t="s">
        <v>12</v>
      </c>
      <c r="B64" s="7">
        <v>211369</v>
      </c>
      <c r="C64" s="7">
        <v>201802</v>
      </c>
      <c r="D64" s="5">
        <f t="shared" si="8"/>
        <v>9567</v>
      </c>
      <c r="E64" s="5">
        <f t="shared" si="9"/>
        <v>4198096</v>
      </c>
    </row>
    <row r="65" spans="1:5" ht="15" customHeight="1" x14ac:dyDescent="0.2">
      <c r="A65" s="6" t="s">
        <v>13</v>
      </c>
      <c r="B65" s="7">
        <v>210394</v>
      </c>
      <c r="C65" s="7">
        <v>187351</v>
      </c>
      <c r="D65" s="5">
        <f t="shared" si="8"/>
        <v>23043</v>
      </c>
      <c r="E65" s="5">
        <f t="shared" si="9"/>
        <v>4221139</v>
      </c>
    </row>
    <row r="66" spans="1:5" ht="15" customHeight="1" x14ac:dyDescent="0.2">
      <c r="A66" s="6" t="s">
        <v>14</v>
      </c>
      <c r="B66" s="7">
        <v>215885</v>
      </c>
      <c r="C66" s="7">
        <v>200893</v>
      </c>
      <c r="D66" s="5">
        <f t="shared" si="8"/>
        <v>14992</v>
      </c>
      <c r="E66" s="5">
        <f t="shared" si="9"/>
        <v>4236131</v>
      </c>
    </row>
    <row r="67" spans="1:5" ht="15" customHeight="1" x14ac:dyDescent="0.2">
      <c r="A67" s="6" t="s">
        <v>15</v>
      </c>
      <c r="B67" s="7">
        <v>213839</v>
      </c>
      <c r="C67" s="7">
        <v>198973</v>
      </c>
      <c r="D67" s="5">
        <f t="shared" si="8"/>
        <v>14866</v>
      </c>
      <c r="E67" s="5">
        <f t="shared" si="9"/>
        <v>4250997</v>
      </c>
    </row>
    <row r="68" spans="1:5" ht="15" customHeight="1" x14ac:dyDescent="0.2">
      <c r="A68" s="6" t="s">
        <v>16</v>
      </c>
      <c r="B68" s="7">
        <v>206225</v>
      </c>
      <c r="C68" s="7">
        <v>190754</v>
      </c>
      <c r="D68" s="5">
        <f t="shared" si="8"/>
        <v>15471</v>
      </c>
      <c r="E68" s="5">
        <f t="shared" si="9"/>
        <v>4266468</v>
      </c>
    </row>
    <row r="69" spans="1:5" ht="15" customHeight="1" x14ac:dyDescent="0.2">
      <c r="A69" s="6" t="s">
        <v>17</v>
      </c>
      <c r="B69" s="7">
        <v>210149</v>
      </c>
      <c r="C69" s="7">
        <v>205824</v>
      </c>
      <c r="D69" s="5">
        <f t="shared" si="8"/>
        <v>4325</v>
      </c>
      <c r="E69" s="5">
        <f t="shared" si="9"/>
        <v>4270793</v>
      </c>
    </row>
    <row r="70" spans="1:5" ht="15" customHeight="1" x14ac:dyDescent="0.2">
      <c r="A70" s="6" t="s">
        <v>18</v>
      </c>
      <c r="B70" s="7">
        <v>183723</v>
      </c>
      <c r="C70" s="7">
        <v>192062</v>
      </c>
      <c r="D70" s="5">
        <f t="shared" si="8"/>
        <v>-8339</v>
      </c>
      <c r="E70" s="5">
        <f t="shared" si="9"/>
        <v>4262454</v>
      </c>
    </row>
    <row r="71" spans="1:5" ht="15" customHeight="1" x14ac:dyDescent="0.2">
      <c r="A71" s="6" t="s">
        <v>19</v>
      </c>
      <c r="B71" s="7">
        <v>151182</v>
      </c>
      <c r="C71" s="11">
        <v>214299</v>
      </c>
      <c r="D71" s="5">
        <f t="shared" si="8"/>
        <v>-63117</v>
      </c>
      <c r="E71" s="5">
        <f t="shared" si="9"/>
        <v>4199337</v>
      </c>
    </row>
    <row r="72" spans="1:5" ht="15" customHeight="1" x14ac:dyDescent="0.2">
      <c r="A72" s="8" t="s">
        <v>37</v>
      </c>
      <c r="B72" s="9">
        <v>2512827</v>
      </c>
      <c r="C72" s="9">
        <v>2376487</v>
      </c>
      <c r="D72" s="10">
        <f>SUM(D60:D71)</f>
        <v>136340</v>
      </c>
      <c r="E72" s="10">
        <f>E71</f>
        <v>4199337</v>
      </c>
    </row>
    <row r="73" spans="1:5" ht="15" customHeight="1" x14ac:dyDescent="0.2">
      <c r="A73" s="2" t="s">
        <v>38</v>
      </c>
      <c r="B73" s="3">
        <v>248527</v>
      </c>
      <c r="C73" s="3">
        <v>203672</v>
      </c>
      <c r="D73" s="4">
        <f t="shared" ref="D73:D84" si="10">B73-C73</f>
        <v>44855</v>
      </c>
      <c r="E73" s="4">
        <f>E71+D73</f>
        <v>4244192</v>
      </c>
    </row>
    <row r="74" spans="1:5" ht="15" customHeight="1" x14ac:dyDescent="0.2">
      <c r="A74" s="6" t="s">
        <v>9</v>
      </c>
      <c r="B74" s="7">
        <v>247934</v>
      </c>
      <c r="C74" s="7">
        <v>202388</v>
      </c>
      <c r="D74" s="5">
        <f t="shared" si="10"/>
        <v>45546</v>
      </c>
      <c r="E74" s="5">
        <f t="shared" ref="E74:E84" si="11">E73+D74</f>
        <v>4289738</v>
      </c>
    </row>
    <row r="75" spans="1:5" ht="15" customHeight="1" x14ac:dyDescent="0.2">
      <c r="A75" s="6" t="s">
        <v>10</v>
      </c>
      <c r="B75" s="7">
        <v>217530</v>
      </c>
      <c r="C75" s="7">
        <v>210568</v>
      </c>
      <c r="D75" s="5">
        <f t="shared" si="10"/>
        <v>6962</v>
      </c>
      <c r="E75" s="5">
        <f t="shared" si="11"/>
        <v>4296700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4296700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4296700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4296700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4296700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4296700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4296700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4296700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4296700</v>
      </c>
    </row>
    <row r="84" spans="1:5" ht="15" hidden="1" customHeight="1" x14ac:dyDescent="0.2">
      <c r="A84" s="6" t="s">
        <v>35</v>
      </c>
      <c r="B84" s="7">
        <v>0</v>
      </c>
      <c r="C84" s="11">
        <v>0</v>
      </c>
      <c r="D84" s="5">
        <f t="shared" si="10"/>
        <v>0</v>
      </c>
      <c r="E84" s="5">
        <f t="shared" si="11"/>
        <v>4296700</v>
      </c>
    </row>
    <row r="85" spans="1:5" ht="15" customHeight="1" x14ac:dyDescent="0.2">
      <c r="A85" s="8" t="s">
        <v>36</v>
      </c>
      <c r="B85" s="9">
        <v>713991</v>
      </c>
      <c r="C85" s="9">
        <v>616628</v>
      </c>
      <c r="D85" s="10">
        <f>SUM(D73:D84)</f>
        <v>97363</v>
      </c>
      <c r="E85" s="10">
        <f>E84</f>
        <v>4296700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0.25" customHeight="1" x14ac:dyDescent="0.2">
      <c r="A88" s="22" t="s">
        <v>39</v>
      </c>
      <c r="B88" s="22"/>
      <c r="C88" s="22"/>
      <c r="D88" s="22"/>
      <c r="E88" s="22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1"/>
  <sheetViews>
    <sheetView showGridLines="0" zoomScaleNormal="100" workbookViewId="0">
      <pane ySplit="7" topLeftCell="A68" activePane="bottomLeft" state="frozen"/>
      <selection pane="bottomLeft" activeCell="C90" sqref="C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5" t="s">
        <v>32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20">
        <v>15879</v>
      </c>
      <c r="C8" s="3">
        <v>9783</v>
      </c>
      <c r="D8" s="4">
        <f t="shared" ref="D8:D19" si="0">B8-C8</f>
        <v>6096</v>
      </c>
      <c r="E8" s="5">
        <v>0</v>
      </c>
    </row>
    <row r="9" spans="1:5" ht="15" customHeight="1" x14ac:dyDescent="0.2">
      <c r="A9" s="6" t="s">
        <v>9</v>
      </c>
      <c r="B9" s="7">
        <v>16095</v>
      </c>
      <c r="C9" s="7">
        <v>11408</v>
      </c>
      <c r="D9" s="5">
        <f t="shared" si="0"/>
        <v>4687</v>
      </c>
      <c r="E9" s="5">
        <v>0</v>
      </c>
    </row>
    <row r="10" spans="1:5" ht="15" customHeight="1" x14ac:dyDescent="0.2">
      <c r="A10" s="6" t="s">
        <v>10</v>
      </c>
      <c r="B10" s="7">
        <v>14445</v>
      </c>
      <c r="C10" s="7">
        <v>15554</v>
      </c>
      <c r="D10" s="5">
        <f t="shared" si="0"/>
        <v>-1109</v>
      </c>
      <c r="E10" s="5">
        <v>0</v>
      </c>
    </row>
    <row r="11" spans="1:5" ht="15" customHeight="1" x14ac:dyDescent="0.2">
      <c r="A11" s="6" t="s">
        <v>11</v>
      </c>
      <c r="B11" s="7">
        <v>9846</v>
      </c>
      <c r="C11" s="7">
        <v>12325</v>
      </c>
      <c r="D11" s="5">
        <f t="shared" si="0"/>
        <v>-2479</v>
      </c>
      <c r="E11" s="5">
        <v>0</v>
      </c>
    </row>
    <row r="12" spans="1:5" ht="15" customHeight="1" x14ac:dyDescent="0.2">
      <c r="A12" s="6" t="s">
        <v>12</v>
      </c>
      <c r="B12" s="7">
        <v>13079</v>
      </c>
      <c r="C12" s="7">
        <v>10052</v>
      </c>
      <c r="D12" s="5">
        <f t="shared" si="0"/>
        <v>3027</v>
      </c>
      <c r="E12" s="5">
        <v>0</v>
      </c>
    </row>
    <row r="13" spans="1:5" ht="15" customHeight="1" x14ac:dyDescent="0.2">
      <c r="A13" s="6" t="s">
        <v>13</v>
      </c>
      <c r="B13" s="7">
        <v>14287</v>
      </c>
      <c r="C13" s="7">
        <v>9380</v>
      </c>
      <c r="D13" s="5">
        <f t="shared" si="0"/>
        <v>4907</v>
      </c>
      <c r="E13" s="5">
        <v>322</v>
      </c>
    </row>
    <row r="14" spans="1:5" ht="15" customHeight="1" x14ac:dyDescent="0.2">
      <c r="A14" s="6" t="s">
        <v>14</v>
      </c>
      <c r="B14" s="7">
        <v>12624</v>
      </c>
      <c r="C14" s="7">
        <v>11773</v>
      </c>
      <c r="D14" s="5">
        <f t="shared" si="0"/>
        <v>851</v>
      </c>
      <c r="E14" s="5">
        <f>E13+D14</f>
        <v>1173</v>
      </c>
    </row>
    <row r="15" spans="1:5" ht="15" customHeight="1" x14ac:dyDescent="0.2">
      <c r="A15" s="6" t="s">
        <v>15</v>
      </c>
      <c r="B15" s="7">
        <v>11015</v>
      </c>
      <c r="C15" s="7">
        <v>13200</v>
      </c>
      <c r="D15" s="5">
        <f t="shared" si="0"/>
        <v>-2185</v>
      </c>
      <c r="E15" s="5">
        <f t="shared" ref="E15:E19" si="1">E14+D15</f>
        <v>-1012</v>
      </c>
    </row>
    <row r="16" spans="1:5" ht="15" customHeight="1" x14ac:dyDescent="0.2">
      <c r="A16" s="6" t="s">
        <v>16</v>
      </c>
      <c r="B16" s="7">
        <v>12253</v>
      </c>
      <c r="C16" s="7">
        <v>13097</v>
      </c>
      <c r="D16" s="5">
        <f t="shared" si="0"/>
        <v>-844</v>
      </c>
      <c r="E16" s="5">
        <f t="shared" si="1"/>
        <v>-1856</v>
      </c>
    </row>
    <row r="17" spans="1:7" ht="15" customHeight="1" x14ac:dyDescent="0.2">
      <c r="A17" s="6" t="s">
        <v>17</v>
      </c>
      <c r="B17" s="7">
        <v>12911</v>
      </c>
      <c r="C17" s="7">
        <v>13495</v>
      </c>
      <c r="D17" s="5">
        <f t="shared" si="0"/>
        <v>-584</v>
      </c>
      <c r="E17" s="5">
        <f t="shared" si="1"/>
        <v>-2440</v>
      </c>
    </row>
    <row r="18" spans="1:7" ht="15" customHeight="1" x14ac:dyDescent="0.2">
      <c r="A18" s="6" t="s">
        <v>18</v>
      </c>
      <c r="B18" s="7">
        <v>11420</v>
      </c>
      <c r="C18" s="7">
        <v>14057</v>
      </c>
      <c r="D18" s="5">
        <f t="shared" si="0"/>
        <v>-2637</v>
      </c>
      <c r="E18" s="5">
        <f t="shared" si="1"/>
        <v>-5077</v>
      </c>
    </row>
    <row r="19" spans="1:7" ht="15" customHeight="1" x14ac:dyDescent="0.2">
      <c r="A19" s="6" t="s">
        <v>19</v>
      </c>
      <c r="B19" s="7">
        <v>9186</v>
      </c>
      <c r="C19" s="7">
        <v>13247</v>
      </c>
      <c r="D19" s="5">
        <f t="shared" si="0"/>
        <v>-4061</v>
      </c>
      <c r="E19" s="5">
        <f t="shared" si="1"/>
        <v>-9138</v>
      </c>
    </row>
    <row r="20" spans="1:7" ht="15" customHeight="1" x14ac:dyDescent="0.2">
      <c r="A20" s="8" t="s">
        <v>20</v>
      </c>
      <c r="B20" s="9">
        <v>153040</v>
      </c>
      <c r="C20" s="9">
        <v>147371</v>
      </c>
      <c r="D20" s="10">
        <f>SUM(D8:D19)</f>
        <v>5669</v>
      </c>
      <c r="E20" s="10">
        <f>E19</f>
        <v>-9138</v>
      </c>
    </row>
    <row r="21" spans="1:7" ht="15" customHeight="1" x14ac:dyDescent="0.2">
      <c r="A21" s="2" t="s">
        <v>21</v>
      </c>
      <c r="B21" s="3">
        <v>14979</v>
      </c>
      <c r="C21" s="3">
        <v>9047</v>
      </c>
      <c r="D21" s="4">
        <f t="shared" ref="D21:D32" si="2">B21-C21</f>
        <v>5932</v>
      </c>
      <c r="E21" s="4">
        <f>D21+E19</f>
        <v>-3206</v>
      </c>
      <c r="G21" s="18"/>
    </row>
    <row r="22" spans="1:7" ht="15" customHeight="1" x14ac:dyDescent="0.2">
      <c r="A22" s="6" t="s">
        <v>9</v>
      </c>
      <c r="B22" s="7">
        <v>13823</v>
      </c>
      <c r="C22" s="7">
        <v>9889</v>
      </c>
      <c r="D22" s="5">
        <f t="shared" si="2"/>
        <v>3934</v>
      </c>
      <c r="E22" s="5">
        <f t="shared" ref="E22:E27" si="3">D22+E21</f>
        <v>728</v>
      </c>
    </row>
    <row r="23" spans="1:7" ht="15" customHeight="1" x14ac:dyDescent="0.2">
      <c r="A23" s="6" t="s">
        <v>10</v>
      </c>
      <c r="B23" s="7">
        <v>12314</v>
      </c>
      <c r="C23" s="7">
        <v>12508</v>
      </c>
      <c r="D23" s="5">
        <f t="shared" si="2"/>
        <v>-194</v>
      </c>
      <c r="E23" s="5">
        <f t="shared" si="3"/>
        <v>534</v>
      </c>
    </row>
    <row r="24" spans="1:7" ht="15" customHeight="1" x14ac:dyDescent="0.2">
      <c r="A24" s="6" t="s">
        <v>11</v>
      </c>
      <c r="B24" s="7">
        <v>10924</v>
      </c>
      <c r="C24" s="7">
        <v>11778</v>
      </c>
      <c r="D24" s="5">
        <f t="shared" si="2"/>
        <v>-854</v>
      </c>
      <c r="E24" s="5">
        <f t="shared" si="3"/>
        <v>-320</v>
      </c>
    </row>
    <row r="25" spans="1:7" ht="15" customHeight="1" x14ac:dyDescent="0.2">
      <c r="A25" s="6" t="s">
        <v>12</v>
      </c>
      <c r="B25" s="7">
        <v>13158</v>
      </c>
      <c r="C25" s="11">
        <v>9781</v>
      </c>
      <c r="D25" s="5">
        <f t="shared" si="2"/>
        <v>3377</v>
      </c>
      <c r="E25" s="5">
        <f t="shared" si="3"/>
        <v>3057</v>
      </c>
    </row>
    <row r="26" spans="1:7" ht="15" customHeight="1" x14ac:dyDescent="0.2">
      <c r="A26" s="6" t="s">
        <v>13</v>
      </c>
      <c r="B26" s="7">
        <v>13500</v>
      </c>
      <c r="C26" s="11">
        <v>10029</v>
      </c>
      <c r="D26" s="5">
        <f t="shared" si="2"/>
        <v>3471</v>
      </c>
      <c r="E26" s="5">
        <f t="shared" si="3"/>
        <v>6528</v>
      </c>
    </row>
    <row r="27" spans="1:7" ht="15" customHeight="1" x14ac:dyDescent="0.2">
      <c r="A27" s="6" t="s">
        <v>14</v>
      </c>
      <c r="B27" s="7">
        <v>12159</v>
      </c>
      <c r="C27" s="11">
        <v>10773</v>
      </c>
      <c r="D27" s="5">
        <f t="shared" si="2"/>
        <v>1386</v>
      </c>
      <c r="E27" s="5">
        <f t="shared" si="3"/>
        <v>7914</v>
      </c>
    </row>
    <row r="28" spans="1:7" ht="15" customHeight="1" x14ac:dyDescent="0.2">
      <c r="A28" s="6" t="s">
        <v>15</v>
      </c>
      <c r="B28" s="7">
        <v>11068</v>
      </c>
      <c r="C28" s="11">
        <v>11645</v>
      </c>
      <c r="D28" s="5">
        <f t="shared" si="2"/>
        <v>-577</v>
      </c>
      <c r="E28" s="5">
        <f>E27+D28</f>
        <v>7337</v>
      </c>
    </row>
    <row r="29" spans="1:7" ht="15" customHeight="1" x14ac:dyDescent="0.2">
      <c r="A29" s="6" t="s">
        <v>16</v>
      </c>
      <c r="B29" s="7">
        <v>12119</v>
      </c>
      <c r="C29" s="11">
        <v>11791</v>
      </c>
      <c r="D29" s="5">
        <f t="shared" si="2"/>
        <v>328</v>
      </c>
      <c r="E29" s="5">
        <f>E28+D29</f>
        <v>7665</v>
      </c>
    </row>
    <row r="30" spans="1:7" ht="15" customHeight="1" x14ac:dyDescent="0.2">
      <c r="A30" s="6" t="s">
        <v>17</v>
      </c>
      <c r="B30" s="7">
        <v>11452</v>
      </c>
      <c r="C30" s="11">
        <v>11623</v>
      </c>
      <c r="D30" s="5">
        <f t="shared" si="2"/>
        <v>-171</v>
      </c>
      <c r="E30" s="5">
        <f>E29+D30</f>
        <v>7494</v>
      </c>
    </row>
    <row r="31" spans="1:7" ht="15" customHeight="1" x14ac:dyDescent="0.2">
      <c r="A31" s="6" t="s">
        <v>18</v>
      </c>
      <c r="B31" s="7">
        <v>9510</v>
      </c>
      <c r="C31" s="11">
        <v>11450</v>
      </c>
      <c r="D31" s="5">
        <f t="shared" si="2"/>
        <v>-1940</v>
      </c>
      <c r="E31" s="5">
        <f>E30+D31</f>
        <v>5554</v>
      </c>
    </row>
    <row r="32" spans="1:7" ht="15" customHeight="1" x14ac:dyDescent="0.2">
      <c r="A32" s="6" t="s">
        <v>19</v>
      </c>
      <c r="B32" s="7">
        <v>8384</v>
      </c>
      <c r="C32" s="11">
        <v>11406</v>
      </c>
      <c r="D32" s="5">
        <f t="shared" si="2"/>
        <v>-3022</v>
      </c>
      <c r="E32" s="5">
        <f>E31+D32</f>
        <v>2532</v>
      </c>
    </row>
    <row r="33" spans="1:5" ht="15" customHeight="1" x14ac:dyDescent="0.2">
      <c r="A33" s="8" t="s">
        <v>22</v>
      </c>
      <c r="B33" s="9">
        <v>143390</v>
      </c>
      <c r="C33" s="9">
        <v>131720</v>
      </c>
      <c r="D33" s="10">
        <f>SUM(D21:D32)</f>
        <v>11670</v>
      </c>
      <c r="E33" s="10">
        <f>E32</f>
        <v>2532</v>
      </c>
    </row>
    <row r="34" spans="1:5" ht="15" customHeight="1" x14ac:dyDescent="0.2">
      <c r="A34" s="2" t="s">
        <v>23</v>
      </c>
      <c r="B34" s="3">
        <v>13145</v>
      </c>
      <c r="C34" s="3">
        <v>8879</v>
      </c>
      <c r="D34" s="4">
        <f t="shared" ref="D34:D45" si="4">B34-C34</f>
        <v>4266</v>
      </c>
      <c r="E34" s="4">
        <f>E32+D34</f>
        <v>6798</v>
      </c>
    </row>
    <row r="35" spans="1:5" ht="15" customHeight="1" x14ac:dyDescent="0.2">
      <c r="A35" s="6" t="s">
        <v>9</v>
      </c>
      <c r="B35" s="7">
        <v>11768</v>
      </c>
      <c r="C35" s="7">
        <v>10767</v>
      </c>
      <c r="D35" s="5">
        <f t="shared" si="4"/>
        <v>1001</v>
      </c>
      <c r="E35" s="5">
        <f t="shared" ref="E35" si="5">E34+D35</f>
        <v>7799</v>
      </c>
    </row>
    <row r="36" spans="1:5" ht="15" customHeight="1" x14ac:dyDescent="0.2">
      <c r="A36" s="6" t="s">
        <v>10</v>
      </c>
      <c r="B36" s="7">
        <v>10278</v>
      </c>
      <c r="C36" s="7">
        <v>13331</v>
      </c>
      <c r="D36" s="5">
        <f t="shared" si="4"/>
        <v>-3053</v>
      </c>
      <c r="E36" s="5">
        <f t="shared" ref="E36:E45" si="6">E35+D36</f>
        <v>4746</v>
      </c>
    </row>
    <row r="37" spans="1:5" ht="15" customHeight="1" x14ac:dyDescent="0.2">
      <c r="A37" s="6" t="s">
        <v>11</v>
      </c>
      <c r="B37" s="7">
        <v>9508</v>
      </c>
      <c r="C37" s="7">
        <v>11275</v>
      </c>
      <c r="D37" s="5">
        <f t="shared" si="4"/>
        <v>-1767</v>
      </c>
      <c r="E37" s="5">
        <f t="shared" si="6"/>
        <v>2979</v>
      </c>
    </row>
    <row r="38" spans="1:5" ht="15" customHeight="1" x14ac:dyDescent="0.2">
      <c r="A38" s="6" t="s">
        <v>12</v>
      </c>
      <c r="B38" s="7">
        <v>12579</v>
      </c>
      <c r="C38" s="7">
        <v>10525</v>
      </c>
      <c r="D38" s="5">
        <f t="shared" si="4"/>
        <v>2054</v>
      </c>
      <c r="E38" s="5">
        <f t="shared" si="6"/>
        <v>5033</v>
      </c>
    </row>
    <row r="39" spans="1:5" ht="15" customHeight="1" x14ac:dyDescent="0.2">
      <c r="A39" s="6" t="s">
        <v>13</v>
      </c>
      <c r="B39" s="7">
        <v>12845</v>
      </c>
      <c r="C39" s="7">
        <v>9737</v>
      </c>
      <c r="D39" s="5">
        <f t="shared" si="4"/>
        <v>3108</v>
      </c>
      <c r="E39" s="5">
        <f t="shared" si="6"/>
        <v>8141</v>
      </c>
    </row>
    <row r="40" spans="1:5" ht="15" customHeight="1" x14ac:dyDescent="0.2">
      <c r="A40" s="6" t="s">
        <v>14</v>
      </c>
      <c r="B40" s="7">
        <v>10632</v>
      </c>
      <c r="C40" s="7">
        <v>10711</v>
      </c>
      <c r="D40" s="5">
        <f t="shared" si="4"/>
        <v>-79</v>
      </c>
      <c r="E40" s="5">
        <f t="shared" si="6"/>
        <v>8062</v>
      </c>
    </row>
    <row r="41" spans="1:5" ht="15" customHeight="1" x14ac:dyDescent="0.2">
      <c r="A41" s="6" t="s">
        <v>15</v>
      </c>
      <c r="B41" s="7">
        <v>10790</v>
      </c>
      <c r="C41" s="7">
        <v>11520</v>
      </c>
      <c r="D41" s="5">
        <f t="shared" si="4"/>
        <v>-730</v>
      </c>
      <c r="E41" s="5">
        <f t="shared" si="6"/>
        <v>7332</v>
      </c>
    </row>
    <row r="42" spans="1:5" ht="15" customHeight="1" x14ac:dyDescent="0.2">
      <c r="A42" s="6" t="s">
        <v>16</v>
      </c>
      <c r="B42" s="7">
        <v>10394</v>
      </c>
      <c r="C42" s="7">
        <v>10456</v>
      </c>
      <c r="D42" s="5">
        <f t="shared" si="4"/>
        <v>-62</v>
      </c>
      <c r="E42" s="5">
        <f t="shared" si="6"/>
        <v>7270</v>
      </c>
    </row>
    <row r="43" spans="1:5" ht="15" customHeight="1" x14ac:dyDescent="0.2">
      <c r="A43" s="6" t="s">
        <v>17</v>
      </c>
      <c r="B43" s="7">
        <v>9537</v>
      </c>
      <c r="C43" s="7">
        <v>10056</v>
      </c>
      <c r="D43" s="5">
        <f t="shared" si="4"/>
        <v>-519</v>
      </c>
      <c r="E43" s="5">
        <f t="shared" si="6"/>
        <v>6751</v>
      </c>
    </row>
    <row r="44" spans="1:5" ht="15" customHeight="1" x14ac:dyDescent="0.2">
      <c r="A44" s="6" t="s">
        <v>18</v>
      </c>
      <c r="B44" s="7">
        <v>8201</v>
      </c>
      <c r="C44" s="7">
        <v>10840</v>
      </c>
      <c r="D44" s="5">
        <f t="shared" si="4"/>
        <v>-2639</v>
      </c>
      <c r="E44" s="5">
        <f t="shared" si="6"/>
        <v>4112</v>
      </c>
    </row>
    <row r="45" spans="1:5" ht="15" customHeight="1" x14ac:dyDescent="0.2">
      <c r="A45" s="6" t="s">
        <v>19</v>
      </c>
      <c r="B45" s="7">
        <v>6837</v>
      </c>
      <c r="C45" s="11">
        <v>9875</v>
      </c>
      <c r="D45" s="5">
        <f t="shared" si="4"/>
        <v>-3038</v>
      </c>
      <c r="E45" s="5">
        <f t="shared" si="6"/>
        <v>1074</v>
      </c>
    </row>
    <row r="46" spans="1:5" ht="15" customHeight="1" x14ac:dyDescent="0.2">
      <c r="A46" s="8" t="s">
        <v>24</v>
      </c>
      <c r="B46" s="9">
        <v>126514</v>
      </c>
      <c r="C46" s="9">
        <v>127972</v>
      </c>
      <c r="D46" s="10">
        <f>SUM(D34:D45)</f>
        <v>-1458</v>
      </c>
      <c r="E46" s="10">
        <f>E45</f>
        <v>1074</v>
      </c>
    </row>
    <row r="47" spans="1:5" ht="15" customHeight="1" x14ac:dyDescent="0.2">
      <c r="A47" s="2" t="s">
        <v>25</v>
      </c>
      <c r="B47" s="3">
        <v>13993</v>
      </c>
      <c r="C47" s="3">
        <v>9823</v>
      </c>
      <c r="D47" s="4">
        <f t="shared" ref="D47:D58" si="7">B47-C47</f>
        <v>4170</v>
      </c>
      <c r="E47" s="4">
        <f>E45+D47</f>
        <v>5244</v>
      </c>
    </row>
    <row r="48" spans="1:5" ht="15" customHeight="1" x14ac:dyDescent="0.2">
      <c r="A48" s="6" t="s">
        <v>9</v>
      </c>
      <c r="B48" s="7">
        <v>11229</v>
      </c>
      <c r="C48" s="7">
        <v>9708</v>
      </c>
      <c r="D48" s="5">
        <f t="shared" si="7"/>
        <v>1521</v>
      </c>
      <c r="E48" s="5">
        <f t="shared" ref="E48" si="8">E47+D48</f>
        <v>6765</v>
      </c>
    </row>
    <row r="49" spans="1:5" ht="15" customHeight="1" x14ac:dyDescent="0.2">
      <c r="A49" s="6" t="s">
        <v>10</v>
      </c>
      <c r="B49" s="7">
        <v>11821</v>
      </c>
      <c r="C49" s="7">
        <v>14826</v>
      </c>
      <c r="D49" s="5">
        <f t="shared" si="7"/>
        <v>-3005</v>
      </c>
      <c r="E49" s="5">
        <f t="shared" ref="E49:E58" si="9">E48+D49</f>
        <v>3760</v>
      </c>
    </row>
    <row r="50" spans="1:5" ht="15" customHeight="1" x14ac:dyDescent="0.2">
      <c r="A50" s="6" t="s">
        <v>11</v>
      </c>
      <c r="B50" s="7">
        <v>10273</v>
      </c>
      <c r="C50" s="7">
        <v>11490</v>
      </c>
      <c r="D50" s="5">
        <f t="shared" si="7"/>
        <v>-1217</v>
      </c>
      <c r="E50" s="5">
        <f t="shared" si="9"/>
        <v>2543</v>
      </c>
    </row>
    <row r="51" spans="1:5" ht="15" customHeight="1" x14ac:dyDescent="0.2">
      <c r="A51" s="6" t="s">
        <v>12</v>
      </c>
      <c r="B51" s="7">
        <v>12721</v>
      </c>
      <c r="C51" s="7">
        <v>10792</v>
      </c>
      <c r="D51" s="5">
        <f t="shared" si="7"/>
        <v>1929</v>
      </c>
      <c r="E51" s="5">
        <f t="shared" si="9"/>
        <v>4472</v>
      </c>
    </row>
    <row r="52" spans="1:5" ht="15" customHeight="1" x14ac:dyDescent="0.2">
      <c r="A52" s="6" t="s">
        <v>13</v>
      </c>
      <c r="B52" s="7">
        <v>11368</v>
      </c>
      <c r="C52" s="7">
        <v>9079</v>
      </c>
      <c r="D52" s="5">
        <f t="shared" si="7"/>
        <v>2289</v>
      </c>
      <c r="E52" s="5">
        <f t="shared" si="9"/>
        <v>6761</v>
      </c>
    </row>
    <row r="53" spans="1:5" ht="15" customHeight="1" x14ac:dyDescent="0.2">
      <c r="A53" s="6" t="s">
        <v>14</v>
      </c>
      <c r="B53" s="7">
        <v>9306</v>
      </c>
      <c r="C53" s="7">
        <v>9161</v>
      </c>
      <c r="D53" s="5">
        <f t="shared" si="7"/>
        <v>145</v>
      </c>
      <c r="E53" s="5">
        <f t="shared" si="9"/>
        <v>6906</v>
      </c>
    </row>
    <row r="54" spans="1:5" ht="15" customHeight="1" x14ac:dyDescent="0.2">
      <c r="A54" s="6" t="s">
        <v>15</v>
      </c>
      <c r="B54" s="7">
        <v>9099</v>
      </c>
      <c r="C54" s="7">
        <v>10618</v>
      </c>
      <c r="D54" s="5">
        <f>B54-C54</f>
        <v>-1519</v>
      </c>
      <c r="E54" s="5">
        <f t="shared" si="9"/>
        <v>5387</v>
      </c>
    </row>
    <row r="55" spans="1:5" ht="15" customHeight="1" x14ac:dyDescent="0.2">
      <c r="A55" s="6" t="s">
        <v>16</v>
      </c>
      <c r="B55" s="7">
        <v>8974</v>
      </c>
      <c r="C55" s="7">
        <v>8621</v>
      </c>
      <c r="D55" s="5">
        <f t="shared" si="7"/>
        <v>353</v>
      </c>
      <c r="E55" s="5">
        <f t="shared" si="9"/>
        <v>5740</v>
      </c>
    </row>
    <row r="56" spans="1:5" ht="15" customHeight="1" x14ac:dyDescent="0.2">
      <c r="A56" s="6" t="s">
        <v>17</v>
      </c>
      <c r="B56" s="7">
        <v>8247</v>
      </c>
      <c r="C56" s="7">
        <v>9082</v>
      </c>
      <c r="D56" s="5">
        <f t="shared" si="7"/>
        <v>-835</v>
      </c>
      <c r="E56" s="5">
        <f t="shared" si="9"/>
        <v>4905</v>
      </c>
    </row>
    <row r="57" spans="1:5" ht="15" customHeight="1" x14ac:dyDescent="0.2">
      <c r="A57" s="6" t="s">
        <v>18</v>
      </c>
      <c r="B57" s="7">
        <v>7924</v>
      </c>
      <c r="C57" s="7">
        <v>9459</v>
      </c>
      <c r="D57" s="5">
        <f t="shared" si="7"/>
        <v>-1535</v>
      </c>
      <c r="E57" s="5">
        <f t="shared" si="9"/>
        <v>3370</v>
      </c>
    </row>
    <row r="58" spans="1:5" ht="15" customHeight="1" x14ac:dyDescent="0.2">
      <c r="A58" s="6" t="s">
        <v>19</v>
      </c>
      <c r="B58" s="7">
        <v>5949</v>
      </c>
      <c r="C58" s="11">
        <v>9037</v>
      </c>
      <c r="D58" s="5">
        <f t="shared" si="7"/>
        <v>-3088</v>
      </c>
      <c r="E58" s="5">
        <f t="shared" si="9"/>
        <v>282</v>
      </c>
    </row>
    <row r="59" spans="1:5" ht="15" customHeight="1" x14ac:dyDescent="0.2">
      <c r="A59" s="8" t="s">
        <v>33</v>
      </c>
      <c r="B59" s="9">
        <v>120904</v>
      </c>
      <c r="C59" s="9">
        <v>121696</v>
      </c>
      <c r="D59" s="10">
        <f>SUM(D47:D58)</f>
        <v>-792</v>
      </c>
      <c r="E59" s="10">
        <f>E58</f>
        <v>282</v>
      </c>
    </row>
    <row r="60" spans="1:5" ht="15" customHeight="1" x14ac:dyDescent="0.2">
      <c r="A60" s="2" t="s">
        <v>34</v>
      </c>
      <c r="B60" s="3">
        <v>156</v>
      </c>
      <c r="C60" s="3">
        <v>48</v>
      </c>
      <c r="D60" s="4">
        <f t="shared" ref="D60:D66" si="10">B60-C60</f>
        <v>108</v>
      </c>
      <c r="E60" s="4">
        <f>E58+D60</f>
        <v>390</v>
      </c>
    </row>
    <row r="61" spans="1:5" ht="15" customHeight="1" x14ac:dyDescent="0.2">
      <c r="A61" s="6" t="s">
        <v>9</v>
      </c>
      <c r="B61" s="7">
        <v>199</v>
      </c>
      <c r="C61" s="7">
        <v>103</v>
      </c>
      <c r="D61" s="5">
        <f t="shared" si="10"/>
        <v>96</v>
      </c>
      <c r="E61" s="5">
        <f t="shared" ref="E61:E66" si="11">E60+D61</f>
        <v>486</v>
      </c>
    </row>
    <row r="62" spans="1:5" ht="15" customHeight="1" x14ac:dyDescent="0.2">
      <c r="A62" s="6" t="s">
        <v>10</v>
      </c>
      <c r="B62" s="7">
        <v>277</v>
      </c>
      <c r="C62" s="7">
        <v>67</v>
      </c>
      <c r="D62" s="5">
        <f t="shared" si="10"/>
        <v>210</v>
      </c>
      <c r="E62" s="5">
        <f t="shared" si="11"/>
        <v>696</v>
      </c>
    </row>
    <row r="63" spans="1:5" ht="15" customHeight="1" x14ac:dyDescent="0.2">
      <c r="A63" s="6" t="s">
        <v>11</v>
      </c>
      <c r="B63" s="7">
        <v>5286</v>
      </c>
      <c r="C63" s="7">
        <v>272</v>
      </c>
      <c r="D63" s="5">
        <f t="shared" si="10"/>
        <v>5014</v>
      </c>
      <c r="E63" s="5">
        <f t="shared" si="11"/>
        <v>5710</v>
      </c>
    </row>
    <row r="64" spans="1:5" ht="15" customHeight="1" x14ac:dyDescent="0.2">
      <c r="A64" s="6" t="s">
        <v>12</v>
      </c>
      <c r="B64" s="7">
        <v>7186</v>
      </c>
      <c r="C64" s="7">
        <v>887</v>
      </c>
      <c r="D64" s="5">
        <f t="shared" si="10"/>
        <v>6299</v>
      </c>
      <c r="E64" s="5">
        <f t="shared" si="11"/>
        <v>12009</v>
      </c>
    </row>
    <row r="65" spans="1:5" ht="15" customHeight="1" x14ac:dyDescent="0.2">
      <c r="A65" s="6" t="s">
        <v>13</v>
      </c>
      <c r="B65" s="7">
        <v>7753</v>
      </c>
      <c r="C65" s="7">
        <v>2146</v>
      </c>
      <c r="D65" s="5">
        <f t="shared" si="10"/>
        <v>5607</v>
      </c>
      <c r="E65" s="5">
        <f t="shared" si="11"/>
        <v>17616</v>
      </c>
    </row>
    <row r="66" spans="1:5" ht="15" customHeight="1" x14ac:dyDescent="0.2">
      <c r="A66" s="6" t="s">
        <v>14</v>
      </c>
      <c r="B66" s="7">
        <v>7523</v>
      </c>
      <c r="C66" s="7">
        <v>3111</v>
      </c>
      <c r="D66" s="5">
        <f t="shared" si="10"/>
        <v>4412</v>
      </c>
      <c r="E66" s="5">
        <f t="shared" si="11"/>
        <v>22028</v>
      </c>
    </row>
    <row r="67" spans="1:5" ht="15" customHeight="1" x14ac:dyDescent="0.2">
      <c r="A67" s="6" t="s">
        <v>15</v>
      </c>
      <c r="B67" s="7">
        <v>6936</v>
      </c>
      <c r="C67" s="7">
        <v>3156</v>
      </c>
      <c r="D67" s="5">
        <f>B67-C67</f>
        <v>3780</v>
      </c>
      <c r="E67" s="5">
        <f>E66+D67</f>
        <v>25808</v>
      </c>
    </row>
    <row r="68" spans="1:5" ht="15" customHeight="1" x14ac:dyDescent="0.2">
      <c r="A68" s="6" t="s">
        <v>16</v>
      </c>
      <c r="B68" s="7">
        <v>6173</v>
      </c>
      <c r="C68" s="7">
        <v>2799</v>
      </c>
      <c r="D68" s="5">
        <f t="shared" ref="D68:D71" si="12">B68-C68</f>
        <v>3374</v>
      </c>
      <c r="E68" s="5">
        <f t="shared" ref="E68:E71" si="13">E67+D68</f>
        <v>29182</v>
      </c>
    </row>
    <row r="69" spans="1:5" ht="15" customHeight="1" x14ac:dyDescent="0.2">
      <c r="A69" s="6" t="s">
        <v>17</v>
      </c>
      <c r="B69" s="7">
        <v>5883</v>
      </c>
      <c r="C69" s="7">
        <v>3062</v>
      </c>
      <c r="D69" s="5">
        <f t="shared" si="12"/>
        <v>2821</v>
      </c>
      <c r="E69" s="5">
        <f t="shared" si="13"/>
        <v>32003</v>
      </c>
    </row>
    <row r="70" spans="1:5" ht="15" customHeight="1" x14ac:dyDescent="0.2">
      <c r="A70" s="6" t="s">
        <v>18</v>
      </c>
      <c r="B70" s="7">
        <v>6369</v>
      </c>
      <c r="C70" s="7">
        <v>3292</v>
      </c>
      <c r="D70" s="5">
        <f t="shared" si="12"/>
        <v>3077</v>
      </c>
      <c r="E70" s="5">
        <f t="shared" si="13"/>
        <v>35080</v>
      </c>
    </row>
    <row r="71" spans="1:5" ht="15" customHeight="1" x14ac:dyDescent="0.2">
      <c r="A71" s="6" t="s">
        <v>19</v>
      </c>
      <c r="B71" s="7">
        <v>2293</v>
      </c>
      <c r="C71" s="11">
        <v>3848</v>
      </c>
      <c r="D71" s="5">
        <f t="shared" si="12"/>
        <v>-1555</v>
      </c>
      <c r="E71" s="5">
        <f t="shared" si="13"/>
        <v>33525</v>
      </c>
    </row>
    <row r="72" spans="1:5" ht="15" customHeight="1" x14ac:dyDescent="0.2">
      <c r="A72" s="8" t="s">
        <v>37</v>
      </c>
      <c r="B72" s="9">
        <v>56034</v>
      </c>
      <c r="C72" s="9">
        <v>22791</v>
      </c>
      <c r="D72" s="10">
        <f>SUM(D60:D71)</f>
        <v>33243</v>
      </c>
      <c r="E72" s="10">
        <f>E71</f>
        <v>33525</v>
      </c>
    </row>
    <row r="73" spans="1:5" ht="15" customHeight="1" x14ac:dyDescent="0.2">
      <c r="A73" s="2" t="s">
        <v>38</v>
      </c>
      <c r="B73" s="3">
        <v>395</v>
      </c>
      <c r="C73" s="3">
        <v>183</v>
      </c>
      <c r="D73" s="4">
        <f t="shared" ref="D73:D79" si="14">B73-C73</f>
        <v>212</v>
      </c>
      <c r="E73" s="4">
        <f>E71+D73</f>
        <v>33737</v>
      </c>
    </row>
    <row r="74" spans="1:5" ht="15" customHeight="1" x14ac:dyDescent="0.2">
      <c r="A74" s="6" t="s">
        <v>9</v>
      </c>
      <c r="B74" s="7">
        <v>392</v>
      </c>
      <c r="C74" s="7">
        <v>309</v>
      </c>
      <c r="D74" s="5">
        <f t="shared" si="14"/>
        <v>83</v>
      </c>
      <c r="E74" s="5">
        <f t="shared" ref="E74:E79" si="15">E73+D74</f>
        <v>33820</v>
      </c>
    </row>
    <row r="75" spans="1:5" ht="15" customHeight="1" x14ac:dyDescent="0.2">
      <c r="A75" s="6" t="s">
        <v>10</v>
      </c>
      <c r="B75" s="7">
        <v>308</v>
      </c>
      <c r="C75" s="7">
        <v>304</v>
      </c>
      <c r="D75" s="5">
        <f t="shared" si="14"/>
        <v>4</v>
      </c>
      <c r="E75" s="5">
        <f t="shared" si="15"/>
        <v>33824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4"/>
        <v>0</v>
      </c>
      <c r="E76" s="5">
        <f t="shared" si="15"/>
        <v>33824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4"/>
        <v>0</v>
      </c>
      <c r="E77" s="5">
        <f t="shared" si="15"/>
        <v>33824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4"/>
        <v>0</v>
      </c>
      <c r="E78" s="5">
        <f t="shared" si="15"/>
        <v>33824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4"/>
        <v>0</v>
      </c>
      <c r="E79" s="5">
        <f t="shared" si="15"/>
        <v>33824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>B80-C80</f>
        <v>0</v>
      </c>
      <c r="E80" s="5">
        <f>E79+D80</f>
        <v>33824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ref="D81:D84" si="16">B81-C81</f>
        <v>0</v>
      </c>
      <c r="E81" s="5">
        <f t="shared" ref="E81:E84" si="17">E80+D81</f>
        <v>33824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6"/>
        <v>0</v>
      </c>
      <c r="E82" s="5">
        <f t="shared" si="17"/>
        <v>33824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6"/>
        <v>0</v>
      </c>
      <c r="E83" s="5">
        <f t="shared" si="17"/>
        <v>33824</v>
      </c>
    </row>
    <row r="84" spans="1:5" ht="15" hidden="1" customHeight="1" x14ac:dyDescent="0.2">
      <c r="A84" s="6" t="s">
        <v>35</v>
      </c>
      <c r="B84" s="7">
        <v>0</v>
      </c>
      <c r="C84" s="11">
        <v>0</v>
      </c>
      <c r="D84" s="5">
        <f t="shared" si="16"/>
        <v>0</v>
      </c>
      <c r="E84" s="5">
        <f t="shared" si="17"/>
        <v>33824</v>
      </c>
    </row>
    <row r="85" spans="1:5" ht="15" customHeight="1" x14ac:dyDescent="0.2">
      <c r="A85" s="8" t="s">
        <v>36</v>
      </c>
      <c r="B85" s="9">
        <v>1095</v>
      </c>
      <c r="C85" s="9">
        <v>796</v>
      </c>
      <c r="D85" s="10">
        <f>SUM(D73:D84)</f>
        <v>299</v>
      </c>
      <c r="E85" s="10">
        <f>E84</f>
        <v>33824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6.25" customHeight="1" x14ac:dyDescent="0.2">
      <c r="A88" s="22" t="s">
        <v>39</v>
      </c>
      <c r="B88" s="22"/>
      <c r="C88" s="22"/>
      <c r="D88" s="22"/>
      <c r="E88" s="22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12</vt:i4>
      </vt:variant>
    </vt:vector>
  </HeadingPairs>
  <TitlesOfParts>
    <vt:vector size="18" baseType="lpstr">
      <vt:lpstr>Norte</vt:lpstr>
      <vt:lpstr>Nordeste</vt:lpstr>
      <vt:lpstr>Sudeste</vt:lpstr>
      <vt:lpstr>Sul</vt:lpstr>
      <vt:lpstr>Centro-Oeste</vt:lpstr>
      <vt:lpstr>NÃO IDENTIFICADO</vt:lpstr>
      <vt:lpstr>'Centro-Oeste'!Area_de_impressao</vt:lpstr>
      <vt:lpstr>'NÃO IDENTIFICADO'!Area_de_impressao</vt:lpstr>
      <vt:lpstr>Nordeste!Area_de_impressao</vt:lpstr>
      <vt:lpstr>Norte!Area_de_impressao</vt:lpstr>
      <vt:lpstr>Sudeste!Area_de_impressao</vt:lpstr>
      <vt:lpstr>Sul!Area_de_impressao</vt:lpstr>
      <vt:lpstr>'Centro-Oeste'!Titulos_de_impressao</vt:lpstr>
      <vt:lpstr>'NÃO IDENTIFICADO'!Titulos_de_impressao</vt:lpstr>
      <vt:lpstr>Nordeste!Titulos_de_impressao</vt:lpstr>
      <vt:lpstr>Norte!Titulos_de_impressao</vt:lpstr>
      <vt:lpstr>Sudeste!Titulos_de_impressao</vt:lpstr>
      <vt:lpstr>Sul!Titulos_de_impressao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Cristiano</dc:creator>
  <dc:description/>
  <cp:lastModifiedBy>licenciamento.sinduscon@outlook.com</cp:lastModifiedBy>
  <cp:revision>8</cp:revision>
  <cp:lastPrinted>2021-04-29T17:52:44Z</cp:lastPrinted>
  <dcterms:created xsi:type="dcterms:W3CDTF">2015-11-26T16:40:43Z</dcterms:created>
  <dcterms:modified xsi:type="dcterms:W3CDTF">2025-05-09T17:37:40Z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