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NOVO CAGED - ano 2025/"/>
    </mc:Choice>
  </mc:AlternateContent>
  <xr:revisionPtr revIDLastSave="182" documentId="13_ncr:1_{397CD8CF-D31E-4ED9-A54B-A03C38E4F278}" xr6:coauthVersionLast="47" xr6:coauthVersionMax="47" xr10:uidLastSave="{B5656508-760E-4D9C-A551-D26F3489FA8D}"/>
  <bookViews>
    <workbookView xWindow="-108" yWindow="-108" windowWidth="23256" windowHeight="12456" tabRatio="624" activeTab="1" xr2:uid="{00000000-000D-0000-FFFF-FFFF00000000}"/>
  </bookViews>
  <sheets>
    <sheet name="Norte" sheetId="1" r:id="rId1"/>
    <sheet name="Nordeste" sheetId="2" r:id="rId2"/>
    <sheet name="Sudeste" sheetId="3" r:id="rId3"/>
    <sheet name="Sul" sheetId="4" r:id="rId4"/>
    <sheet name="Centro-Oeste" sheetId="5" r:id="rId5"/>
    <sheet name="NÃO IDENTIFICADO" sheetId="6" r:id="rId6"/>
  </sheets>
  <definedNames>
    <definedName name="_xlnm.Print_Area" localSheetId="4">'Centro-Oeste'!$A$1:$E$88</definedName>
    <definedName name="_xlnm.Print_Area" localSheetId="5">'NÃO IDENTIFICADO'!$A$1:$E$88</definedName>
    <definedName name="_xlnm.Print_Area" localSheetId="1">Nordeste!$A$1:$E$88</definedName>
    <definedName name="_xlnm.Print_Area" localSheetId="0">Norte!$A$1:$E$88</definedName>
    <definedName name="_xlnm.Print_Area" localSheetId="2">Sudeste!$A$1:$E$88</definedName>
    <definedName name="_xlnm.Print_Area" localSheetId="3">Sul!$A$1:$E$88</definedName>
    <definedName name="_xlnm.Print_Titles" localSheetId="4">'Centro-Oeste'!$1:$7</definedName>
    <definedName name="_xlnm.Print_Titles" localSheetId="5">'NÃO IDENTIFICADO'!$1:$7</definedName>
    <definedName name="_xlnm.Print_Titles" localSheetId="1">Nordeste!$1:$7</definedName>
    <definedName name="_xlnm.Print_Titles" localSheetId="0">Norte!$1:$7</definedName>
    <definedName name="_xlnm.Print_Titles" localSheetId="2">Sudeste!$1:$7</definedName>
    <definedName name="_xlnm.Print_Titles" localSheetId="3">Sul!$1:$7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6" l="1"/>
  <c r="D83" i="6"/>
  <c r="D82" i="6"/>
  <c r="D81" i="6"/>
  <c r="D80" i="6"/>
  <c r="D79" i="6"/>
  <c r="D78" i="6"/>
  <c r="D77" i="6"/>
  <c r="D76" i="6"/>
  <c r="D75" i="6"/>
  <c r="D74" i="6"/>
  <c r="D73" i="6"/>
  <c r="D84" i="5"/>
  <c r="D83" i="5"/>
  <c r="D82" i="5"/>
  <c r="D81" i="5"/>
  <c r="D80" i="5"/>
  <c r="D79" i="5"/>
  <c r="D78" i="5"/>
  <c r="D77" i="5"/>
  <c r="D76" i="5"/>
  <c r="D75" i="5"/>
  <c r="D74" i="5"/>
  <c r="D73" i="5"/>
  <c r="D84" i="4"/>
  <c r="D83" i="4"/>
  <c r="D82" i="4"/>
  <c r="D81" i="4"/>
  <c r="D80" i="4"/>
  <c r="D79" i="4"/>
  <c r="D78" i="4"/>
  <c r="D77" i="4"/>
  <c r="D76" i="4"/>
  <c r="D75" i="4"/>
  <c r="D74" i="4"/>
  <c r="D73" i="4"/>
  <c r="D84" i="3"/>
  <c r="D83" i="3"/>
  <c r="D82" i="3"/>
  <c r="D81" i="3"/>
  <c r="D80" i="3"/>
  <c r="D79" i="3"/>
  <c r="D78" i="3"/>
  <c r="D77" i="3"/>
  <c r="D76" i="3"/>
  <c r="D75" i="3"/>
  <c r="D74" i="3"/>
  <c r="D73" i="3"/>
  <c r="D84" i="2"/>
  <c r="D83" i="2"/>
  <c r="D82" i="2"/>
  <c r="D81" i="2"/>
  <c r="D80" i="2"/>
  <c r="D79" i="2"/>
  <c r="D78" i="2"/>
  <c r="D77" i="2"/>
  <c r="D76" i="2"/>
  <c r="D75" i="2"/>
  <c r="D74" i="2"/>
  <c r="D73" i="2"/>
  <c r="D84" i="1"/>
  <c r="D83" i="1"/>
  <c r="D82" i="1"/>
  <c r="D81" i="1"/>
  <c r="D80" i="1"/>
  <c r="D79" i="1"/>
  <c r="D78" i="1"/>
  <c r="D77" i="1"/>
  <c r="D76" i="1"/>
  <c r="D75" i="1"/>
  <c r="D74" i="1"/>
  <c r="D73" i="1"/>
  <c r="D69" i="1"/>
  <c r="D60" i="2"/>
  <c r="D21" i="2"/>
  <c r="D8" i="1"/>
  <c r="D21" i="6"/>
  <c r="D60" i="3"/>
  <c r="D47" i="6"/>
  <c r="D71" i="6"/>
  <c r="D70" i="6"/>
  <c r="D69" i="6"/>
  <c r="D68" i="6"/>
  <c r="D67" i="6"/>
  <c r="D66" i="6"/>
  <c r="D65" i="6"/>
  <c r="D64" i="6"/>
  <c r="D63" i="6"/>
  <c r="D62" i="6"/>
  <c r="D61" i="6"/>
  <c r="D60" i="6"/>
  <c r="D71" i="5"/>
  <c r="D70" i="5"/>
  <c r="D69" i="5"/>
  <c r="D68" i="5"/>
  <c r="D67" i="5"/>
  <c r="D66" i="5"/>
  <c r="D65" i="5"/>
  <c r="D64" i="5"/>
  <c r="D63" i="5"/>
  <c r="D62" i="5"/>
  <c r="D61" i="5"/>
  <c r="D60" i="5"/>
  <c r="D71" i="4"/>
  <c r="D70" i="4"/>
  <c r="D69" i="4"/>
  <c r="D68" i="4"/>
  <c r="D67" i="4"/>
  <c r="D66" i="4"/>
  <c r="D65" i="4"/>
  <c r="D64" i="4"/>
  <c r="D63" i="4"/>
  <c r="D62" i="4"/>
  <c r="D61" i="4"/>
  <c r="D60" i="4"/>
  <c r="D85" i="5" l="1"/>
  <c r="D85" i="3"/>
  <c r="D85" i="1"/>
  <c r="D85" i="6"/>
  <c r="D85" i="4"/>
  <c r="D85" i="2"/>
  <c r="D72" i="4"/>
  <c r="D72" i="6"/>
  <c r="D72" i="5"/>
  <c r="D71" i="3"/>
  <c r="D70" i="3"/>
  <c r="D69" i="3"/>
  <c r="D68" i="3"/>
  <c r="D67" i="3"/>
  <c r="D66" i="3"/>
  <c r="D65" i="3"/>
  <c r="D64" i="3"/>
  <c r="D63" i="3"/>
  <c r="D62" i="3"/>
  <c r="D61" i="3"/>
  <c r="D71" i="2"/>
  <c r="D70" i="2"/>
  <c r="D69" i="2"/>
  <c r="D68" i="2"/>
  <c r="D67" i="2"/>
  <c r="D66" i="2"/>
  <c r="D65" i="2"/>
  <c r="D64" i="2"/>
  <c r="D63" i="2"/>
  <c r="D62" i="2"/>
  <c r="D61" i="2"/>
  <c r="D71" i="1"/>
  <c r="D70" i="1"/>
  <c r="D68" i="1"/>
  <c r="D67" i="1"/>
  <c r="D66" i="1"/>
  <c r="D65" i="1"/>
  <c r="D64" i="1"/>
  <c r="D63" i="1"/>
  <c r="D62" i="1"/>
  <c r="D61" i="1"/>
  <c r="D60" i="1"/>
  <c r="D72" i="1" l="1"/>
  <c r="D72" i="3"/>
  <c r="D72" i="2"/>
  <c r="D34" i="5"/>
  <c r="D8" i="6"/>
  <c r="D47" i="3"/>
  <c r="D8" i="2"/>
  <c r="D54" i="6"/>
  <c r="D8" i="3" l="1"/>
  <c r="D34" i="1"/>
  <c r="D58" i="6"/>
  <c r="D57" i="6"/>
  <c r="D56" i="6"/>
  <c r="D55" i="6"/>
  <c r="D53" i="6"/>
  <c r="D52" i="6"/>
  <c r="D51" i="6"/>
  <c r="D50" i="6"/>
  <c r="D49" i="6"/>
  <c r="D48" i="6"/>
  <c r="D45" i="6"/>
  <c r="D44" i="6"/>
  <c r="D43" i="6"/>
  <c r="D42" i="6"/>
  <c r="D41" i="6"/>
  <c r="D40" i="6"/>
  <c r="D39" i="6"/>
  <c r="D38" i="6"/>
  <c r="D37" i="6"/>
  <c r="D36" i="6"/>
  <c r="D35" i="6"/>
  <c r="D34" i="6"/>
  <c r="D32" i="6"/>
  <c r="D31" i="6"/>
  <c r="D30" i="6"/>
  <c r="D29" i="6"/>
  <c r="D28" i="6"/>
  <c r="D27" i="6"/>
  <c r="D26" i="6"/>
  <c r="D25" i="6"/>
  <c r="D24" i="6"/>
  <c r="D23" i="6"/>
  <c r="D22" i="6"/>
  <c r="D19" i="6"/>
  <c r="D18" i="6"/>
  <c r="D17" i="6"/>
  <c r="D16" i="6"/>
  <c r="D15" i="6"/>
  <c r="D14" i="6"/>
  <c r="D13" i="6"/>
  <c r="D12" i="6"/>
  <c r="D11" i="6"/>
  <c r="D10" i="6"/>
  <c r="D9" i="6"/>
  <c r="D58" i="5"/>
  <c r="D57" i="5"/>
  <c r="D56" i="5"/>
  <c r="D55" i="5"/>
  <c r="D54" i="5"/>
  <c r="D53" i="5"/>
  <c r="D52" i="5"/>
  <c r="D51" i="5"/>
  <c r="D50" i="5"/>
  <c r="D49" i="5"/>
  <c r="D48" i="5"/>
  <c r="D47" i="5"/>
  <c r="D45" i="5"/>
  <c r="D44" i="5"/>
  <c r="D43" i="5"/>
  <c r="D42" i="5"/>
  <c r="D41" i="5"/>
  <c r="D40" i="5"/>
  <c r="D39" i="5"/>
  <c r="D38" i="5"/>
  <c r="D37" i="5"/>
  <c r="D36" i="5"/>
  <c r="D35" i="5"/>
  <c r="D32" i="5"/>
  <c r="D31" i="5"/>
  <c r="D30" i="5"/>
  <c r="D29" i="5"/>
  <c r="D28" i="5"/>
  <c r="D27" i="5"/>
  <c r="D26" i="5"/>
  <c r="D25" i="5"/>
  <c r="D24" i="5"/>
  <c r="D23" i="5"/>
  <c r="D22" i="5"/>
  <c r="D21" i="5"/>
  <c r="D19" i="5"/>
  <c r="D18" i="5"/>
  <c r="D17" i="5"/>
  <c r="D16" i="5"/>
  <c r="D15" i="5"/>
  <c r="D14" i="5"/>
  <c r="D13" i="5"/>
  <c r="D12" i="5"/>
  <c r="D11" i="5"/>
  <c r="D10" i="5"/>
  <c r="D9" i="5"/>
  <c r="E9" i="5" s="1"/>
  <c r="D8" i="5"/>
  <c r="D58" i="4"/>
  <c r="D57" i="4"/>
  <c r="D56" i="4"/>
  <c r="D55" i="4"/>
  <c r="D54" i="4"/>
  <c r="D53" i="4"/>
  <c r="D52" i="4"/>
  <c r="D51" i="4"/>
  <c r="D50" i="4"/>
  <c r="D49" i="4"/>
  <c r="D48" i="4"/>
  <c r="D47" i="4"/>
  <c r="D45" i="4"/>
  <c r="D44" i="4"/>
  <c r="D43" i="4"/>
  <c r="D42" i="4"/>
  <c r="D41" i="4"/>
  <c r="D40" i="4"/>
  <c r="D39" i="4"/>
  <c r="D38" i="4"/>
  <c r="D37" i="4"/>
  <c r="D36" i="4"/>
  <c r="D35" i="4"/>
  <c r="D34" i="4"/>
  <c r="D32" i="4"/>
  <c r="D31" i="4"/>
  <c r="D30" i="4"/>
  <c r="D29" i="4"/>
  <c r="D28" i="4"/>
  <c r="D27" i="4"/>
  <c r="D26" i="4"/>
  <c r="D25" i="4"/>
  <c r="D24" i="4"/>
  <c r="D23" i="4"/>
  <c r="D22" i="4"/>
  <c r="D21" i="4"/>
  <c r="D19" i="4"/>
  <c r="D18" i="4"/>
  <c r="D17" i="4"/>
  <c r="D16" i="4"/>
  <c r="D15" i="4"/>
  <c r="D14" i="4"/>
  <c r="D13" i="4"/>
  <c r="D12" i="4"/>
  <c r="D11" i="4"/>
  <c r="D10" i="4"/>
  <c r="D9" i="4"/>
  <c r="E9" i="4" s="1"/>
  <c r="D8" i="4"/>
  <c r="D58" i="3"/>
  <c r="D57" i="3"/>
  <c r="D56" i="3"/>
  <c r="D55" i="3"/>
  <c r="D54" i="3"/>
  <c r="D53" i="3"/>
  <c r="D52" i="3"/>
  <c r="D51" i="3"/>
  <c r="D50" i="3"/>
  <c r="D49" i="3"/>
  <c r="D48" i="3"/>
  <c r="D45" i="3"/>
  <c r="D44" i="3"/>
  <c r="D43" i="3"/>
  <c r="D42" i="3"/>
  <c r="D41" i="3"/>
  <c r="D40" i="3"/>
  <c r="D39" i="3"/>
  <c r="D38" i="3"/>
  <c r="D37" i="3"/>
  <c r="D36" i="3"/>
  <c r="D35" i="3"/>
  <c r="D34" i="3"/>
  <c r="D32" i="3"/>
  <c r="D31" i="3"/>
  <c r="D30" i="3"/>
  <c r="D29" i="3"/>
  <c r="D28" i="3"/>
  <c r="D27" i="3"/>
  <c r="D26" i="3"/>
  <c r="D25" i="3"/>
  <c r="D24" i="3"/>
  <c r="D23" i="3"/>
  <c r="D22" i="3"/>
  <c r="D21" i="3"/>
  <c r="D19" i="3"/>
  <c r="D18" i="3"/>
  <c r="D17" i="3"/>
  <c r="D16" i="3"/>
  <c r="D15" i="3"/>
  <c r="D14" i="3"/>
  <c r="D13" i="3"/>
  <c r="D12" i="3"/>
  <c r="D11" i="3"/>
  <c r="D10" i="3"/>
  <c r="D9" i="3"/>
  <c r="E9" i="3" s="1"/>
  <c r="D58" i="2"/>
  <c r="D57" i="2"/>
  <c r="D56" i="2"/>
  <c r="D55" i="2"/>
  <c r="D54" i="2"/>
  <c r="D53" i="2"/>
  <c r="D52" i="2"/>
  <c r="D51" i="2"/>
  <c r="D50" i="2"/>
  <c r="D49" i="2"/>
  <c r="D48" i="2"/>
  <c r="D47" i="2"/>
  <c r="D45" i="2"/>
  <c r="D44" i="2"/>
  <c r="D43" i="2"/>
  <c r="D42" i="2"/>
  <c r="D41" i="2"/>
  <c r="D40" i="2"/>
  <c r="D39" i="2"/>
  <c r="D38" i="2"/>
  <c r="D37" i="2"/>
  <c r="D36" i="2"/>
  <c r="D35" i="2"/>
  <c r="D34" i="2"/>
  <c r="D32" i="2"/>
  <c r="D31" i="2"/>
  <c r="D30" i="2"/>
  <c r="D29" i="2"/>
  <c r="D28" i="2"/>
  <c r="D27" i="2"/>
  <c r="D26" i="2"/>
  <c r="D25" i="2"/>
  <c r="D24" i="2"/>
  <c r="D23" i="2"/>
  <c r="D22" i="2"/>
  <c r="D19" i="2"/>
  <c r="D18" i="2"/>
  <c r="D17" i="2"/>
  <c r="D16" i="2"/>
  <c r="D15" i="2"/>
  <c r="D14" i="2"/>
  <c r="D13" i="2"/>
  <c r="D12" i="2"/>
  <c r="D11" i="2"/>
  <c r="D10" i="2"/>
  <c r="D9" i="2"/>
  <c r="E9" i="2" s="1"/>
  <c r="D58" i="1"/>
  <c r="D57" i="1"/>
  <c r="D56" i="1"/>
  <c r="D55" i="1"/>
  <c r="D54" i="1"/>
  <c r="D53" i="1"/>
  <c r="D52" i="1"/>
  <c r="D51" i="1"/>
  <c r="D50" i="1"/>
  <c r="D49" i="1"/>
  <c r="D48" i="1"/>
  <c r="D47" i="1"/>
  <c r="D45" i="1"/>
  <c r="D44" i="1"/>
  <c r="D43" i="1"/>
  <c r="D42" i="1"/>
  <c r="D41" i="1"/>
  <c r="D40" i="1"/>
  <c r="D39" i="1"/>
  <c r="D38" i="1"/>
  <c r="D37" i="1"/>
  <c r="D36" i="1"/>
  <c r="D35" i="1"/>
  <c r="D32" i="1"/>
  <c r="D31" i="1"/>
  <c r="D30" i="1"/>
  <c r="D29" i="1"/>
  <c r="D28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2" i="1"/>
  <c r="D11" i="1"/>
  <c r="D10" i="1"/>
  <c r="D9" i="1"/>
  <c r="E9" i="1" s="1"/>
  <c r="E14" i="6" l="1"/>
  <c r="E15" i="6" s="1"/>
  <c r="E16" i="6" s="1"/>
  <c r="E17" i="6" s="1"/>
  <c r="E18" i="6" s="1"/>
  <c r="E19" i="6" s="1"/>
  <c r="E10" i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10" i="2"/>
  <c r="E11" i="2" s="1"/>
  <c r="E12" i="2" s="1"/>
  <c r="E13" i="2" s="1"/>
  <c r="E14" i="2" s="1"/>
  <c r="E15" i="2" s="1"/>
  <c r="E16" i="2" s="1"/>
  <c r="E17" i="2" s="1"/>
  <c r="E18" i="2" s="1"/>
  <c r="E19" i="2" s="1"/>
  <c r="E10" i="4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10" i="3"/>
  <c r="E11" i="3" s="1"/>
  <c r="E12" i="3" s="1"/>
  <c r="E13" i="3" s="1"/>
  <c r="E14" i="3" s="1"/>
  <c r="E15" i="3" s="1"/>
  <c r="E16" i="3" s="1"/>
  <c r="E17" i="3" s="1"/>
  <c r="E18" i="3" s="1"/>
  <c r="E19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D59" i="6"/>
  <c r="D46" i="6"/>
  <c r="D33" i="6"/>
  <c r="D59" i="5"/>
  <c r="D33" i="1"/>
  <c r="D20" i="1"/>
  <c r="D59" i="4"/>
  <c r="D46" i="4"/>
  <c r="D33" i="4"/>
  <c r="D59" i="3"/>
  <c r="D46" i="3"/>
  <c r="D33" i="3"/>
  <c r="D20" i="3"/>
  <c r="D20" i="4"/>
  <c r="D20" i="5"/>
  <c r="D20" i="6"/>
  <c r="D59" i="1"/>
  <c r="D33" i="2"/>
  <c r="D46" i="2"/>
  <c r="D59" i="2"/>
  <c r="D33" i="5"/>
  <c r="D46" i="1"/>
  <c r="D20" i="2"/>
  <c r="E10" i="5"/>
  <c r="E11" i="5" s="1"/>
  <c r="E12" i="5" s="1"/>
  <c r="E13" i="5" s="1"/>
  <c r="E14" i="5" s="1"/>
  <c r="E15" i="5" s="1"/>
  <c r="E16" i="5" s="1"/>
  <c r="E17" i="5" s="1"/>
  <c r="E18" i="5" s="1"/>
  <c r="E19" i="5" s="1"/>
  <c r="D46" i="5"/>
  <c r="E21" i="2" l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21" i="6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20" i="6"/>
  <c r="E21" i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4" i="1" s="1"/>
  <c r="E20" i="2"/>
  <c r="E21" i="4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20" i="3"/>
  <c r="E33" i="3"/>
  <c r="E34" i="3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7" i="3" s="1"/>
  <c r="E21" i="5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4" i="5" s="1"/>
  <c r="E20" i="5"/>
  <c r="E33" i="2" l="1"/>
  <c r="E34" i="2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60" i="2" s="1"/>
  <c r="E33" i="6"/>
  <c r="E34" i="6"/>
  <c r="E35" i="6" s="1"/>
  <c r="E36" i="6" s="1"/>
  <c r="E37" i="6" s="1"/>
  <c r="E38" i="6" s="1"/>
  <c r="E39" i="6" s="1"/>
  <c r="E40" i="6" s="1"/>
  <c r="E41" i="6" s="1"/>
  <c r="E42" i="6" s="1"/>
  <c r="E43" i="6" s="1"/>
  <c r="E44" i="6" s="1"/>
  <c r="E45" i="6" s="1"/>
  <c r="E47" i="6" s="1"/>
  <c r="E35" i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7" i="1" s="1"/>
  <c r="E33" i="1"/>
  <c r="E34" i="4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35" i="5"/>
  <c r="E36" i="5" s="1"/>
  <c r="E37" i="5" s="1"/>
  <c r="E38" i="5" s="1"/>
  <c r="E39" i="5" s="1"/>
  <c r="E40" i="5" s="1"/>
  <c r="E41" i="5" s="1"/>
  <c r="E42" i="5" s="1"/>
  <c r="E43" i="5" s="1"/>
  <c r="E44" i="5" s="1"/>
  <c r="E45" i="5" s="1"/>
  <c r="E33" i="5"/>
  <c r="E46" i="3"/>
  <c r="E48" i="3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60" i="3" s="1"/>
  <c r="E46" i="2" l="1"/>
  <c r="E59" i="4"/>
  <c r="E60" i="4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59" i="3"/>
  <c r="E61" i="3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59" i="2"/>
  <c r="E61" i="2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46" i="6"/>
  <c r="E48" i="6"/>
  <c r="E49" i="6" s="1"/>
  <c r="E50" i="6" s="1"/>
  <c r="E51" i="6" s="1"/>
  <c r="E52" i="6" s="1"/>
  <c r="E53" i="6" s="1"/>
  <c r="E54" i="6" s="1"/>
  <c r="E55" i="6" s="1"/>
  <c r="E56" i="6" s="1"/>
  <c r="E57" i="6" s="1"/>
  <c r="E58" i="6" s="1"/>
  <c r="E48" i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60" i="1" s="1"/>
  <c r="E46" i="1"/>
  <c r="E46" i="4"/>
  <c r="E47" i="5"/>
  <c r="E48" i="5" s="1"/>
  <c r="E49" i="5" s="1"/>
  <c r="E50" i="5" s="1"/>
  <c r="E51" i="5" s="1"/>
  <c r="E52" i="5" s="1"/>
  <c r="E53" i="5" s="1"/>
  <c r="E54" i="5" s="1"/>
  <c r="E55" i="5" s="1"/>
  <c r="E56" i="5" s="1"/>
  <c r="E57" i="5" s="1"/>
  <c r="E58" i="5" s="1"/>
  <c r="E46" i="5"/>
  <c r="E72" i="4" l="1"/>
  <c r="E73" i="4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72" i="3"/>
  <c r="E73" i="3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72" i="2"/>
  <c r="E73" i="2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60" i="6"/>
  <c r="E59" i="6"/>
  <c r="E59" i="5"/>
  <c r="E60" i="5"/>
  <c r="E61" i="5" s="1"/>
  <c r="E62" i="5" s="1"/>
  <c r="E63" i="5" s="1"/>
  <c r="E64" i="5" s="1"/>
  <c r="E65" i="5" s="1"/>
  <c r="E66" i="5" s="1"/>
  <c r="E67" i="5" s="1"/>
  <c r="E68" i="5" s="1"/>
  <c r="E69" i="5" s="1"/>
  <c r="E70" i="5" s="1"/>
  <c r="E71" i="5" s="1"/>
  <c r="E59" i="1"/>
  <c r="E61" i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5" l="1"/>
  <c r="E73" i="5"/>
  <c r="E74" i="5" s="1"/>
  <c r="E75" i="5" s="1"/>
  <c r="E76" i="5" s="1"/>
  <c r="E77" i="5" s="1"/>
  <c r="E78" i="5" s="1"/>
  <c r="E79" i="5" s="1"/>
  <c r="E80" i="5" s="1"/>
  <c r="E81" i="5" s="1"/>
  <c r="E82" i="5" s="1"/>
  <c r="E83" i="5" s="1"/>
  <c r="E84" i="5" s="1"/>
  <c r="E85" i="5" s="1"/>
  <c r="E72" i="1"/>
  <c r="E73" i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61" i="6"/>
  <c r="E62" i="6" s="1"/>
  <c r="E63" i="6" s="1"/>
  <c r="E64" i="6" s="1"/>
  <c r="E65" i="6" s="1"/>
  <c r="E66" i="6" s="1"/>
  <c r="E67" i="6" s="1"/>
  <c r="E68" i="6" s="1"/>
  <c r="E69" i="6" s="1"/>
  <c r="E70" i="6" s="1"/>
  <c r="E71" i="6" s="1"/>
  <c r="E72" i="6" l="1"/>
  <c r="E73" i="6"/>
  <c r="E74" i="6" s="1"/>
  <c r="E75" i="6" s="1"/>
  <c r="E76" i="6" s="1"/>
  <c r="E77" i="6" s="1"/>
  <c r="E78" i="6" s="1"/>
  <c r="E79" i="6" s="1"/>
  <c r="E80" i="6" s="1"/>
  <c r="E81" i="6" s="1"/>
  <c r="E82" i="6" s="1"/>
  <c r="E83" i="6" s="1"/>
  <c r="E84" i="6" s="1"/>
  <c r="E85" i="6" s="1"/>
</calcChain>
</file>

<file path=xl/sharedStrings.xml><?xml version="1.0" encoding="utf-8"?>
<sst xmlns="http://schemas.openxmlformats.org/spreadsheetml/2006/main" count="534" uniqueCount="40">
  <si>
    <t>ADMISSÕES, DESLIGAMENTOS E SALDOS DO EMPREGO FORMAL EM TODAS AS ATIVIDADES</t>
  </si>
  <si>
    <t>DADOS NOVO CAGED/MTP</t>
  </si>
  <si>
    <t>NORTE</t>
  </si>
  <si>
    <t>Mês/ano</t>
  </si>
  <si>
    <t>Admissões</t>
  </si>
  <si>
    <t>Desligamentos</t>
  </si>
  <si>
    <t>Saldos</t>
  </si>
  <si>
    <t>Estoque</t>
  </si>
  <si>
    <t>20 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</si>
  <si>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</si>
  <si>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</si>
  <si>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</si>
  <si>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</si>
  <si>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</si>
  <si>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</si>
  <si>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</si>
  <si>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</si>
  <si>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</si>
  <si>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</si>
  <si>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</si>
  <si>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2020</t>
  </si>
  <si>
    <t>21 JAN</t>
  </si>
  <si>
    <t>2021</t>
  </si>
  <si>
    <t>22 JAN</t>
  </si>
  <si>
    <t>2022</t>
  </si>
  <si>
    <t>23 JAN</t>
  </si>
  <si>
    <t>Fonte: NOVO CADASTRO GERAL DE EMPREGADOS E DESEMPREGADOS-CAGED, MINISTÉRIO DO TRABALHO E PREVIDÊNCIA.</t>
  </si>
  <si>
    <t>Elaboração: Banco de Dados-CBIC</t>
  </si>
  <si>
    <t>NORDESTE</t>
  </si>
  <si>
    <t>SUDESTE</t>
  </si>
  <si>
    <t>SUL</t>
  </si>
  <si>
    <t>CENTRO-OESTE</t>
  </si>
  <si>
    <t>REGIÕES/ESTADOS NÃO IDENTIFICADOS</t>
  </si>
  <si>
    <t>2023</t>
  </si>
  <si>
    <t>24 JAN</t>
  </si>
  <si>
    <t>DEZ*</t>
  </si>
  <si>
    <t>2025*</t>
  </si>
  <si>
    <t>2024</t>
  </si>
  <si>
    <t>25 JAN</t>
  </si>
  <si>
    <t>(*) Os totais de admissões, desligamentos e saldos referem-se ao somatório de janeiro a setembro com ajustes somado aos valores de admissão, desligamento e saldo de outubro sem ajustes.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</si>
</sst>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10" x14ac:knownFonts="1">
    <font>
      <sz val="10"/>
      <name val="Arial"/>
      <family val="2"/>
      <charset val="1"/>
    </font>
    <font>
      <b/>
      <sz val="11"/>
      <color rgb="FF3366FF"/>
      <name val="Arial"/>
      <family val="2"/>
      <charset val="1"/>
    </font>
    <font>
      <b/>
      <sz val="13"/>
      <color rgb="FF3366FF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10"/>
      <name val="Arial"/>
      <family val="2"/>
      <charset val="1"/>
    </font>
    <font>
      <b/>
      <sz val="8"/>
      <color rgb="FF3366FF"/>
      <name val="Arial"/>
      <family val="2"/>
      <charset val="1"/>
    </font>
    <font>
      <sz val="8"/>
      <color rgb="FF3366FF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8"/>
      <color indexed="4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49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wrapText="1"/>
    </xf>
    <xf numFmtId="49" fontId="6" fillId="0" borderId="0" xfId="0" applyNumberFormat="1" applyFont="1" applyAlignment="1">
      <alignment horizontal="left" vertical="center" wrapText="1"/>
    </xf>
    <xf numFmtId="164" fontId="0" fillId="4" borderId="5" xfId="0" applyNumberFormat="1" applyFill="1" applyBorder="1" applyAlignment="1">
      <alignment horizontal="center" vertical="center"/>
    </xf>
    <xf numFmtId="164" fontId="0" fillId="4" borderId="9" xfId="0" applyNumberFormat="1" applyFill="1" applyBorder="1" applyAlignment="1">
      <alignment horizontal="center" vertical="center"/>
    </xf>
    <xf numFmtId="164" fontId="0" fillId="0" borderId="0" xfId="0" applyNumberFormat="1"/>
    <xf numFmtId="164" fontId="0" fillId="5" borderId="9" xfId="0" applyNumberFormat="1" applyFill="1" applyBorder="1" applyAlignment="1">
      <alignment horizontal="center" vertical="center"/>
    </xf>
    <xf numFmtId="164" fontId="0" fillId="5" borderId="5" xfId="0" applyNumberFormat="1" applyFill="1" applyBorder="1" applyAlignment="1">
      <alignment horizontal="center" vertical="center"/>
    </xf>
    <xf numFmtId="164" fontId="0" fillId="6" borderId="5" xfId="0" applyNumberForma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1"/>
  <sheetViews>
    <sheetView showGridLines="0" zoomScaleNormal="100" workbookViewId="0">
      <pane ySplit="7" topLeftCell="A71" activePane="bottomLeft" state="frozen"/>
      <selection pane="bottomLeft" activeCell="D91" sqref="D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3" t="s">
        <v>0</v>
      </c>
      <c r="B1" s="23"/>
      <c r="C1" s="23"/>
      <c r="D1" s="23"/>
      <c r="E1" s="23"/>
    </row>
    <row r="2" spans="1:5" ht="13.8" x14ac:dyDescent="0.25">
      <c r="A2" s="24" t="s">
        <v>1</v>
      </c>
      <c r="B2" s="24"/>
      <c r="C2" s="24"/>
      <c r="D2" s="24"/>
      <c r="E2" s="24"/>
    </row>
    <row r="3" spans="1:5" ht="6" customHeight="1" x14ac:dyDescent="0.25">
      <c r="A3" s="1"/>
      <c r="B3" s="1"/>
      <c r="C3" s="1"/>
      <c r="D3" s="1"/>
      <c r="E3" s="1"/>
    </row>
    <row r="4" spans="1:5" ht="12" customHeight="1" x14ac:dyDescent="0.25">
      <c r="A4" s="25" t="s">
        <v>2</v>
      </c>
      <c r="B4" s="25"/>
      <c r="C4" s="25"/>
      <c r="D4" s="25"/>
      <c r="E4" s="25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6" t="s">
        <v>3</v>
      </c>
      <c r="B6" s="27" t="s">
        <v>4</v>
      </c>
      <c r="C6" s="26" t="s">
        <v>5</v>
      </c>
      <c r="D6" s="28" t="s">
        <v>6</v>
      </c>
      <c r="E6" s="28" t="s">
        <v>7</v>
      </c>
    </row>
    <row r="7" spans="1:5" ht="15" customHeight="1" x14ac:dyDescent="0.25">
      <c r="A7" s="26"/>
      <c r="B7" s="27"/>
      <c r="C7" s="26"/>
      <c r="D7" s="28"/>
      <c r="E7" s="28"/>
    </row>
    <row r="8" spans="1:5" ht="15" customHeight="1" x14ac:dyDescent="0.25">
      <c r="A8" s="2" t="s">
        <v>8</v>
      </c>
      <c r="B8" s="3">
        <v>64540</v>
      </c>
      <c r="C8" s="3">
        <v>61147</v>
      </c>
      <c r="D8" s="4">
        <f t="shared" ref="D8:D19" si="0">B8-C8</f>
        <v>3393</v>
      </c>
      <c r="E8" s="5">
        <v>1827284</v>
      </c>
    </row>
    <row r="9" spans="1:5" ht="15" customHeight="1" x14ac:dyDescent="0.25">
      <c r="A9" s="6" t="s">
        <v>9</v>
      </c>
      <c r="B9" s="7">
        <v>68353</v>
      </c>
      <c r="C9" s="7">
        <v>57241</v>
      </c>
      <c r="D9" s="5">
        <f t="shared" si="0"/>
        <v>11112</v>
      </c>
      <c r="E9" s="5">
        <f t="shared" ref="E9:E19" si="1">E8+D9</f>
        <v>1838396</v>
      </c>
    </row>
    <row r="10" spans="1:5" ht="15" customHeight="1" x14ac:dyDescent="0.25">
      <c r="A10" s="6" t="s">
        <v>10</v>
      </c>
      <c r="B10" s="7">
        <v>60430</v>
      </c>
      <c r="C10" s="7">
        <v>67964</v>
      </c>
      <c r="D10" s="5">
        <f t="shared" si="0"/>
        <v>-7534</v>
      </c>
      <c r="E10" s="5">
        <f t="shared" si="1"/>
        <v>1830862</v>
      </c>
    </row>
    <row r="11" spans="1:5" ht="15" customHeight="1" x14ac:dyDescent="0.25">
      <c r="A11" s="6" t="s">
        <v>11</v>
      </c>
      <c r="B11" s="7">
        <v>30924</v>
      </c>
      <c r="C11" s="7">
        <v>63896</v>
      </c>
      <c r="D11" s="5">
        <f t="shared" si="0"/>
        <v>-32972</v>
      </c>
      <c r="E11" s="5">
        <f t="shared" si="1"/>
        <v>1797890</v>
      </c>
    </row>
    <row r="12" spans="1:5" ht="15" customHeight="1" x14ac:dyDescent="0.25">
      <c r="A12" s="6" t="s">
        <v>12</v>
      </c>
      <c r="B12" s="7">
        <v>36168</v>
      </c>
      <c r="C12" s="7">
        <v>49038</v>
      </c>
      <c r="D12" s="5">
        <f t="shared" si="0"/>
        <v>-12870</v>
      </c>
      <c r="E12" s="5">
        <f t="shared" si="1"/>
        <v>1785020</v>
      </c>
    </row>
    <row r="13" spans="1:5" ht="15" customHeight="1" x14ac:dyDescent="0.25">
      <c r="A13" s="6" t="s">
        <v>13</v>
      </c>
      <c r="B13" s="7">
        <v>50359</v>
      </c>
      <c r="C13" s="7">
        <v>44583</v>
      </c>
      <c r="D13" s="5">
        <f t="shared" si="0"/>
        <v>5776</v>
      </c>
      <c r="E13" s="5">
        <f t="shared" si="1"/>
        <v>1790796</v>
      </c>
    </row>
    <row r="14" spans="1:5" ht="15" customHeight="1" x14ac:dyDescent="0.25">
      <c r="A14" s="6" t="s">
        <v>14</v>
      </c>
      <c r="B14" s="7">
        <v>65477</v>
      </c>
      <c r="C14" s="7">
        <v>49593</v>
      </c>
      <c r="D14" s="5">
        <f t="shared" si="0"/>
        <v>15884</v>
      </c>
      <c r="E14" s="5">
        <f t="shared" si="1"/>
        <v>1806680</v>
      </c>
    </row>
    <row r="15" spans="1:5" ht="15" customHeight="1" x14ac:dyDescent="0.25">
      <c r="A15" s="6" t="s">
        <v>15</v>
      </c>
      <c r="B15" s="7">
        <v>72654</v>
      </c>
      <c r="C15" s="7">
        <v>49561</v>
      </c>
      <c r="D15" s="5">
        <f t="shared" si="0"/>
        <v>23093</v>
      </c>
      <c r="E15" s="5">
        <f t="shared" si="1"/>
        <v>1829773</v>
      </c>
    </row>
    <row r="16" spans="1:5" ht="15" customHeight="1" x14ac:dyDescent="0.25">
      <c r="A16" s="6" t="s">
        <v>16</v>
      </c>
      <c r="B16" s="7">
        <v>75617</v>
      </c>
      <c r="C16" s="7">
        <v>53490</v>
      </c>
      <c r="D16" s="5">
        <f t="shared" si="0"/>
        <v>22127</v>
      </c>
      <c r="E16" s="5">
        <f t="shared" si="1"/>
        <v>1851900</v>
      </c>
    </row>
    <row r="17" spans="1:5" ht="15" customHeight="1" x14ac:dyDescent="0.25">
      <c r="A17" s="6" t="s">
        <v>17</v>
      </c>
      <c r="B17" s="7">
        <v>79567</v>
      </c>
      <c r="C17" s="7">
        <v>58426</v>
      </c>
      <c r="D17" s="5">
        <f t="shared" si="0"/>
        <v>21141</v>
      </c>
      <c r="E17" s="5">
        <f t="shared" si="1"/>
        <v>1873041</v>
      </c>
    </row>
    <row r="18" spans="1:5" ht="15" customHeight="1" x14ac:dyDescent="0.25">
      <c r="A18" s="6" t="s">
        <v>18</v>
      </c>
      <c r="B18" s="7">
        <v>74197</v>
      </c>
      <c r="C18" s="7">
        <v>59435</v>
      </c>
      <c r="D18" s="5">
        <f t="shared" si="0"/>
        <v>14762</v>
      </c>
      <c r="E18" s="5">
        <f t="shared" si="1"/>
        <v>1887803</v>
      </c>
    </row>
    <row r="19" spans="1:5" ht="15" customHeight="1" x14ac:dyDescent="0.25">
      <c r="A19" s="6" t="s">
        <v>19</v>
      </c>
      <c r="B19" s="7">
        <v>57665</v>
      </c>
      <c r="C19" s="7">
        <v>69165</v>
      </c>
      <c r="D19" s="5">
        <f t="shared" si="0"/>
        <v>-11500</v>
      </c>
      <c r="E19" s="5">
        <f t="shared" si="1"/>
        <v>1876303</v>
      </c>
    </row>
    <row r="20" spans="1:5" ht="15" customHeight="1" x14ac:dyDescent="0.25">
      <c r="A20" s="8" t="s">
        <v>20</v>
      </c>
      <c r="B20" s="9">
        <v>735951</v>
      </c>
      <c r="C20" s="9">
        <v>683539</v>
      </c>
      <c r="D20" s="10">
        <f>SUM(D8:D19)</f>
        <v>52412</v>
      </c>
      <c r="E20" s="10">
        <f>E19</f>
        <v>1876303</v>
      </c>
    </row>
    <row r="21" spans="1:5" ht="15" customHeight="1" x14ac:dyDescent="0.25">
      <c r="A21" s="2" t="s">
        <v>21</v>
      </c>
      <c r="B21" s="3">
        <v>75406</v>
      </c>
      <c r="C21" s="3">
        <v>66392</v>
      </c>
      <c r="D21" s="4">
        <f t="shared" ref="D21:D32" si="2">B21-C21</f>
        <v>9014</v>
      </c>
      <c r="E21" s="4">
        <f>E19+D21</f>
        <v>1885317</v>
      </c>
    </row>
    <row r="22" spans="1:5" ht="15" customHeight="1" x14ac:dyDescent="0.25">
      <c r="A22" s="6" t="s">
        <v>9</v>
      </c>
      <c r="B22" s="7">
        <v>76829</v>
      </c>
      <c r="C22" s="7">
        <v>62279</v>
      </c>
      <c r="D22" s="5">
        <f t="shared" si="2"/>
        <v>14550</v>
      </c>
      <c r="E22" s="5">
        <f t="shared" ref="E22:E32" si="3">E21+D22</f>
        <v>1899867</v>
      </c>
    </row>
    <row r="23" spans="1:5" ht="15" customHeight="1" x14ac:dyDescent="0.25">
      <c r="A23" s="6" t="s">
        <v>10</v>
      </c>
      <c r="B23" s="7">
        <v>79501</v>
      </c>
      <c r="C23" s="7">
        <v>69749</v>
      </c>
      <c r="D23" s="5">
        <f t="shared" si="2"/>
        <v>9752</v>
      </c>
      <c r="E23" s="5">
        <f t="shared" si="3"/>
        <v>1909619</v>
      </c>
    </row>
    <row r="24" spans="1:5" ht="15" customHeight="1" x14ac:dyDescent="0.25">
      <c r="A24" s="6" t="s">
        <v>11</v>
      </c>
      <c r="B24" s="7">
        <v>72139</v>
      </c>
      <c r="C24" s="7">
        <v>62105</v>
      </c>
      <c r="D24" s="5">
        <f t="shared" si="2"/>
        <v>10034</v>
      </c>
      <c r="E24" s="5">
        <f t="shared" si="3"/>
        <v>1919653</v>
      </c>
    </row>
    <row r="25" spans="1:5" ht="15" customHeight="1" x14ac:dyDescent="0.25">
      <c r="A25" s="6" t="s">
        <v>12</v>
      </c>
      <c r="B25" s="7">
        <v>83554</v>
      </c>
      <c r="C25" s="7">
        <v>64797</v>
      </c>
      <c r="D25" s="5">
        <f t="shared" si="2"/>
        <v>18757</v>
      </c>
      <c r="E25" s="5">
        <f t="shared" si="3"/>
        <v>1938410</v>
      </c>
    </row>
    <row r="26" spans="1:5" ht="15" customHeight="1" x14ac:dyDescent="0.25">
      <c r="A26" s="6" t="s">
        <v>13</v>
      </c>
      <c r="B26" s="7">
        <v>89677</v>
      </c>
      <c r="C26" s="7">
        <v>64604</v>
      </c>
      <c r="D26" s="5">
        <f t="shared" si="2"/>
        <v>25073</v>
      </c>
      <c r="E26" s="5">
        <f t="shared" si="3"/>
        <v>1963483</v>
      </c>
    </row>
    <row r="27" spans="1:5" ht="15" customHeight="1" x14ac:dyDescent="0.25">
      <c r="A27" s="6" t="s">
        <v>14</v>
      </c>
      <c r="B27" s="7">
        <v>94977</v>
      </c>
      <c r="C27" s="7">
        <v>70288</v>
      </c>
      <c r="D27" s="5">
        <f t="shared" si="2"/>
        <v>24689</v>
      </c>
      <c r="E27" s="5">
        <f t="shared" si="3"/>
        <v>1988172</v>
      </c>
    </row>
    <row r="28" spans="1:5" ht="15" customHeight="1" x14ac:dyDescent="0.25">
      <c r="A28" s="6" t="s">
        <v>15</v>
      </c>
      <c r="B28" s="7">
        <v>97623</v>
      </c>
      <c r="C28" s="7">
        <v>74274</v>
      </c>
      <c r="D28" s="5">
        <f t="shared" si="2"/>
        <v>23349</v>
      </c>
      <c r="E28" s="5">
        <f t="shared" si="3"/>
        <v>2011521</v>
      </c>
    </row>
    <row r="29" spans="1:5" ht="15" customHeight="1" x14ac:dyDescent="0.25">
      <c r="A29" s="6" t="s">
        <v>16</v>
      </c>
      <c r="B29" s="7">
        <v>92452</v>
      </c>
      <c r="C29" s="7">
        <v>74337</v>
      </c>
      <c r="D29" s="5">
        <f t="shared" si="2"/>
        <v>18115</v>
      </c>
      <c r="E29" s="5">
        <f t="shared" si="3"/>
        <v>2029636</v>
      </c>
    </row>
    <row r="30" spans="1:5" ht="15" customHeight="1" x14ac:dyDescent="0.25">
      <c r="A30" s="6" t="s">
        <v>17</v>
      </c>
      <c r="B30" s="7">
        <v>90494</v>
      </c>
      <c r="C30" s="7">
        <v>80899</v>
      </c>
      <c r="D30" s="5">
        <f t="shared" si="2"/>
        <v>9595</v>
      </c>
      <c r="E30" s="5">
        <f t="shared" si="3"/>
        <v>2039231</v>
      </c>
    </row>
    <row r="31" spans="1:5" ht="15" customHeight="1" x14ac:dyDescent="0.25">
      <c r="A31" s="6" t="s">
        <v>18</v>
      </c>
      <c r="B31" s="7">
        <v>88253</v>
      </c>
      <c r="C31" s="7">
        <v>70719</v>
      </c>
      <c r="D31" s="5">
        <f t="shared" si="2"/>
        <v>17534</v>
      </c>
      <c r="E31" s="5">
        <f t="shared" si="3"/>
        <v>2056765</v>
      </c>
    </row>
    <row r="32" spans="1:5" ht="15" customHeight="1" x14ac:dyDescent="0.25">
      <c r="A32" s="6" t="s">
        <v>19</v>
      </c>
      <c r="B32" s="7">
        <v>66690</v>
      </c>
      <c r="C32" s="7">
        <v>81629</v>
      </c>
      <c r="D32" s="5">
        <f t="shared" si="2"/>
        <v>-14939</v>
      </c>
      <c r="E32" s="5">
        <f t="shared" si="3"/>
        <v>2041826</v>
      </c>
    </row>
    <row r="33" spans="1:5" ht="15" customHeight="1" x14ac:dyDescent="0.25">
      <c r="A33" s="8" t="s">
        <v>22</v>
      </c>
      <c r="B33" s="9">
        <v>1007595</v>
      </c>
      <c r="C33" s="9">
        <v>842072</v>
      </c>
      <c r="D33" s="10">
        <f>SUM(D21:D32)</f>
        <v>165523</v>
      </c>
      <c r="E33" s="10">
        <f>E32</f>
        <v>2041826</v>
      </c>
    </row>
    <row r="34" spans="1:5" ht="15" customHeight="1" x14ac:dyDescent="0.25">
      <c r="A34" s="2" t="s">
        <v>23</v>
      </c>
      <c r="B34" s="3">
        <v>87000</v>
      </c>
      <c r="C34" s="3">
        <v>82429</v>
      </c>
      <c r="D34" s="4">
        <f t="shared" ref="D34:D45" si="4">B34-C34</f>
        <v>4571</v>
      </c>
      <c r="E34" s="4">
        <f>E32+D34</f>
        <v>2046397</v>
      </c>
    </row>
    <row r="35" spans="1:5" ht="15" customHeight="1" x14ac:dyDescent="0.25">
      <c r="A35" s="6" t="s">
        <v>9</v>
      </c>
      <c r="B35" s="7">
        <v>92303</v>
      </c>
      <c r="C35" s="7">
        <v>76384</v>
      </c>
      <c r="D35" s="5">
        <f t="shared" si="4"/>
        <v>15919</v>
      </c>
      <c r="E35" s="5">
        <f t="shared" ref="E35:E45" si="5">E34+D35</f>
        <v>2062316</v>
      </c>
    </row>
    <row r="36" spans="1:5" ht="15" customHeight="1" x14ac:dyDescent="0.25">
      <c r="A36" s="6" t="s">
        <v>10</v>
      </c>
      <c r="B36" s="7">
        <v>91778</v>
      </c>
      <c r="C36" s="7">
        <v>83696</v>
      </c>
      <c r="D36" s="5">
        <f t="shared" si="4"/>
        <v>8082</v>
      </c>
      <c r="E36" s="5">
        <f t="shared" si="5"/>
        <v>2070398</v>
      </c>
    </row>
    <row r="37" spans="1:5" ht="15" customHeight="1" x14ac:dyDescent="0.25">
      <c r="A37" s="6" t="s">
        <v>11</v>
      </c>
      <c r="B37" s="7">
        <v>87649</v>
      </c>
      <c r="C37" s="7">
        <v>75230</v>
      </c>
      <c r="D37" s="5">
        <f t="shared" si="4"/>
        <v>12419</v>
      </c>
      <c r="E37" s="5">
        <f t="shared" si="5"/>
        <v>2082817</v>
      </c>
    </row>
    <row r="38" spans="1:5" ht="15" customHeight="1" x14ac:dyDescent="0.25">
      <c r="A38" s="6" t="s">
        <v>12</v>
      </c>
      <c r="B38" s="7">
        <v>95009</v>
      </c>
      <c r="C38" s="7">
        <v>78062</v>
      </c>
      <c r="D38" s="5">
        <f t="shared" si="4"/>
        <v>16947</v>
      </c>
      <c r="E38" s="5">
        <f t="shared" si="5"/>
        <v>2099764</v>
      </c>
    </row>
    <row r="39" spans="1:5" ht="15" customHeight="1" x14ac:dyDescent="0.25">
      <c r="A39" s="6" t="s">
        <v>13</v>
      </c>
      <c r="B39" s="7">
        <v>98771</v>
      </c>
      <c r="C39" s="7">
        <v>75897</v>
      </c>
      <c r="D39" s="5">
        <f t="shared" si="4"/>
        <v>22874</v>
      </c>
      <c r="E39" s="5">
        <f t="shared" si="5"/>
        <v>2122638</v>
      </c>
    </row>
    <row r="40" spans="1:5" ht="15" customHeight="1" x14ac:dyDescent="0.25">
      <c r="A40" s="6" t="s">
        <v>14</v>
      </c>
      <c r="B40" s="7">
        <v>99623</v>
      </c>
      <c r="C40" s="7">
        <v>80627</v>
      </c>
      <c r="D40" s="5">
        <f t="shared" si="4"/>
        <v>18996</v>
      </c>
      <c r="E40" s="5">
        <f t="shared" si="5"/>
        <v>2141634</v>
      </c>
    </row>
    <row r="41" spans="1:5" ht="15" customHeight="1" x14ac:dyDescent="0.25">
      <c r="A41" s="6" t="s">
        <v>15</v>
      </c>
      <c r="B41" s="7">
        <v>105113</v>
      </c>
      <c r="C41" s="7">
        <v>84240</v>
      </c>
      <c r="D41" s="5">
        <f t="shared" si="4"/>
        <v>20873</v>
      </c>
      <c r="E41" s="5">
        <f t="shared" si="5"/>
        <v>2162507</v>
      </c>
    </row>
    <row r="42" spans="1:5" ht="15" customHeight="1" x14ac:dyDescent="0.25">
      <c r="A42" s="6" t="s">
        <v>16</v>
      </c>
      <c r="B42" s="7">
        <v>98060</v>
      </c>
      <c r="C42" s="7">
        <v>78198</v>
      </c>
      <c r="D42" s="5">
        <f t="shared" si="4"/>
        <v>19862</v>
      </c>
      <c r="E42" s="5">
        <f t="shared" si="5"/>
        <v>2182369</v>
      </c>
    </row>
    <row r="43" spans="1:5" ht="15" customHeight="1" x14ac:dyDescent="0.25">
      <c r="A43" s="6" t="s">
        <v>17</v>
      </c>
      <c r="B43" s="7">
        <v>89558</v>
      </c>
      <c r="C43" s="7">
        <v>81960</v>
      </c>
      <c r="D43" s="5">
        <f t="shared" si="4"/>
        <v>7598</v>
      </c>
      <c r="E43" s="5">
        <f t="shared" si="5"/>
        <v>2189967</v>
      </c>
    </row>
    <row r="44" spans="1:5" ht="15" customHeight="1" x14ac:dyDescent="0.25">
      <c r="A44" s="6" t="s">
        <v>18</v>
      </c>
      <c r="B44" s="7">
        <v>83581</v>
      </c>
      <c r="C44" s="7">
        <v>81422</v>
      </c>
      <c r="D44" s="5">
        <f t="shared" si="4"/>
        <v>2159</v>
      </c>
      <c r="E44" s="5">
        <f t="shared" si="5"/>
        <v>2192126</v>
      </c>
    </row>
    <row r="45" spans="1:5" ht="15" customHeight="1" x14ac:dyDescent="0.25">
      <c r="A45" s="6" t="s">
        <v>19</v>
      </c>
      <c r="B45" s="7">
        <v>64000</v>
      </c>
      <c r="C45" s="11">
        <v>95731</v>
      </c>
      <c r="D45" s="5">
        <f t="shared" si="4"/>
        <v>-31731</v>
      </c>
      <c r="E45" s="5">
        <f t="shared" si="5"/>
        <v>2160395</v>
      </c>
    </row>
    <row r="46" spans="1:5" ht="15" customHeight="1" x14ac:dyDescent="0.25">
      <c r="A46" s="8" t="s">
        <v>24</v>
      </c>
      <c r="B46" s="9">
        <v>1092445</v>
      </c>
      <c r="C46" s="9">
        <v>973876</v>
      </c>
      <c r="D46" s="10">
        <f>SUM(D34:D45)</f>
        <v>118569</v>
      </c>
      <c r="E46" s="10">
        <f>E45</f>
        <v>2160395</v>
      </c>
    </row>
    <row r="47" spans="1:5" ht="15" customHeight="1" x14ac:dyDescent="0.25">
      <c r="A47" s="2" t="s">
        <v>25</v>
      </c>
      <c r="B47" s="3">
        <v>90410</v>
      </c>
      <c r="C47" s="3">
        <v>92465</v>
      </c>
      <c r="D47" s="4">
        <f t="shared" ref="D47:D58" si="6">B47-C47</f>
        <v>-2055</v>
      </c>
      <c r="E47" s="4">
        <f>E45+D47</f>
        <v>2158340</v>
      </c>
    </row>
    <row r="48" spans="1:5" ht="15" customHeight="1" x14ac:dyDescent="0.25">
      <c r="A48" s="6" t="s">
        <v>9</v>
      </c>
      <c r="B48" s="7">
        <v>93097</v>
      </c>
      <c r="C48" s="7">
        <v>78869</v>
      </c>
      <c r="D48" s="5">
        <f t="shared" si="6"/>
        <v>14228</v>
      </c>
      <c r="E48" s="5">
        <f t="shared" ref="E48:E58" si="7">E47+D48</f>
        <v>2172568</v>
      </c>
    </row>
    <row r="49" spans="1:5" ht="15" customHeight="1" x14ac:dyDescent="0.25">
      <c r="A49" s="6" t="s">
        <v>10</v>
      </c>
      <c r="B49" s="7">
        <v>100051</v>
      </c>
      <c r="C49" s="7">
        <v>89190</v>
      </c>
      <c r="D49" s="5">
        <f t="shared" si="6"/>
        <v>10861</v>
      </c>
      <c r="E49" s="5">
        <f t="shared" si="7"/>
        <v>2183429</v>
      </c>
    </row>
    <row r="50" spans="1:5" ht="15" customHeight="1" x14ac:dyDescent="0.25">
      <c r="A50" s="6" t="s">
        <v>11</v>
      </c>
      <c r="B50" s="7">
        <v>89642</v>
      </c>
      <c r="C50" s="7">
        <v>76949</v>
      </c>
      <c r="D50" s="5">
        <f t="shared" si="6"/>
        <v>12693</v>
      </c>
      <c r="E50" s="5">
        <f t="shared" si="7"/>
        <v>2196122</v>
      </c>
    </row>
    <row r="51" spans="1:5" ht="15" customHeight="1" x14ac:dyDescent="0.25">
      <c r="A51" s="6" t="s">
        <v>12</v>
      </c>
      <c r="B51" s="7">
        <v>97905</v>
      </c>
      <c r="C51" s="7">
        <v>84437</v>
      </c>
      <c r="D51" s="5">
        <f t="shared" si="6"/>
        <v>13468</v>
      </c>
      <c r="E51" s="5">
        <f t="shared" si="7"/>
        <v>2209590</v>
      </c>
    </row>
    <row r="52" spans="1:5" ht="15" customHeight="1" x14ac:dyDescent="0.25">
      <c r="A52" s="6" t="s">
        <v>13</v>
      </c>
      <c r="B52" s="7">
        <v>98671</v>
      </c>
      <c r="C52" s="7">
        <v>83966</v>
      </c>
      <c r="D52" s="5">
        <f t="shared" si="6"/>
        <v>14705</v>
      </c>
      <c r="E52" s="5">
        <f t="shared" si="7"/>
        <v>2224295</v>
      </c>
    </row>
    <row r="53" spans="1:5" ht="15" customHeight="1" x14ac:dyDescent="0.25">
      <c r="A53" s="6" t="s">
        <v>14</v>
      </c>
      <c r="B53" s="7">
        <v>97180</v>
      </c>
      <c r="C53" s="7">
        <v>82280</v>
      </c>
      <c r="D53" s="5">
        <f t="shared" si="6"/>
        <v>14900</v>
      </c>
      <c r="E53" s="5">
        <f t="shared" si="7"/>
        <v>2239195</v>
      </c>
    </row>
    <row r="54" spans="1:5" ht="15" customHeight="1" x14ac:dyDescent="0.25">
      <c r="A54" s="6" t="s">
        <v>15</v>
      </c>
      <c r="B54" s="7">
        <v>106901</v>
      </c>
      <c r="C54" s="7">
        <v>88975</v>
      </c>
      <c r="D54" s="5">
        <f t="shared" si="6"/>
        <v>17926</v>
      </c>
      <c r="E54" s="5">
        <f t="shared" si="7"/>
        <v>2257121</v>
      </c>
    </row>
    <row r="55" spans="1:5" ht="15" customHeight="1" x14ac:dyDescent="0.25">
      <c r="A55" s="6" t="s">
        <v>16</v>
      </c>
      <c r="B55" s="7">
        <v>97744</v>
      </c>
      <c r="C55" s="7">
        <v>81737</v>
      </c>
      <c r="D55" s="5">
        <f t="shared" si="6"/>
        <v>16007</v>
      </c>
      <c r="E55" s="5">
        <f t="shared" si="7"/>
        <v>2273128</v>
      </c>
    </row>
    <row r="56" spans="1:5" ht="15" customHeight="1" x14ac:dyDescent="0.25">
      <c r="A56" s="6" t="s">
        <v>17</v>
      </c>
      <c r="B56" s="7">
        <v>93713</v>
      </c>
      <c r="C56" s="7">
        <v>84135</v>
      </c>
      <c r="D56" s="5">
        <f t="shared" si="6"/>
        <v>9578</v>
      </c>
      <c r="E56" s="5">
        <f t="shared" si="7"/>
        <v>2282706</v>
      </c>
    </row>
    <row r="57" spans="1:5" ht="15" customHeight="1" x14ac:dyDescent="0.25">
      <c r="A57" s="6" t="s">
        <v>18</v>
      </c>
      <c r="B57" s="7">
        <v>88204</v>
      </c>
      <c r="C57" s="7">
        <v>83987</v>
      </c>
      <c r="D57" s="5">
        <f t="shared" si="6"/>
        <v>4217</v>
      </c>
      <c r="E57" s="5">
        <f t="shared" si="7"/>
        <v>2286923</v>
      </c>
    </row>
    <row r="58" spans="1:5" ht="15" customHeight="1" x14ac:dyDescent="0.25">
      <c r="A58" s="6" t="s">
        <v>19</v>
      </c>
      <c r="B58" s="7">
        <v>69713</v>
      </c>
      <c r="C58" s="11">
        <v>89461</v>
      </c>
      <c r="D58" s="5">
        <f t="shared" si="6"/>
        <v>-19748</v>
      </c>
      <c r="E58" s="5">
        <f t="shared" si="7"/>
        <v>2267175</v>
      </c>
    </row>
    <row r="59" spans="1:5" ht="15" customHeight="1" x14ac:dyDescent="0.25">
      <c r="A59" s="8" t="s">
        <v>33</v>
      </c>
      <c r="B59" s="9">
        <v>1123231</v>
      </c>
      <c r="C59" s="9">
        <v>1016451</v>
      </c>
      <c r="D59" s="10">
        <f>SUM(D47:D58)</f>
        <v>106780</v>
      </c>
      <c r="E59" s="10">
        <f>E58</f>
        <v>2267175</v>
      </c>
    </row>
    <row r="60" spans="1:5" ht="15" customHeight="1" x14ac:dyDescent="0.25">
      <c r="A60" s="2" t="s">
        <v>34</v>
      </c>
      <c r="B60" s="3">
        <v>96958</v>
      </c>
      <c r="C60" s="3">
        <v>92896</v>
      </c>
      <c r="D60" s="4">
        <f t="shared" ref="D60:D71" si="8">B60-C60</f>
        <v>4062</v>
      </c>
      <c r="E60" s="4">
        <f>E58+D60</f>
        <v>2271237</v>
      </c>
    </row>
    <row r="61" spans="1:5" ht="15" customHeight="1" x14ac:dyDescent="0.25">
      <c r="A61" s="6" t="s">
        <v>9</v>
      </c>
      <c r="B61" s="7">
        <v>106822</v>
      </c>
      <c r="C61" s="7">
        <v>88693</v>
      </c>
      <c r="D61" s="5">
        <f t="shared" si="8"/>
        <v>18129</v>
      </c>
      <c r="E61" s="5">
        <f t="shared" ref="E61:E71" si="9">E60+D61</f>
        <v>2289366</v>
      </c>
    </row>
    <row r="62" spans="1:5" ht="15" customHeight="1" x14ac:dyDescent="0.25">
      <c r="A62" s="6" t="s">
        <v>10</v>
      </c>
      <c r="B62" s="7">
        <v>103252</v>
      </c>
      <c r="C62" s="7">
        <v>92975</v>
      </c>
      <c r="D62" s="5">
        <f t="shared" si="8"/>
        <v>10277</v>
      </c>
      <c r="E62" s="5">
        <f t="shared" si="9"/>
        <v>2299643</v>
      </c>
    </row>
    <row r="63" spans="1:5" ht="15" customHeight="1" x14ac:dyDescent="0.25">
      <c r="A63" s="6" t="s">
        <v>11</v>
      </c>
      <c r="B63" s="7">
        <v>108837</v>
      </c>
      <c r="C63" s="7">
        <v>93153</v>
      </c>
      <c r="D63" s="5">
        <f t="shared" si="8"/>
        <v>15684</v>
      </c>
      <c r="E63" s="5">
        <f t="shared" si="9"/>
        <v>2315327</v>
      </c>
    </row>
    <row r="64" spans="1:5" ht="15" customHeight="1" x14ac:dyDescent="0.25">
      <c r="A64" s="6" t="s">
        <v>12</v>
      </c>
      <c r="B64" s="7">
        <v>104180</v>
      </c>
      <c r="C64" s="7">
        <v>93691</v>
      </c>
      <c r="D64" s="5">
        <f t="shared" si="8"/>
        <v>10489</v>
      </c>
      <c r="E64" s="5">
        <f t="shared" si="9"/>
        <v>2325816</v>
      </c>
    </row>
    <row r="65" spans="1:5" ht="15" customHeight="1" x14ac:dyDescent="0.25">
      <c r="A65" s="6" t="s">
        <v>13</v>
      </c>
      <c r="B65" s="7">
        <v>106326</v>
      </c>
      <c r="C65" s="7">
        <v>87527</v>
      </c>
      <c r="D65" s="5">
        <f t="shared" si="8"/>
        <v>18799</v>
      </c>
      <c r="E65" s="5">
        <f t="shared" si="9"/>
        <v>2344615</v>
      </c>
    </row>
    <row r="66" spans="1:5" ht="15" customHeight="1" x14ac:dyDescent="0.25">
      <c r="A66" s="6" t="s">
        <v>14</v>
      </c>
      <c r="B66" s="7">
        <v>110113</v>
      </c>
      <c r="C66" s="7">
        <v>96286</v>
      </c>
      <c r="D66" s="5">
        <f t="shared" si="8"/>
        <v>13827</v>
      </c>
      <c r="E66" s="5">
        <f t="shared" si="9"/>
        <v>2358442</v>
      </c>
    </row>
    <row r="67" spans="1:5" ht="15" customHeight="1" x14ac:dyDescent="0.25">
      <c r="A67" s="6" t="s">
        <v>15</v>
      </c>
      <c r="B67" s="7">
        <v>112273</v>
      </c>
      <c r="C67" s="7">
        <v>96573</v>
      </c>
      <c r="D67" s="5">
        <f t="shared" si="8"/>
        <v>15700</v>
      </c>
      <c r="E67" s="5">
        <f t="shared" si="9"/>
        <v>2374142</v>
      </c>
    </row>
    <row r="68" spans="1:5" ht="15" customHeight="1" x14ac:dyDescent="0.25">
      <c r="A68" s="6" t="s">
        <v>16</v>
      </c>
      <c r="B68" s="7">
        <v>106522</v>
      </c>
      <c r="C68" s="7">
        <v>89521</v>
      </c>
      <c r="D68" s="5">
        <f t="shared" si="8"/>
        <v>17001</v>
      </c>
      <c r="E68" s="5">
        <f t="shared" si="9"/>
        <v>2391143</v>
      </c>
    </row>
    <row r="69" spans="1:5" ht="15" customHeight="1" x14ac:dyDescent="0.25">
      <c r="A69" s="6" t="s">
        <v>17</v>
      </c>
      <c r="B69" s="7">
        <v>106344</v>
      </c>
      <c r="C69" s="7">
        <v>98375</v>
      </c>
      <c r="D69" s="5">
        <f>B69-C69</f>
        <v>7969</v>
      </c>
      <c r="E69" s="5">
        <f t="shared" si="9"/>
        <v>2399112</v>
      </c>
    </row>
    <row r="70" spans="1:5" ht="15" customHeight="1" x14ac:dyDescent="0.25">
      <c r="A70" s="6" t="s">
        <v>18</v>
      </c>
      <c r="B70" s="7">
        <v>97310</v>
      </c>
      <c r="C70" s="7">
        <v>89511</v>
      </c>
      <c r="D70" s="5">
        <f t="shared" si="8"/>
        <v>7799</v>
      </c>
      <c r="E70" s="5">
        <f t="shared" si="9"/>
        <v>2406911</v>
      </c>
    </row>
    <row r="71" spans="1:5" ht="15" customHeight="1" x14ac:dyDescent="0.25">
      <c r="A71" s="6" t="s">
        <v>19</v>
      </c>
      <c r="B71" s="7">
        <v>74626</v>
      </c>
      <c r="C71" s="11">
        <v>101259</v>
      </c>
      <c r="D71" s="5">
        <f t="shared" si="8"/>
        <v>-26633</v>
      </c>
      <c r="E71" s="5">
        <f t="shared" si="9"/>
        <v>2380278</v>
      </c>
    </row>
    <row r="72" spans="1:5" ht="15" customHeight="1" x14ac:dyDescent="0.25">
      <c r="A72" s="8" t="s">
        <v>37</v>
      </c>
      <c r="B72" s="9">
        <v>1233563</v>
      </c>
      <c r="C72" s="9">
        <v>1120460</v>
      </c>
      <c r="D72" s="10">
        <f>SUM(D60:D71)</f>
        <v>113103</v>
      </c>
      <c r="E72" s="10">
        <f>E71</f>
        <v>2380278</v>
      </c>
    </row>
    <row r="73" spans="1:5" ht="15" customHeight="1" x14ac:dyDescent="0.25">
      <c r="A73" s="2" t="s">
        <v>38</v>
      </c>
      <c r="B73" s="3">
        <v>108163</v>
      </c>
      <c r="C73" s="3">
        <v>104613</v>
      </c>
      <c r="D73" s="4">
        <f t="shared" ref="D73:D81" si="10">B73-C73</f>
        <v>3550</v>
      </c>
      <c r="E73" s="4">
        <f>E71+D73</f>
        <v>2383828</v>
      </c>
    </row>
    <row r="74" spans="1:5" ht="15" customHeight="1" x14ac:dyDescent="0.25">
      <c r="A74" s="6" t="s">
        <v>9</v>
      </c>
      <c r="B74" s="7">
        <v>122898</v>
      </c>
      <c r="C74" s="7">
        <v>100812</v>
      </c>
      <c r="D74" s="5">
        <f t="shared" si="10"/>
        <v>22086</v>
      </c>
      <c r="E74" s="5">
        <f t="shared" ref="E74:E84" si="11">E73+D74</f>
        <v>2405914</v>
      </c>
    </row>
    <row r="75" spans="1:5" ht="15" customHeight="1" x14ac:dyDescent="0.25">
      <c r="A75" s="6" t="s">
        <v>10</v>
      </c>
      <c r="B75" s="7">
        <v>105929</v>
      </c>
      <c r="C75" s="7">
        <v>100115</v>
      </c>
      <c r="D75" s="5">
        <f t="shared" si="10"/>
        <v>5814</v>
      </c>
      <c r="E75" s="5">
        <f t="shared" si="11"/>
        <v>2411728</v>
      </c>
    </row>
    <row r="76" spans="1:5" ht="15" customHeight="1" x14ac:dyDescent="0.25">
      <c r="A76" s="6" t="s">
        <v>11</v>
      </c>
      <c r="B76" s="7">
        <v>111192</v>
      </c>
      <c r="C76" s="7">
        <v>97700</v>
      </c>
      <c r="D76" s="5">
        <f t="shared" si="10"/>
        <v>13492</v>
      </c>
      <c r="E76" s="5">
        <f t="shared" si="11"/>
        <v>2425220</v>
      </c>
    </row>
    <row r="77" spans="1:5" ht="15" customHeight="1" x14ac:dyDescent="0.25">
      <c r="A77" s="6" t="s">
        <v>12</v>
      </c>
      <c r="B77" s="7">
        <v>114691</v>
      </c>
      <c r="C77" s="7">
        <v>102818</v>
      </c>
      <c r="D77" s="5">
        <f t="shared" si="10"/>
        <v>11873</v>
      </c>
      <c r="E77" s="5">
        <f t="shared" si="11"/>
        <v>2437093</v>
      </c>
    </row>
    <row r="78" spans="1:5" ht="15" customHeight="1" x14ac:dyDescent="0.25">
      <c r="A78" s="6" t="s">
        <v>13</v>
      </c>
      <c r="B78" s="7">
        <v>109592</v>
      </c>
      <c r="C78" s="7">
        <v>97033</v>
      </c>
      <c r="D78" s="5">
        <f t="shared" si="10"/>
        <v>12559</v>
      </c>
      <c r="E78" s="5">
        <f t="shared" si="11"/>
        <v>2449652</v>
      </c>
    </row>
    <row r="79" spans="1:5" ht="15" customHeight="1" x14ac:dyDescent="0.25">
      <c r="A79" s="6" t="s">
        <v>14</v>
      </c>
      <c r="B79" s="7">
        <v>114064</v>
      </c>
      <c r="C79" s="7">
        <v>104906</v>
      </c>
      <c r="D79" s="5">
        <f t="shared" si="10"/>
        <v>9158</v>
      </c>
      <c r="E79" s="5">
        <f t="shared" si="11"/>
        <v>2458810</v>
      </c>
    </row>
    <row r="80" spans="1:5" ht="15" customHeight="1" x14ac:dyDescent="0.25">
      <c r="A80" s="6" t="s">
        <v>15</v>
      </c>
      <c r="B80" s="7">
        <v>115006</v>
      </c>
      <c r="C80" s="7">
        <v>102339</v>
      </c>
      <c r="D80" s="5">
        <f t="shared" si="10"/>
        <v>12667</v>
      </c>
      <c r="E80" s="5">
        <f t="shared" si="11"/>
        <v>2471477</v>
      </c>
    </row>
    <row r="81" spans="1:5" ht="15" customHeight="1" x14ac:dyDescent="0.25">
      <c r="A81" s="6" t="s">
        <v>16</v>
      </c>
      <c r="B81" s="7">
        <v>116599</v>
      </c>
      <c r="C81" s="7">
        <v>98422</v>
      </c>
      <c r="D81" s="5">
        <f t="shared" si="10"/>
        <v>18177</v>
      </c>
      <c r="E81" s="5">
        <f t="shared" si="11"/>
        <v>2489654</v>
      </c>
    </row>
    <row r="82" spans="1:5" ht="15" customHeight="1" x14ac:dyDescent="0.25">
      <c r="A82" s="6" t="s">
        <v>17</v>
      </c>
      <c r="B82" s="7">
        <v>109608</v>
      </c>
      <c r="C82" s="7">
        <v>105122</v>
      </c>
      <c r="D82" s="5">
        <f>B82-C82</f>
        <v>4486</v>
      </c>
      <c r="E82" s="5">
        <f t="shared" si="11"/>
        <v>2494140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ref="D83:D84" si="12">B83-C83</f>
        <v>0</v>
      </c>
      <c r="E83" s="5">
        <f t="shared" si="11"/>
        <v>2494140</v>
      </c>
    </row>
    <row r="84" spans="1:5" ht="15" hidden="1" customHeight="1" x14ac:dyDescent="0.25">
      <c r="A84" s="6" t="s">
        <v>35</v>
      </c>
      <c r="B84" s="7">
        <v>0</v>
      </c>
      <c r="C84" s="11">
        <v>0</v>
      </c>
      <c r="D84" s="5">
        <f t="shared" si="12"/>
        <v>0</v>
      </c>
      <c r="E84" s="5">
        <f t="shared" si="11"/>
        <v>2494140</v>
      </c>
    </row>
    <row r="85" spans="1:5" ht="15" customHeight="1" x14ac:dyDescent="0.25">
      <c r="A85" s="8" t="s">
        <v>36</v>
      </c>
      <c r="B85" s="9">
        <v>1127742</v>
      </c>
      <c r="C85" s="9">
        <v>1013880</v>
      </c>
      <c r="D85" s="10">
        <f>SUM(D73:D84)</f>
        <v>113862</v>
      </c>
      <c r="E85" s="10">
        <f>E84</f>
        <v>2494140</v>
      </c>
    </row>
    <row r="86" spans="1:5" x14ac:dyDescent="0.25">
      <c r="A86" s="12" t="s">
        <v>26</v>
      </c>
    </row>
    <row r="87" spans="1:5" x14ac:dyDescent="0.25">
      <c r="A87" s="13" t="s">
        <v>27</v>
      </c>
    </row>
    <row r="88" spans="1:5" ht="23.25" customHeight="1" x14ac:dyDescent="0.25">
      <c r="A88" s="22" t="s">
        <v>39</v>
      </c>
      <c r="B88" s="22"/>
      <c r="C88" s="22"/>
      <c r="D88" s="22"/>
      <c r="E88" s="22"/>
    </row>
    <row r="90" spans="1:5" x14ac:dyDescent="0.25">
      <c r="E90" s="14"/>
    </row>
    <row r="91" spans="1:5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1"/>
  <sheetViews>
    <sheetView showGridLines="0" tabSelected="1" zoomScaleNormal="100" workbookViewId="0">
      <pane ySplit="7" topLeftCell="A71" activePane="bottomLeft" state="frozen"/>
      <selection pane="bottomLeft" activeCell="D91" sqref="D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3" t="s">
        <v>0</v>
      </c>
      <c r="B1" s="23"/>
      <c r="C1" s="23"/>
      <c r="D1" s="23"/>
      <c r="E1" s="23"/>
    </row>
    <row r="2" spans="1:5" ht="13.8" x14ac:dyDescent="0.25">
      <c r="A2" s="24" t="s">
        <v>1</v>
      </c>
      <c r="B2" s="24"/>
      <c r="C2" s="24"/>
      <c r="D2" s="24"/>
      <c r="E2" s="24"/>
    </row>
    <row r="3" spans="1:5" ht="6" customHeight="1" x14ac:dyDescent="0.25">
      <c r="A3" s="1"/>
      <c r="B3" s="1"/>
      <c r="C3" s="1"/>
      <c r="D3" s="1"/>
      <c r="E3" s="1"/>
    </row>
    <row r="4" spans="1:5" ht="12" customHeight="1" x14ac:dyDescent="0.25">
      <c r="A4" s="25" t="s">
        <v>28</v>
      </c>
      <c r="B4" s="25"/>
      <c r="C4" s="25"/>
      <c r="D4" s="25"/>
      <c r="E4" s="25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6" t="s">
        <v>3</v>
      </c>
      <c r="B6" s="27" t="s">
        <v>4</v>
      </c>
      <c r="C6" s="26" t="s">
        <v>5</v>
      </c>
      <c r="D6" s="28" t="s">
        <v>6</v>
      </c>
      <c r="E6" s="28" t="s">
        <v>7</v>
      </c>
    </row>
    <row r="7" spans="1:5" ht="15" customHeight="1" x14ac:dyDescent="0.25">
      <c r="A7" s="26"/>
      <c r="B7" s="27"/>
      <c r="C7" s="26"/>
      <c r="D7" s="28"/>
      <c r="E7" s="28"/>
    </row>
    <row r="8" spans="1:5" ht="15" customHeight="1" x14ac:dyDescent="0.25">
      <c r="A8" s="2" t="s">
        <v>8</v>
      </c>
      <c r="B8" s="20">
        <v>190322</v>
      </c>
      <c r="C8" s="3">
        <v>193477</v>
      </c>
      <c r="D8" s="4">
        <f t="shared" ref="D8:D19" si="0">B8-C8</f>
        <v>-3155</v>
      </c>
      <c r="E8" s="5">
        <v>6448380</v>
      </c>
    </row>
    <row r="9" spans="1:5" ht="15" customHeight="1" x14ac:dyDescent="0.25">
      <c r="A9" s="6" t="s">
        <v>9</v>
      </c>
      <c r="B9" s="7">
        <v>194789</v>
      </c>
      <c r="C9" s="7">
        <v>192426</v>
      </c>
      <c r="D9" s="5">
        <f t="shared" si="0"/>
        <v>2363</v>
      </c>
      <c r="E9" s="5">
        <f t="shared" ref="E9:E19" si="1">E8+D9</f>
        <v>6450743</v>
      </c>
    </row>
    <row r="10" spans="1:5" ht="15" customHeight="1" x14ac:dyDescent="0.25">
      <c r="A10" s="6" t="s">
        <v>10</v>
      </c>
      <c r="B10" s="7">
        <v>177869</v>
      </c>
      <c r="C10" s="7">
        <v>247975</v>
      </c>
      <c r="D10" s="5">
        <f t="shared" si="0"/>
        <v>-70106</v>
      </c>
      <c r="E10" s="5">
        <f t="shared" si="1"/>
        <v>6380637</v>
      </c>
    </row>
    <row r="11" spans="1:5" ht="15" customHeight="1" x14ac:dyDescent="0.25">
      <c r="A11" s="6" t="s">
        <v>11</v>
      </c>
      <c r="B11" s="7">
        <v>81244</v>
      </c>
      <c r="C11" s="7">
        <v>234980</v>
      </c>
      <c r="D11" s="5">
        <f t="shared" si="0"/>
        <v>-153736</v>
      </c>
      <c r="E11" s="5">
        <f t="shared" si="1"/>
        <v>6226901</v>
      </c>
    </row>
    <row r="12" spans="1:5" ht="15" customHeight="1" x14ac:dyDescent="0.25">
      <c r="A12" s="6" t="s">
        <v>12</v>
      </c>
      <c r="B12" s="7">
        <v>95859</v>
      </c>
      <c r="C12" s="7">
        <v>159706</v>
      </c>
      <c r="D12" s="5">
        <f t="shared" si="0"/>
        <v>-63847</v>
      </c>
      <c r="E12" s="5">
        <f t="shared" si="1"/>
        <v>6163054</v>
      </c>
    </row>
    <row r="13" spans="1:5" ht="15" customHeight="1" x14ac:dyDescent="0.25">
      <c r="A13" s="6" t="s">
        <v>13</v>
      </c>
      <c r="B13" s="7">
        <v>118417</v>
      </c>
      <c r="C13" s="7">
        <v>128482</v>
      </c>
      <c r="D13" s="5">
        <f t="shared" si="0"/>
        <v>-10065</v>
      </c>
      <c r="E13" s="5">
        <f t="shared" si="1"/>
        <v>6152989</v>
      </c>
    </row>
    <row r="14" spans="1:5" ht="15" customHeight="1" x14ac:dyDescent="0.25">
      <c r="A14" s="6" t="s">
        <v>14</v>
      </c>
      <c r="B14" s="7">
        <v>154970</v>
      </c>
      <c r="C14" s="7">
        <v>133684</v>
      </c>
      <c r="D14" s="5">
        <f t="shared" si="0"/>
        <v>21286</v>
      </c>
      <c r="E14" s="5">
        <f t="shared" si="1"/>
        <v>6174275</v>
      </c>
    </row>
    <row r="15" spans="1:5" ht="15" customHeight="1" x14ac:dyDescent="0.25">
      <c r="A15" s="6" t="s">
        <v>15</v>
      </c>
      <c r="B15" s="7">
        <v>199582</v>
      </c>
      <c r="C15" s="7">
        <v>142157</v>
      </c>
      <c r="D15" s="5">
        <f t="shared" si="0"/>
        <v>57425</v>
      </c>
      <c r="E15" s="5">
        <f t="shared" si="1"/>
        <v>6231700</v>
      </c>
    </row>
    <row r="16" spans="1:5" ht="15" customHeight="1" x14ac:dyDescent="0.25">
      <c r="A16" s="6" t="s">
        <v>16</v>
      </c>
      <c r="B16" s="7">
        <v>237544</v>
      </c>
      <c r="C16" s="7">
        <v>149440</v>
      </c>
      <c r="D16" s="5">
        <f t="shared" si="0"/>
        <v>88104</v>
      </c>
      <c r="E16" s="5">
        <f t="shared" si="1"/>
        <v>6319804</v>
      </c>
    </row>
    <row r="17" spans="1:5" ht="15" customHeight="1" x14ac:dyDescent="0.25">
      <c r="A17" s="6" t="s">
        <v>17</v>
      </c>
      <c r="B17" s="7">
        <v>229182</v>
      </c>
      <c r="C17" s="7">
        <v>163184</v>
      </c>
      <c r="D17" s="5">
        <f t="shared" si="0"/>
        <v>65998</v>
      </c>
      <c r="E17" s="5">
        <f t="shared" si="1"/>
        <v>6385802</v>
      </c>
    </row>
    <row r="18" spans="1:5" ht="15" customHeight="1" x14ac:dyDescent="0.25">
      <c r="A18" s="6" t="s">
        <v>18</v>
      </c>
      <c r="B18" s="7">
        <v>225849</v>
      </c>
      <c r="C18" s="7">
        <v>159724</v>
      </c>
      <c r="D18" s="5">
        <f t="shared" si="0"/>
        <v>66125</v>
      </c>
      <c r="E18" s="5">
        <f t="shared" si="1"/>
        <v>6451927</v>
      </c>
    </row>
    <row r="19" spans="1:5" ht="15" customHeight="1" x14ac:dyDescent="0.25">
      <c r="A19" s="6" t="s">
        <v>19</v>
      </c>
      <c r="B19" s="7">
        <v>179927</v>
      </c>
      <c r="C19" s="7">
        <v>193725</v>
      </c>
      <c r="D19" s="5">
        <f t="shared" si="0"/>
        <v>-13798</v>
      </c>
      <c r="E19" s="5">
        <f t="shared" si="1"/>
        <v>6438129</v>
      </c>
    </row>
    <row r="20" spans="1:5" ht="15" customHeight="1" x14ac:dyDescent="0.25">
      <c r="A20" s="8" t="s">
        <v>20</v>
      </c>
      <c r="B20" s="9">
        <v>2085554</v>
      </c>
      <c r="C20" s="9">
        <v>2098960</v>
      </c>
      <c r="D20" s="10">
        <f>SUM(D8:D19)</f>
        <v>-13406</v>
      </c>
      <c r="E20" s="10">
        <f>E19</f>
        <v>6438129</v>
      </c>
    </row>
    <row r="21" spans="1:5" ht="15" customHeight="1" x14ac:dyDescent="0.25">
      <c r="A21" s="2" t="s">
        <v>21</v>
      </c>
      <c r="B21" s="3">
        <v>233142</v>
      </c>
      <c r="C21" s="3">
        <v>205126</v>
      </c>
      <c r="D21" s="4">
        <f t="shared" ref="D21:D32" si="2">B21-C21</f>
        <v>28016</v>
      </c>
      <c r="E21" s="4">
        <f>E19+D21</f>
        <v>6466145</v>
      </c>
    </row>
    <row r="22" spans="1:5" ht="15" customHeight="1" x14ac:dyDescent="0.25">
      <c r="A22" s="6" t="s">
        <v>9</v>
      </c>
      <c r="B22" s="7">
        <v>243861</v>
      </c>
      <c r="C22" s="7">
        <v>204649</v>
      </c>
      <c r="D22" s="5">
        <f t="shared" si="2"/>
        <v>39212</v>
      </c>
      <c r="E22" s="5">
        <f t="shared" ref="E22:E32" si="3">E21+D22</f>
        <v>6505357</v>
      </c>
    </row>
    <row r="23" spans="1:5" ht="15" customHeight="1" x14ac:dyDescent="0.25">
      <c r="A23" s="6" t="s">
        <v>10</v>
      </c>
      <c r="B23" s="7">
        <v>226545</v>
      </c>
      <c r="C23" s="7">
        <v>226451</v>
      </c>
      <c r="D23" s="5">
        <f t="shared" si="2"/>
        <v>94</v>
      </c>
      <c r="E23" s="5">
        <f t="shared" si="3"/>
        <v>6505451</v>
      </c>
    </row>
    <row r="24" spans="1:5" ht="15" customHeight="1" x14ac:dyDescent="0.25">
      <c r="A24" s="6" t="s">
        <v>11</v>
      </c>
      <c r="B24" s="7">
        <v>200903</v>
      </c>
      <c r="C24" s="7">
        <v>186066</v>
      </c>
      <c r="D24" s="5">
        <f t="shared" si="2"/>
        <v>14837</v>
      </c>
      <c r="E24" s="5">
        <f t="shared" si="3"/>
        <v>6520288</v>
      </c>
    </row>
    <row r="25" spans="1:5" ht="15" customHeight="1" x14ac:dyDescent="0.25">
      <c r="A25" s="6" t="s">
        <v>12</v>
      </c>
      <c r="B25" s="7">
        <v>210419</v>
      </c>
      <c r="C25" s="7">
        <v>173072</v>
      </c>
      <c r="D25" s="5">
        <f t="shared" si="2"/>
        <v>37347</v>
      </c>
      <c r="E25" s="5">
        <f t="shared" si="3"/>
        <v>6557635</v>
      </c>
    </row>
    <row r="26" spans="1:5" ht="15" customHeight="1" x14ac:dyDescent="0.25">
      <c r="A26" s="6" t="s">
        <v>13</v>
      </c>
      <c r="B26" s="7">
        <v>224060</v>
      </c>
      <c r="C26" s="7">
        <v>171869</v>
      </c>
      <c r="D26" s="5">
        <f t="shared" si="2"/>
        <v>52191</v>
      </c>
      <c r="E26" s="5">
        <f t="shared" si="3"/>
        <v>6609826</v>
      </c>
    </row>
    <row r="27" spans="1:5" ht="15" customHeight="1" x14ac:dyDescent="0.25">
      <c r="A27" s="6" t="s">
        <v>14</v>
      </c>
      <c r="B27" s="7">
        <v>236759</v>
      </c>
      <c r="C27" s="7">
        <v>182301</v>
      </c>
      <c r="D27" s="5">
        <f t="shared" si="2"/>
        <v>54458</v>
      </c>
      <c r="E27" s="5">
        <f t="shared" si="3"/>
        <v>6664284</v>
      </c>
    </row>
    <row r="28" spans="1:5" ht="15" customHeight="1" x14ac:dyDescent="0.25">
      <c r="A28" s="6" t="s">
        <v>15</v>
      </c>
      <c r="B28" s="7">
        <v>273414</v>
      </c>
      <c r="C28" s="7">
        <v>184496</v>
      </c>
      <c r="D28" s="5">
        <f t="shared" si="2"/>
        <v>88918</v>
      </c>
      <c r="E28" s="5">
        <f t="shared" si="3"/>
        <v>6753202</v>
      </c>
    </row>
    <row r="29" spans="1:5" ht="15" customHeight="1" x14ac:dyDescent="0.25">
      <c r="A29" s="6" t="s">
        <v>16</v>
      </c>
      <c r="B29" s="7">
        <v>294477</v>
      </c>
      <c r="C29" s="7">
        <v>194893</v>
      </c>
      <c r="D29" s="5">
        <f t="shared" si="2"/>
        <v>99584</v>
      </c>
      <c r="E29" s="5">
        <f t="shared" si="3"/>
        <v>6852786</v>
      </c>
    </row>
    <row r="30" spans="1:5" ht="15" customHeight="1" x14ac:dyDescent="0.25">
      <c r="A30" s="6" t="s">
        <v>17</v>
      </c>
      <c r="B30" s="7">
        <v>252881</v>
      </c>
      <c r="C30" s="7">
        <v>198974</v>
      </c>
      <c r="D30" s="5">
        <f t="shared" si="2"/>
        <v>53907</v>
      </c>
      <c r="E30" s="5">
        <f t="shared" si="3"/>
        <v>6906693</v>
      </c>
    </row>
    <row r="31" spans="1:5" ht="15" customHeight="1" x14ac:dyDescent="0.25">
      <c r="A31" s="6" t="s">
        <v>18</v>
      </c>
      <c r="B31" s="7">
        <v>249721</v>
      </c>
      <c r="C31" s="7">
        <v>192416</v>
      </c>
      <c r="D31" s="5">
        <f t="shared" si="2"/>
        <v>57305</v>
      </c>
      <c r="E31" s="5">
        <f t="shared" si="3"/>
        <v>6963998</v>
      </c>
    </row>
    <row r="32" spans="1:5" ht="15" customHeight="1" x14ac:dyDescent="0.25">
      <c r="A32" s="6" t="s">
        <v>19</v>
      </c>
      <c r="B32" s="7">
        <v>199882</v>
      </c>
      <c r="C32" s="7">
        <v>220498</v>
      </c>
      <c r="D32" s="5">
        <f t="shared" si="2"/>
        <v>-20616</v>
      </c>
      <c r="E32" s="5">
        <f t="shared" si="3"/>
        <v>6943382</v>
      </c>
    </row>
    <row r="33" spans="1:5" ht="15" customHeight="1" x14ac:dyDescent="0.25">
      <c r="A33" s="8" t="s">
        <v>22</v>
      </c>
      <c r="B33" s="9">
        <v>2846064</v>
      </c>
      <c r="C33" s="9">
        <v>2340811</v>
      </c>
      <c r="D33" s="10">
        <f>SUM(D21:D32)</f>
        <v>505253</v>
      </c>
      <c r="E33" s="10">
        <f>E32</f>
        <v>6943382</v>
      </c>
    </row>
    <row r="34" spans="1:5" ht="15" customHeight="1" x14ac:dyDescent="0.25">
      <c r="A34" s="2" t="s">
        <v>23</v>
      </c>
      <c r="B34" s="3">
        <v>242248</v>
      </c>
      <c r="C34" s="3">
        <v>232106</v>
      </c>
      <c r="D34" s="4">
        <f t="shared" ref="D34:D45" si="4">B34-C34</f>
        <v>10142</v>
      </c>
      <c r="E34" s="4">
        <f>E32+D34</f>
        <v>6953524</v>
      </c>
    </row>
    <row r="35" spans="1:5" ht="15" customHeight="1" x14ac:dyDescent="0.25">
      <c r="A35" s="6" t="s">
        <v>9</v>
      </c>
      <c r="B35" s="7">
        <v>261704</v>
      </c>
      <c r="C35" s="7">
        <v>227931</v>
      </c>
      <c r="D35" s="5">
        <f t="shared" si="4"/>
        <v>33773</v>
      </c>
      <c r="E35" s="5">
        <f t="shared" ref="E35:E45" si="5">E34+D35</f>
        <v>6987297</v>
      </c>
    </row>
    <row r="36" spans="1:5" ht="15" customHeight="1" x14ac:dyDescent="0.25">
      <c r="A36" s="6" t="s">
        <v>10</v>
      </c>
      <c r="B36" s="7">
        <v>252287</v>
      </c>
      <c r="C36" s="7">
        <v>262229</v>
      </c>
      <c r="D36" s="5">
        <f t="shared" si="4"/>
        <v>-9942</v>
      </c>
      <c r="E36" s="5">
        <f t="shared" si="5"/>
        <v>6977355</v>
      </c>
    </row>
    <row r="37" spans="1:5" ht="15" customHeight="1" x14ac:dyDescent="0.25">
      <c r="A37" s="6" t="s">
        <v>11</v>
      </c>
      <c r="B37" s="7">
        <v>247373</v>
      </c>
      <c r="C37" s="7">
        <v>214099</v>
      </c>
      <c r="D37" s="5">
        <f t="shared" si="4"/>
        <v>33274</v>
      </c>
      <c r="E37" s="5">
        <f t="shared" si="5"/>
        <v>7010629</v>
      </c>
    </row>
    <row r="38" spans="1:5" ht="15" customHeight="1" x14ac:dyDescent="0.25">
      <c r="A38" s="6" t="s">
        <v>12</v>
      </c>
      <c r="B38" s="7">
        <v>266670</v>
      </c>
      <c r="C38" s="7">
        <v>217195</v>
      </c>
      <c r="D38" s="5">
        <f t="shared" si="4"/>
        <v>49475</v>
      </c>
      <c r="E38" s="5">
        <f t="shared" si="5"/>
        <v>7060104</v>
      </c>
    </row>
    <row r="39" spans="1:5" ht="15" customHeight="1" x14ac:dyDescent="0.25">
      <c r="A39" s="6" t="s">
        <v>13</v>
      </c>
      <c r="B39" s="7">
        <v>257288</v>
      </c>
      <c r="C39" s="7">
        <v>203311</v>
      </c>
      <c r="D39" s="5">
        <f t="shared" si="4"/>
        <v>53977</v>
      </c>
      <c r="E39" s="5">
        <f t="shared" si="5"/>
        <v>7114081</v>
      </c>
    </row>
    <row r="40" spans="1:5" ht="15" customHeight="1" x14ac:dyDescent="0.25">
      <c r="A40" s="6" t="s">
        <v>14</v>
      </c>
      <c r="B40" s="7">
        <v>268673</v>
      </c>
      <c r="C40" s="7">
        <v>218272</v>
      </c>
      <c r="D40" s="5">
        <f t="shared" si="4"/>
        <v>50401</v>
      </c>
      <c r="E40" s="5">
        <f t="shared" si="5"/>
        <v>7164482</v>
      </c>
    </row>
    <row r="41" spans="1:5" ht="15" customHeight="1" x14ac:dyDescent="0.25">
      <c r="A41" s="6" t="s">
        <v>15</v>
      </c>
      <c r="B41" s="7">
        <v>303719</v>
      </c>
      <c r="C41" s="7">
        <v>234726</v>
      </c>
      <c r="D41" s="5">
        <f t="shared" si="4"/>
        <v>68993</v>
      </c>
      <c r="E41" s="5">
        <f t="shared" si="5"/>
        <v>7233475</v>
      </c>
    </row>
    <row r="42" spans="1:5" ht="15" customHeight="1" x14ac:dyDescent="0.25">
      <c r="A42" s="6" t="s">
        <v>16</v>
      </c>
      <c r="B42" s="7">
        <v>300842</v>
      </c>
      <c r="C42" s="7">
        <v>212626</v>
      </c>
      <c r="D42" s="5">
        <f t="shared" si="4"/>
        <v>88216</v>
      </c>
      <c r="E42" s="5">
        <f t="shared" si="5"/>
        <v>7321691</v>
      </c>
    </row>
    <row r="43" spans="1:5" ht="15" customHeight="1" x14ac:dyDescent="0.25">
      <c r="A43" s="6" t="s">
        <v>17</v>
      </c>
      <c r="B43" s="7">
        <v>251102</v>
      </c>
      <c r="C43" s="7">
        <v>218658</v>
      </c>
      <c r="D43" s="5">
        <f t="shared" si="4"/>
        <v>32444</v>
      </c>
      <c r="E43" s="5">
        <f t="shared" si="5"/>
        <v>7354135</v>
      </c>
    </row>
    <row r="44" spans="1:5" ht="15" customHeight="1" x14ac:dyDescent="0.25">
      <c r="A44" s="6" t="s">
        <v>18</v>
      </c>
      <c r="B44" s="7">
        <v>241663</v>
      </c>
      <c r="C44" s="7">
        <v>213930</v>
      </c>
      <c r="D44" s="5">
        <f t="shared" si="4"/>
        <v>27733</v>
      </c>
      <c r="E44" s="5">
        <f t="shared" si="5"/>
        <v>7381868</v>
      </c>
    </row>
    <row r="45" spans="1:5" ht="15" customHeight="1" x14ac:dyDescent="0.25">
      <c r="A45" s="6" t="s">
        <v>19</v>
      </c>
      <c r="B45" s="7">
        <v>189498</v>
      </c>
      <c r="C45" s="11">
        <v>248393</v>
      </c>
      <c r="D45" s="5">
        <f t="shared" si="4"/>
        <v>-58895</v>
      </c>
      <c r="E45" s="5">
        <f t="shared" si="5"/>
        <v>7322973</v>
      </c>
    </row>
    <row r="46" spans="1:5" ht="15" customHeight="1" x14ac:dyDescent="0.25">
      <c r="A46" s="8" t="s">
        <v>24</v>
      </c>
      <c r="B46" s="9">
        <v>3083067</v>
      </c>
      <c r="C46" s="9">
        <v>2703476</v>
      </c>
      <c r="D46" s="10">
        <f>SUM(D34:D45)</f>
        <v>379591</v>
      </c>
      <c r="E46" s="10">
        <f>E45</f>
        <v>7322973</v>
      </c>
    </row>
    <row r="47" spans="1:5" ht="15" customHeight="1" x14ac:dyDescent="0.25">
      <c r="A47" s="2" t="s">
        <v>25</v>
      </c>
      <c r="B47" s="3">
        <v>253082</v>
      </c>
      <c r="C47" s="3">
        <v>250549</v>
      </c>
      <c r="D47" s="4">
        <f t="shared" ref="D47:D58" si="6">B47-C47</f>
        <v>2533</v>
      </c>
      <c r="E47" s="4">
        <f>E45+D47</f>
        <v>7325506</v>
      </c>
    </row>
    <row r="48" spans="1:5" ht="15" customHeight="1" x14ac:dyDescent="0.25">
      <c r="A48" s="6" t="s">
        <v>9</v>
      </c>
      <c r="B48" s="7">
        <v>247356</v>
      </c>
      <c r="C48" s="7">
        <v>221198</v>
      </c>
      <c r="D48" s="5">
        <f t="shared" si="6"/>
        <v>26158</v>
      </c>
      <c r="E48" s="5">
        <f t="shared" ref="E48:E58" si="7">E47+D48</f>
        <v>7351664</v>
      </c>
    </row>
    <row r="49" spans="1:5" ht="15" customHeight="1" x14ac:dyDescent="0.25">
      <c r="A49" s="6" t="s">
        <v>10</v>
      </c>
      <c r="B49" s="7">
        <v>277828</v>
      </c>
      <c r="C49" s="7">
        <v>263408</v>
      </c>
      <c r="D49" s="5">
        <f t="shared" si="6"/>
        <v>14420</v>
      </c>
      <c r="E49" s="5">
        <f t="shared" si="7"/>
        <v>7366084</v>
      </c>
    </row>
    <row r="50" spans="1:5" ht="15" customHeight="1" x14ac:dyDescent="0.25">
      <c r="A50" s="6" t="s">
        <v>11</v>
      </c>
      <c r="B50" s="7">
        <v>247303</v>
      </c>
      <c r="C50" s="7">
        <v>236195</v>
      </c>
      <c r="D50" s="5">
        <f t="shared" si="6"/>
        <v>11108</v>
      </c>
      <c r="E50" s="5">
        <f t="shared" si="7"/>
        <v>7377192</v>
      </c>
    </row>
    <row r="51" spans="1:5" ht="15" customHeight="1" x14ac:dyDescent="0.25">
      <c r="A51" s="6" t="s">
        <v>12</v>
      </c>
      <c r="B51" s="7">
        <v>264620</v>
      </c>
      <c r="C51" s="7">
        <v>249997</v>
      </c>
      <c r="D51" s="5">
        <f t="shared" si="6"/>
        <v>14623</v>
      </c>
      <c r="E51" s="5">
        <f t="shared" si="7"/>
        <v>7391815</v>
      </c>
    </row>
    <row r="52" spans="1:5" ht="15" customHeight="1" x14ac:dyDescent="0.25">
      <c r="A52" s="6" t="s">
        <v>13</v>
      </c>
      <c r="B52" s="7">
        <v>262974</v>
      </c>
      <c r="C52" s="7">
        <v>229841</v>
      </c>
      <c r="D52" s="5">
        <f t="shared" si="6"/>
        <v>33133</v>
      </c>
      <c r="E52" s="5">
        <f t="shared" si="7"/>
        <v>7424948</v>
      </c>
    </row>
    <row r="53" spans="1:5" ht="15" customHeight="1" x14ac:dyDescent="0.25">
      <c r="A53" s="6" t="s">
        <v>14</v>
      </c>
      <c r="B53" s="7">
        <v>264375</v>
      </c>
      <c r="C53" s="7">
        <v>232756</v>
      </c>
      <c r="D53" s="5">
        <f t="shared" si="6"/>
        <v>31619</v>
      </c>
      <c r="E53" s="5">
        <f t="shared" si="7"/>
        <v>7456567</v>
      </c>
    </row>
    <row r="54" spans="1:5" ht="15" customHeight="1" x14ac:dyDescent="0.25">
      <c r="A54" s="6" t="s">
        <v>15</v>
      </c>
      <c r="B54" s="7">
        <v>309560</v>
      </c>
      <c r="C54" s="7">
        <v>245474</v>
      </c>
      <c r="D54" s="5">
        <f t="shared" si="6"/>
        <v>64086</v>
      </c>
      <c r="E54" s="5">
        <f t="shared" si="7"/>
        <v>7520653</v>
      </c>
    </row>
    <row r="55" spans="1:5" ht="15" customHeight="1" x14ac:dyDescent="0.25">
      <c r="A55" s="6" t="s">
        <v>16</v>
      </c>
      <c r="B55" s="7">
        <v>298394</v>
      </c>
      <c r="C55" s="7">
        <v>224473</v>
      </c>
      <c r="D55" s="5">
        <f t="shared" si="6"/>
        <v>73921</v>
      </c>
      <c r="E55" s="5">
        <f t="shared" si="7"/>
        <v>7594574</v>
      </c>
    </row>
    <row r="56" spans="1:5" ht="15" customHeight="1" x14ac:dyDescent="0.25">
      <c r="A56" s="6" t="s">
        <v>17</v>
      </c>
      <c r="B56" s="7">
        <v>266489</v>
      </c>
      <c r="C56" s="7">
        <v>229977</v>
      </c>
      <c r="D56" s="5">
        <f t="shared" si="6"/>
        <v>36512</v>
      </c>
      <c r="E56" s="5">
        <f t="shared" si="7"/>
        <v>7631086</v>
      </c>
    </row>
    <row r="57" spans="1:5" ht="15" customHeight="1" x14ac:dyDescent="0.25">
      <c r="A57" s="6" t="s">
        <v>18</v>
      </c>
      <c r="B57" s="7">
        <v>260024</v>
      </c>
      <c r="C57" s="7">
        <v>230055</v>
      </c>
      <c r="D57" s="5">
        <f t="shared" si="6"/>
        <v>29969</v>
      </c>
      <c r="E57" s="5">
        <f t="shared" si="7"/>
        <v>7661055</v>
      </c>
    </row>
    <row r="58" spans="1:5" ht="15" customHeight="1" x14ac:dyDescent="0.25">
      <c r="A58" s="6" t="s">
        <v>19</v>
      </c>
      <c r="B58" s="7">
        <v>202111</v>
      </c>
      <c r="C58" s="11">
        <v>246732</v>
      </c>
      <c r="D58" s="5">
        <f t="shared" si="6"/>
        <v>-44621</v>
      </c>
      <c r="E58" s="5">
        <f t="shared" si="7"/>
        <v>7616434</v>
      </c>
    </row>
    <row r="59" spans="1:5" ht="15" customHeight="1" x14ac:dyDescent="0.25">
      <c r="A59" s="8" t="s">
        <v>33</v>
      </c>
      <c r="B59" s="9">
        <v>3154116</v>
      </c>
      <c r="C59" s="9">
        <v>2860655</v>
      </c>
      <c r="D59" s="10">
        <f>SUM(D47:D58)</f>
        <v>293461</v>
      </c>
      <c r="E59" s="10">
        <f>E58</f>
        <v>7616434</v>
      </c>
    </row>
    <row r="60" spans="1:5" ht="15" customHeight="1" x14ac:dyDescent="0.25">
      <c r="A60" s="2" t="s">
        <v>34</v>
      </c>
      <c r="B60" s="3">
        <v>274411</v>
      </c>
      <c r="C60" s="3">
        <v>263803</v>
      </c>
      <c r="D60" s="4">
        <f t="shared" ref="D60:D71" si="8">B60-C60</f>
        <v>10608</v>
      </c>
      <c r="E60" s="4">
        <f>E58+D60</f>
        <v>7627042</v>
      </c>
    </row>
    <row r="61" spans="1:5" ht="15" customHeight="1" x14ac:dyDescent="0.25">
      <c r="A61" s="6" t="s">
        <v>9</v>
      </c>
      <c r="B61" s="7">
        <v>277599</v>
      </c>
      <c r="C61" s="7">
        <v>264942</v>
      </c>
      <c r="D61" s="5">
        <f t="shared" si="8"/>
        <v>12657</v>
      </c>
      <c r="E61" s="5">
        <f t="shared" ref="E61:E71" si="9">E60+D61</f>
        <v>7639699</v>
      </c>
    </row>
    <row r="62" spans="1:5" ht="15" customHeight="1" x14ac:dyDescent="0.25">
      <c r="A62" s="6" t="s">
        <v>10</v>
      </c>
      <c r="B62" s="7">
        <v>294615</v>
      </c>
      <c r="C62" s="7">
        <v>277575</v>
      </c>
      <c r="D62" s="5">
        <f t="shared" si="8"/>
        <v>17040</v>
      </c>
      <c r="E62" s="5">
        <f t="shared" si="9"/>
        <v>7656739</v>
      </c>
    </row>
    <row r="63" spans="1:5" ht="15" customHeight="1" x14ac:dyDescent="0.25">
      <c r="A63" s="6" t="s">
        <v>11</v>
      </c>
      <c r="B63" s="7">
        <v>293773</v>
      </c>
      <c r="C63" s="7">
        <v>269638</v>
      </c>
      <c r="D63" s="5">
        <f t="shared" si="8"/>
        <v>24135</v>
      </c>
      <c r="E63" s="5">
        <f t="shared" si="9"/>
        <v>7680874</v>
      </c>
    </row>
    <row r="64" spans="1:5" ht="15" customHeight="1" x14ac:dyDescent="0.25">
      <c r="A64" s="6" t="s">
        <v>12</v>
      </c>
      <c r="B64" s="7">
        <v>290658</v>
      </c>
      <c r="C64" s="7">
        <v>256162</v>
      </c>
      <c r="D64" s="5">
        <f t="shared" si="8"/>
        <v>34496</v>
      </c>
      <c r="E64" s="5">
        <f t="shared" si="9"/>
        <v>7715370</v>
      </c>
    </row>
    <row r="65" spans="1:5" ht="15" customHeight="1" x14ac:dyDescent="0.25">
      <c r="A65" s="6" t="s">
        <v>13</v>
      </c>
      <c r="B65" s="7">
        <v>287630</v>
      </c>
      <c r="C65" s="7">
        <v>238801</v>
      </c>
      <c r="D65" s="5">
        <f t="shared" si="8"/>
        <v>48829</v>
      </c>
      <c r="E65" s="5">
        <f t="shared" si="9"/>
        <v>7764199</v>
      </c>
    </row>
    <row r="66" spans="1:5" ht="15" customHeight="1" x14ac:dyDescent="0.25">
      <c r="A66" s="6" t="s">
        <v>14</v>
      </c>
      <c r="B66" s="7">
        <v>304907</v>
      </c>
      <c r="C66" s="7">
        <v>264290</v>
      </c>
      <c r="D66" s="5">
        <f t="shared" si="8"/>
        <v>40617</v>
      </c>
      <c r="E66" s="5">
        <f t="shared" si="9"/>
        <v>7804816</v>
      </c>
    </row>
    <row r="67" spans="1:5" ht="15" customHeight="1" x14ac:dyDescent="0.25">
      <c r="A67" s="6" t="s">
        <v>15</v>
      </c>
      <c r="B67" s="7">
        <v>336965</v>
      </c>
      <c r="C67" s="7">
        <v>261523</v>
      </c>
      <c r="D67" s="5">
        <f t="shared" si="8"/>
        <v>75442</v>
      </c>
      <c r="E67" s="5">
        <f t="shared" si="9"/>
        <v>7880258</v>
      </c>
    </row>
    <row r="68" spans="1:5" ht="15" customHeight="1" x14ac:dyDescent="0.25">
      <c r="A68" s="6" t="s">
        <v>16</v>
      </c>
      <c r="B68" s="7">
        <v>323610</v>
      </c>
      <c r="C68" s="7">
        <v>244488</v>
      </c>
      <c r="D68" s="5">
        <f t="shared" si="8"/>
        <v>79122</v>
      </c>
      <c r="E68" s="5">
        <f t="shared" si="9"/>
        <v>7959380</v>
      </c>
    </row>
    <row r="69" spans="1:5" ht="15" customHeight="1" x14ac:dyDescent="0.25">
      <c r="A69" s="6" t="s">
        <v>17</v>
      </c>
      <c r="B69" s="7">
        <v>298410</v>
      </c>
      <c r="C69" s="7">
        <v>279389</v>
      </c>
      <c r="D69" s="5">
        <f t="shared" si="8"/>
        <v>19021</v>
      </c>
      <c r="E69" s="5">
        <f t="shared" si="9"/>
        <v>7978401</v>
      </c>
    </row>
    <row r="70" spans="1:5" ht="15" customHeight="1" x14ac:dyDescent="0.25">
      <c r="A70" s="6" t="s">
        <v>18</v>
      </c>
      <c r="B70" s="7">
        <v>275736</v>
      </c>
      <c r="C70" s="7">
        <v>250359</v>
      </c>
      <c r="D70" s="5">
        <f t="shared" si="8"/>
        <v>25377</v>
      </c>
      <c r="E70" s="5">
        <f t="shared" si="9"/>
        <v>8003778</v>
      </c>
    </row>
    <row r="71" spans="1:5" ht="15" customHeight="1" x14ac:dyDescent="0.25">
      <c r="A71" s="6" t="s">
        <v>19</v>
      </c>
      <c r="B71" s="7">
        <v>213455</v>
      </c>
      <c r="C71" s="11">
        <v>273660</v>
      </c>
      <c r="D71" s="5">
        <f t="shared" si="8"/>
        <v>-60205</v>
      </c>
      <c r="E71" s="5">
        <f t="shared" si="9"/>
        <v>7943573</v>
      </c>
    </row>
    <row r="72" spans="1:5" ht="15" customHeight="1" x14ac:dyDescent="0.25">
      <c r="A72" s="8" t="s">
        <v>37</v>
      </c>
      <c r="B72" s="9">
        <v>3471769</v>
      </c>
      <c r="C72" s="9">
        <v>3144630</v>
      </c>
      <c r="D72" s="10">
        <f>SUM(D60:D71)</f>
        <v>327139</v>
      </c>
      <c r="E72" s="10">
        <f>E71</f>
        <v>7943573</v>
      </c>
    </row>
    <row r="73" spans="1:5" ht="15" customHeight="1" x14ac:dyDescent="0.25">
      <c r="A73" s="2" t="s">
        <v>38</v>
      </c>
      <c r="B73" s="3">
        <v>311542</v>
      </c>
      <c r="C73" s="3">
        <v>307477</v>
      </c>
      <c r="D73" s="4">
        <f t="shared" ref="D73:D84" si="10">B73-C73</f>
        <v>4065</v>
      </c>
      <c r="E73" s="4">
        <f>E71+D73</f>
        <v>7947638</v>
      </c>
    </row>
    <row r="74" spans="1:5" ht="15" customHeight="1" x14ac:dyDescent="0.25">
      <c r="A74" s="6" t="s">
        <v>9</v>
      </c>
      <c r="B74" s="7">
        <v>343908</v>
      </c>
      <c r="C74" s="7">
        <v>301755</v>
      </c>
      <c r="D74" s="5">
        <f t="shared" si="10"/>
        <v>42153</v>
      </c>
      <c r="E74" s="5">
        <f t="shared" ref="E74:E84" si="11">E73+D74</f>
        <v>7989791</v>
      </c>
    </row>
    <row r="75" spans="1:5" ht="15" customHeight="1" x14ac:dyDescent="0.25">
      <c r="A75" s="6" t="s">
        <v>10</v>
      </c>
      <c r="B75" s="7">
        <v>288358</v>
      </c>
      <c r="C75" s="7">
        <v>298613</v>
      </c>
      <c r="D75" s="5">
        <f t="shared" si="10"/>
        <v>-10255</v>
      </c>
      <c r="E75" s="5">
        <f t="shared" si="11"/>
        <v>7979536</v>
      </c>
    </row>
    <row r="76" spans="1:5" ht="15" customHeight="1" x14ac:dyDescent="0.25">
      <c r="A76" s="6" t="s">
        <v>11</v>
      </c>
      <c r="B76" s="7">
        <v>323500</v>
      </c>
      <c r="C76" s="7">
        <v>278103</v>
      </c>
      <c r="D76" s="5">
        <f t="shared" si="10"/>
        <v>45397</v>
      </c>
      <c r="E76" s="5">
        <f t="shared" si="11"/>
        <v>8024933</v>
      </c>
    </row>
    <row r="77" spans="1:5" ht="15" customHeight="1" x14ac:dyDescent="0.25">
      <c r="A77" s="6" t="s">
        <v>12</v>
      </c>
      <c r="B77" s="7">
        <v>329117</v>
      </c>
      <c r="C77" s="7">
        <v>280537</v>
      </c>
      <c r="D77" s="5">
        <f t="shared" si="10"/>
        <v>48580</v>
      </c>
      <c r="E77" s="5">
        <f t="shared" si="11"/>
        <v>8073513</v>
      </c>
    </row>
    <row r="78" spans="1:5" ht="15" customHeight="1" x14ac:dyDescent="0.25">
      <c r="A78" s="6" t="s">
        <v>13</v>
      </c>
      <c r="B78" s="7">
        <v>301297</v>
      </c>
      <c r="C78" s="7">
        <v>265946</v>
      </c>
      <c r="D78" s="5">
        <f t="shared" si="10"/>
        <v>35351</v>
      </c>
      <c r="E78" s="5">
        <f t="shared" si="11"/>
        <v>8108864</v>
      </c>
    </row>
    <row r="79" spans="1:5" ht="15" customHeight="1" x14ac:dyDescent="0.25">
      <c r="A79" s="6" t="s">
        <v>14</v>
      </c>
      <c r="B79" s="7">
        <v>326247</v>
      </c>
      <c r="C79" s="7">
        <v>285426</v>
      </c>
      <c r="D79" s="5">
        <f t="shared" si="10"/>
        <v>40821</v>
      </c>
      <c r="E79" s="5">
        <f t="shared" si="11"/>
        <v>8149685</v>
      </c>
    </row>
    <row r="80" spans="1:5" ht="15" customHeight="1" x14ac:dyDescent="0.25">
      <c r="A80" s="6" t="s">
        <v>15</v>
      </c>
      <c r="B80" s="7">
        <v>342558</v>
      </c>
      <c r="C80" s="7">
        <v>286314</v>
      </c>
      <c r="D80" s="5">
        <f t="shared" si="10"/>
        <v>56244</v>
      </c>
      <c r="E80" s="5">
        <f t="shared" si="11"/>
        <v>8205929</v>
      </c>
    </row>
    <row r="81" spans="1:5" ht="15" customHeight="1" x14ac:dyDescent="0.25">
      <c r="A81" s="6" t="s">
        <v>16</v>
      </c>
      <c r="B81" s="7">
        <v>351555</v>
      </c>
      <c r="C81" s="7">
        <v>278146</v>
      </c>
      <c r="D81" s="5">
        <f t="shared" si="10"/>
        <v>73409</v>
      </c>
      <c r="E81" s="5">
        <f t="shared" si="11"/>
        <v>8279338</v>
      </c>
    </row>
    <row r="82" spans="1:5" ht="15" customHeight="1" x14ac:dyDescent="0.25">
      <c r="A82" s="6" t="s">
        <v>17</v>
      </c>
      <c r="B82" s="7">
        <v>328272</v>
      </c>
      <c r="C82" s="7">
        <v>294441</v>
      </c>
      <c r="D82" s="5">
        <f t="shared" si="10"/>
        <v>33831</v>
      </c>
      <c r="E82" s="5">
        <f t="shared" si="11"/>
        <v>8313169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8313169</v>
      </c>
    </row>
    <row r="84" spans="1:5" ht="15" hidden="1" customHeight="1" x14ac:dyDescent="0.25">
      <c r="A84" s="6" t="s">
        <v>35</v>
      </c>
      <c r="B84" s="7">
        <v>0</v>
      </c>
      <c r="C84" s="11">
        <v>0</v>
      </c>
      <c r="D84" s="5">
        <f t="shared" si="10"/>
        <v>0</v>
      </c>
      <c r="E84" s="5">
        <f t="shared" si="11"/>
        <v>8313169</v>
      </c>
    </row>
    <row r="85" spans="1:5" ht="15" customHeight="1" x14ac:dyDescent="0.25">
      <c r="A85" s="8" t="s">
        <v>36</v>
      </c>
      <c r="B85" s="9">
        <v>3246354</v>
      </c>
      <c r="C85" s="9">
        <v>2876758</v>
      </c>
      <c r="D85" s="10">
        <f>SUM(D73:D84)</f>
        <v>369596</v>
      </c>
      <c r="E85" s="10">
        <f>E84</f>
        <v>8313169</v>
      </c>
    </row>
    <row r="86" spans="1:5" x14ac:dyDescent="0.25">
      <c r="A86" s="12" t="s">
        <v>26</v>
      </c>
    </row>
    <row r="87" spans="1:5" x14ac:dyDescent="0.25">
      <c r="A87" s="13" t="s">
        <v>27</v>
      </c>
    </row>
    <row r="88" spans="1:5" ht="23.25" customHeight="1" x14ac:dyDescent="0.25">
      <c r="A88" s="22" t="s">
        <v>39</v>
      </c>
      <c r="B88" s="22"/>
      <c r="C88" s="22"/>
      <c r="D88" s="22"/>
      <c r="E88" s="22"/>
    </row>
    <row r="90" spans="1:5" x14ac:dyDescent="0.25">
      <c r="E90" s="14"/>
    </row>
    <row r="91" spans="1:5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1"/>
  <sheetViews>
    <sheetView showGridLines="0" zoomScaleNormal="100" workbookViewId="0">
      <pane ySplit="7" topLeftCell="A71" activePane="bottomLeft" state="frozen"/>
      <selection pane="bottomLeft" activeCell="D91" sqref="D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3" t="s">
        <v>0</v>
      </c>
      <c r="B1" s="23"/>
      <c r="C1" s="23"/>
      <c r="D1" s="23"/>
      <c r="E1" s="23"/>
    </row>
    <row r="2" spans="1:5" ht="13.8" x14ac:dyDescent="0.25">
      <c r="A2" s="24" t="s">
        <v>1</v>
      </c>
      <c r="B2" s="24"/>
      <c r="C2" s="24"/>
      <c r="D2" s="24"/>
      <c r="E2" s="24"/>
    </row>
    <row r="3" spans="1:5" ht="6" customHeight="1" x14ac:dyDescent="0.25">
      <c r="A3" s="1"/>
      <c r="B3" s="1"/>
      <c r="C3" s="1"/>
      <c r="D3" s="1"/>
      <c r="E3" s="1"/>
    </row>
    <row r="4" spans="1:5" ht="12" customHeight="1" x14ac:dyDescent="0.25">
      <c r="A4" s="25" t="s">
        <v>29</v>
      </c>
      <c r="B4" s="25"/>
      <c r="C4" s="25"/>
      <c r="D4" s="25"/>
      <c r="E4" s="25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6" t="s">
        <v>3</v>
      </c>
      <c r="B6" s="27" t="s">
        <v>4</v>
      </c>
      <c r="C6" s="26" t="s">
        <v>5</v>
      </c>
      <c r="D6" s="28" t="s">
        <v>6</v>
      </c>
      <c r="E6" s="28" t="s">
        <v>7</v>
      </c>
    </row>
    <row r="7" spans="1:5" ht="15" customHeight="1" x14ac:dyDescent="0.25">
      <c r="A7" s="26"/>
      <c r="B7" s="27"/>
      <c r="C7" s="26"/>
      <c r="D7" s="28"/>
      <c r="E7" s="28"/>
    </row>
    <row r="8" spans="1:5" ht="15" customHeight="1" x14ac:dyDescent="0.25">
      <c r="A8" s="2" t="s">
        <v>8</v>
      </c>
      <c r="B8" s="3">
        <v>746695</v>
      </c>
      <c r="C8" s="3">
        <v>727419</v>
      </c>
      <c r="D8" s="4">
        <f t="shared" ref="D8:D19" si="0">B8-C8</f>
        <v>19276</v>
      </c>
      <c r="E8" s="5">
        <v>20530313</v>
      </c>
    </row>
    <row r="9" spans="1:5" ht="15" customHeight="1" x14ac:dyDescent="0.25">
      <c r="A9" s="6" t="s">
        <v>9</v>
      </c>
      <c r="B9" s="7">
        <v>813134</v>
      </c>
      <c r="C9" s="7">
        <v>714436</v>
      </c>
      <c r="D9" s="5">
        <f t="shared" si="0"/>
        <v>98698</v>
      </c>
      <c r="E9" s="5">
        <f t="shared" ref="E9:E19" si="1">E8+D9</f>
        <v>20629011</v>
      </c>
    </row>
    <row r="10" spans="1:5" ht="15" customHeight="1" x14ac:dyDescent="0.25">
      <c r="A10" s="6" t="s">
        <v>10</v>
      </c>
      <c r="B10" s="7">
        <v>760429</v>
      </c>
      <c r="C10" s="7">
        <v>918251</v>
      </c>
      <c r="D10" s="5">
        <f t="shared" si="0"/>
        <v>-157822</v>
      </c>
      <c r="E10" s="5">
        <f t="shared" si="1"/>
        <v>20471189</v>
      </c>
    </row>
    <row r="11" spans="1:5" ht="15" customHeight="1" x14ac:dyDescent="0.25">
      <c r="A11" s="6" t="s">
        <v>11</v>
      </c>
      <c r="B11" s="7">
        <v>350307</v>
      </c>
      <c r="C11" s="7">
        <v>850454</v>
      </c>
      <c r="D11" s="5">
        <f t="shared" si="0"/>
        <v>-500147</v>
      </c>
      <c r="E11" s="5">
        <f t="shared" si="1"/>
        <v>19971042</v>
      </c>
    </row>
    <row r="12" spans="1:5" ht="15" customHeight="1" x14ac:dyDescent="0.25">
      <c r="A12" s="6" t="s">
        <v>12</v>
      </c>
      <c r="B12" s="7">
        <v>378670</v>
      </c>
      <c r="C12" s="7">
        <v>592285</v>
      </c>
      <c r="D12" s="5">
        <f t="shared" si="0"/>
        <v>-213615</v>
      </c>
      <c r="E12" s="5">
        <f t="shared" si="1"/>
        <v>19757427</v>
      </c>
    </row>
    <row r="13" spans="1:5" ht="15" customHeight="1" x14ac:dyDescent="0.25">
      <c r="A13" s="6" t="s">
        <v>13</v>
      </c>
      <c r="B13" s="7">
        <v>477204</v>
      </c>
      <c r="C13" s="7">
        <v>531208</v>
      </c>
      <c r="D13" s="5">
        <f t="shared" si="0"/>
        <v>-54004</v>
      </c>
      <c r="E13" s="5">
        <f t="shared" si="1"/>
        <v>19703423</v>
      </c>
    </row>
    <row r="14" spans="1:5" ht="15" customHeight="1" x14ac:dyDescent="0.25">
      <c r="A14" s="6" t="s">
        <v>14</v>
      </c>
      <c r="B14" s="7">
        <v>585650</v>
      </c>
      <c r="C14" s="7">
        <v>555776</v>
      </c>
      <c r="D14" s="5">
        <f t="shared" si="0"/>
        <v>29874</v>
      </c>
      <c r="E14" s="5">
        <f t="shared" si="1"/>
        <v>19733297</v>
      </c>
    </row>
    <row r="15" spans="1:5" ht="15" customHeight="1" x14ac:dyDescent="0.25">
      <c r="A15" s="6" t="s">
        <v>15</v>
      </c>
      <c r="B15" s="7">
        <v>653486</v>
      </c>
      <c r="C15" s="7">
        <v>567774</v>
      </c>
      <c r="D15" s="5">
        <f t="shared" si="0"/>
        <v>85712</v>
      </c>
      <c r="E15" s="5">
        <f t="shared" si="1"/>
        <v>19819009</v>
      </c>
    </row>
    <row r="16" spans="1:5" ht="15" customHeight="1" x14ac:dyDescent="0.25">
      <c r="A16" s="6" t="s">
        <v>16</v>
      </c>
      <c r="B16" s="7">
        <v>722774</v>
      </c>
      <c r="C16" s="7">
        <v>606407</v>
      </c>
      <c r="D16" s="5">
        <f t="shared" si="0"/>
        <v>116367</v>
      </c>
      <c r="E16" s="5">
        <f t="shared" si="1"/>
        <v>19935376</v>
      </c>
    </row>
    <row r="17" spans="1:5" ht="17.25" customHeight="1" x14ac:dyDescent="0.25">
      <c r="A17" s="6" t="s">
        <v>17</v>
      </c>
      <c r="B17" s="7">
        <v>830928</v>
      </c>
      <c r="C17" s="7">
        <v>660566</v>
      </c>
      <c r="D17" s="5">
        <f t="shared" si="0"/>
        <v>170362</v>
      </c>
      <c r="E17" s="5">
        <f t="shared" si="1"/>
        <v>20105738</v>
      </c>
    </row>
    <row r="18" spans="1:5" ht="15" customHeight="1" x14ac:dyDescent="0.25">
      <c r="A18" s="6" t="s">
        <v>18</v>
      </c>
      <c r="B18" s="7">
        <v>849179</v>
      </c>
      <c r="C18" s="7">
        <v>647458</v>
      </c>
      <c r="D18" s="5">
        <f t="shared" si="0"/>
        <v>201721</v>
      </c>
      <c r="E18" s="5">
        <f t="shared" si="1"/>
        <v>20307459</v>
      </c>
    </row>
    <row r="19" spans="1:5" ht="15" customHeight="1" x14ac:dyDescent="0.25">
      <c r="A19" s="6" t="s">
        <v>19</v>
      </c>
      <c r="B19" s="7">
        <v>696296</v>
      </c>
      <c r="C19" s="7">
        <v>769630</v>
      </c>
      <c r="D19" s="5">
        <f t="shared" si="0"/>
        <v>-73334</v>
      </c>
      <c r="E19" s="5">
        <f t="shared" si="1"/>
        <v>20234125</v>
      </c>
    </row>
    <row r="20" spans="1:5" ht="15" customHeight="1" x14ac:dyDescent="0.25">
      <c r="A20" s="8" t="s">
        <v>20</v>
      </c>
      <c r="B20" s="9">
        <v>7864752</v>
      </c>
      <c r="C20" s="9">
        <v>8141664</v>
      </c>
      <c r="D20" s="10">
        <f>SUM(D8:D19)</f>
        <v>-276912</v>
      </c>
      <c r="E20" s="10">
        <f>E19</f>
        <v>20234125</v>
      </c>
    </row>
    <row r="21" spans="1:5" ht="15" customHeight="1" x14ac:dyDescent="0.25">
      <c r="A21" s="2" t="s">
        <v>21</v>
      </c>
      <c r="B21" s="3">
        <v>825924</v>
      </c>
      <c r="C21" s="3">
        <v>743184</v>
      </c>
      <c r="D21" s="4">
        <f t="shared" ref="D21:D32" si="2">B21-C21</f>
        <v>82740</v>
      </c>
      <c r="E21" s="4">
        <f>E19+D21</f>
        <v>20316865</v>
      </c>
    </row>
    <row r="22" spans="1:5" ht="15" customHeight="1" x14ac:dyDescent="0.25">
      <c r="A22" s="6" t="s">
        <v>9</v>
      </c>
      <c r="B22" s="7">
        <v>923421</v>
      </c>
      <c r="C22" s="7">
        <v>733103</v>
      </c>
      <c r="D22" s="5">
        <f t="shared" si="2"/>
        <v>190318</v>
      </c>
      <c r="E22" s="5">
        <f t="shared" ref="E22:E32" si="3">E21+D22</f>
        <v>20507183</v>
      </c>
    </row>
    <row r="23" spans="1:5" ht="15" customHeight="1" x14ac:dyDescent="0.25">
      <c r="A23" s="6" t="s">
        <v>10</v>
      </c>
      <c r="B23" s="7">
        <v>888309</v>
      </c>
      <c r="C23" s="7">
        <v>799367</v>
      </c>
      <c r="D23" s="5">
        <f t="shared" si="2"/>
        <v>88942</v>
      </c>
      <c r="E23" s="5">
        <f t="shared" si="3"/>
        <v>20596125</v>
      </c>
    </row>
    <row r="24" spans="1:5" ht="15" customHeight="1" x14ac:dyDescent="0.25">
      <c r="A24" s="6" t="s">
        <v>11</v>
      </c>
      <c r="B24" s="7">
        <v>745240</v>
      </c>
      <c r="C24" s="7">
        <v>710528</v>
      </c>
      <c r="D24" s="5">
        <f t="shared" si="2"/>
        <v>34712</v>
      </c>
      <c r="E24" s="5">
        <f t="shared" si="3"/>
        <v>20630837</v>
      </c>
    </row>
    <row r="25" spans="1:5" ht="15" customHeight="1" x14ac:dyDescent="0.25">
      <c r="A25" s="6" t="s">
        <v>12</v>
      </c>
      <c r="B25" s="7">
        <v>843368</v>
      </c>
      <c r="C25" s="7">
        <v>698821</v>
      </c>
      <c r="D25" s="5">
        <f t="shared" si="2"/>
        <v>144547</v>
      </c>
      <c r="E25" s="5">
        <f t="shared" si="3"/>
        <v>20775384</v>
      </c>
    </row>
    <row r="26" spans="1:5" ht="15" customHeight="1" x14ac:dyDescent="0.25">
      <c r="A26" s="6" t="s">
        <v>13</v>
      </c>
      <c r="B26" s="7">
        <v>856729</v>
      </c>
      <c r="C26" s="7">
        <v>703890</v>
      </c>
      <c r="D26" s="5">
        <f t="shared" si="2"/>
        <v>152839</v>
      </c>
      <c r="E26" s="5">
        <f t="shared" si="3"/>
        <v>20928223</v>
      </c>
    </row>
    <row r="27" spans="1:5" ht="15" customHeight="1" x14ac:dyDescent="0.25">
      <c r="A27" s="6" t="s">
        <v>14</v>
      </c>
      <c r="B27" s="7">
        <v>880729</v>
      </c>
      <c r="C27" s="7">
        <v>732490</v>
      </c>
      <c r="D27" s="5">
        <f t="shared" si="2"/>
        <v>148239</v>
      </c>
      <c r="E27" s="5">
        <f t="shared" si="3"/>
        <v>21076462</v>
      </c>
    </row>
    <row r="28" spans="1:5" ht="15" customHeight="1" x14ac:dyDescent="0.25">
      <c r="A28" s="6" t="s">
        <v>15</v>
      </c>
      <c r="B28" s="7">
        <v>962236</v>
      </c>
      <c r="C28" s="7">
        <v>774951</v>
      </c>
      <c r="D28" s="5">
        <f t="shared" si="2"/>
        <v>187285</v>
      </c>
      <c r="E28" s="5">
        <f t="shared" si="3"/>
        <v>21263747</v>
      </c>
    </row>
    <row r="29" spans="1:5" ht="15" customHeight="1" x14ac:dyDescent="0.25">
      <c r="A29" s="6" t="s">
        <v>16</v>
      </c>
      <c r="B29" s="19">
        <v>930831</v>
      </c>
      <c r="C29" s="7">
        <v>790852</v>
      </c>
      <c r="D29" s="5">
        <f t="shared" si="2"/>
        <v>139979</v>
      </c>
      <c r="E29" s="5">
        <f t="shared" si="3"/>
        <v>21403726</v>
      </c>
    </row>
    <row r="30" spans="1:5" ht="15" customHeight="1" x14ac:dyDescent="0.25">
      <c r="A30" s="6" t="s">
        <v>17</v>
      </c>
      <c r="B30" s="7">
        <v>930841</v>
      </c>
      <c r="C30" s="7">
        <v>810633</v>
      </c>
      <c r="D30" s="5">
        <f t="shared" si="2"/>
        <v>120208</v>
      </c>
      <c r="E30" s="5">
        <f t="shared" si="3"/>
        <v>21523934</v>
      </c>
    </row>
    <row r="31" spans="1:5" ht="15" customHeight="1" x14ac:dyDescent="0.25">
      <c r="A31" s="6" t="s">
        <v>18</v>
      </c>
      <c r="B31" s="7">
        <v>966982</v>
      </c>
      <c r="C31" s="7">
        <v>787798</v>
      </c>
      <c r="D31" s="5">
        <f t="shared" si="2"/>
        <v>179184</v>
      </c>
      <c r="E31" s="5">
        <f t="shared" si="3"/>
        <v>21703118</v>
      </c>
    </row>
    <row r="32" spans="1:5" ht="15" customHeight="1" x14ac:dyDescent="0.25">
      <c r="A32" s="6" t="s">
        <v>19</v>
      </c>
      <c r="B32" s="7">
        <v>771789</v>
      </c>
      <c r="C32" s="7">
        <v>913921</v>
      </c>
      <c r="D32" s="5">
        <f t="shared" si="2"/>
        <v>-142132</v>
      </c>
      <c r="E32" s="5">
        <f t="shared" si="3"/>
        <v>21560986</v>
      </c>
    </row>
    <row r="33" spans="1:5" ht="15" customHeight="1" x14ac:dyDescent="0.25">
      <c r="A33" s="8" t="s">
        <v>22</v>
      </c>
      <c r="B33" s="9">
        <v>10526399</v>
      </c>
      <c r="C33" s="9">
        <v>9199538</v>
      </c>
      <c r="D33" s="10">
        <f>SUM(D21:D32)</f>
        <v>1326861</v>
      </c>
      <c r="E33" s="10">
        <f>E32</f>
        <v>21560986</v>
      </c>
    </row>
    <row r="34" spans="1:5" ht="15" customHeight="1" x14ac:dyDescent="0.25">
      <c r="A34" s="2" t="s">
        <v>23</v>
      </c>
      <c r="B34" s="3">
        <v>902132</v>
      </c>
      <c r="C34" s="3">
        <v>852556</v>
      </c>
      <c r="D34" s="4">
        <f t="shared" ref="D34:D45" si="4">B34-C34</f>
        <v>49576</v>
      </c>
      <c r="E34" s="4">
        <f>E32+D34</f>
        <v>21610562</v>
      </c>
    </row>
    <row r="35" spans="1:5" ht="15" customHeight="1" x14ac:dyDescent="0.25">
      <c r="A35" s="6" t="s">
        <v>9</v>
      </c>
      <c r="B35" s="7">
        <v>1049216</v>
      </c>
      <c r="C35" s="7">
        <v>876272</v>
      </c>
      <c r="D35" s="5">
        <f t="shared" si="4"/>
        <v>172944</v>
      </c>
      <c r="E35" s="5">
        <f t="shared" ref="E35:E45" si="5">E34+D35</f>
        <v>21783506</v>
      </c>
    </row>
    <row r="36" spans="1:5" ht="15" customHeight="1" x14ac:dyDescent="0.25">
      <c r="A36" s="6" t="s">
        <v>10</v>
      </c>
      <c r="B36" s="7">
        <v>1009014</v>
      </c>
      <c r="C36" s="7">
        <v>943632</v>
      </c>
      <c r="D36" s="5">
        <f t="shared" si="4"/>
        <v>65382</v>
      </c>
      <c r="E36" s="5">
        <f t="shared" si="5"/>
        <v>21848888</v>
      </c>
    </row>
    <row r="37" spans="1:5" ht="15" customHeight="1" x14ac:dyDescent="0.25">
      <c r="A37" s="6" t="s">
        <v>11</v>
      </c>
      <c r="B37" s="7">
        <v>973020</v>
      </c>
      <c r="C37" s="7">
        <v>863746</v>
      </c>
      <c r="D37" s="5">
        <f t="shared" si="4"/>
        <v>109274</v>
      </c>
      <c r="E37" s="5">
        <f t="shared" si="5"/>
        <v>21958162</v>
      </c>
    </row>
    <row r="38" spans="1:5" ht="15" customHeight="1" x14ac:dyDescent="0.25">
      <c r="A38" s="6" t="s">
        <v>12</v>
      </c>
      <c r="B38" s="7">
        <v>1029955</v>
      </c>
      <c r="C38" s="7">
        <v>880896</v>
      </c>
      <c r="D38" s="5">
        <f t="shared" si="4"/>
        <v>149059</v>
      </c>
      <c r="E38" s="5">
        <f t="shared" si="5"/>
        <v>22107221</v>
      </c>
    </row>
    <row r="39" spans="1:5" ht="15" customHeight="1" x14ac:dyDescent="0.25">
      <c r="A39" s="6" t="s">
        <v>13</v>
      </c>
      <c r="B39" s="7">
        <v>982862</v>
      </c>
      <c r="C39" s="7">
        <v>845453</v>
      </c>
      <c r="D39" s="5">
        <f t="shared" si="4"/>
        <v>137409</v>
      </c>
      <c r="E39" s="5">
        <f t="shared" si="5"/>
        <v>22244630</v>
      </c>
    </row>
    <row r="40" spans="1:5" ht="15" customHeight="1" x14ac:dyDescent="0.25">
      <c r="A40" s="6" t="s">
        <v>14</v>
      </c>
      <c r="B40" s="7">
        <v>963490</v>
      </c>
      <c r="C40" s="7">
        <v>861629</v>
      </c>
      <c r="D40" s="5">
        <f t="shared" si="4"/>
        <v>101861</v>
      </c>
      <c r="E40" s="5">
        <f t="shared" si="5"/>
        <v>22346491</v>
      </c>
    </row>
    <row r="41" spans="1:5" ht="15" customHeight="1" x14ac:dyDescent="0.25">
      <c r="A41" s="6" t="s">
        <v>15</v>
      </c>
      <c r="B41" s="7">
        <v>1048389</v>
      </c>
      <c r="C41" s="7">
        <v>907056</v>
      </c>
      <c r="D41" s="5">
        <f t="shared" si="4"/>
        <v>141333</v>
      </c>
      <c r="E41" s="5">
        <f t="shared" si="5"/>
        <v>22487824</v>
      </c>
    </row>
    <row r="42" spans="1:5" ht="15" customHeight="1" x14ac:dyDescent="0.25">
      <c r="A42" s="6" t="s">
        <v>16</v>
      </c>
      <c r="B42" s="7">
        <v>966787</v>
      </c>
      <c r="C42" s="7">
        <v>860384</v>
      </c>
      <c r="D42" s="5">
        <f t="shared" si="4"/>
        <v>106403</v>
      </c>
      <c r="E42" s="5">
        <f t="shared" si="5"/>
        <v>22594227</v>
      </c>
    </row>
    <row r="43" spans="1:5" ht="15" customHeight="1" x14ac:dyDescent="0.25">
      <c r="A43" s="6" t="s">
        <v>17</v>
      </c>
      <c r="B43" s="7">
        <v>917206</v>
      </c>
      <c r="C43" s="7">
        <v>836954</v>
      </c>
      <c r="D43" s="5">
        <f t="shared" si="4"/>
        <v>80252</v>
      </c>
      <c r="E43" s="5">
        <f t="shared" si="5"/>
        <v>22674479</v>
      </c>
    </row>
    <row r="44" spans="1:5" ht="15" customHeight="1" x14ac:dyDescent="0.25">
      <c r="A44" s="6" t="s">
        <v>18</v>
      </c>
      <c r="B44" s="7">
        <v>921513</v>
      </c>
      <c r="C44" s="7">
        <v>838599</v>
      </c>
      <c r="D44" s="5">
        <f t="shared" si="4"/>
        <v>82914</v>
      </c>
      <c r="E44" s="5">
        <f t="shared" si="5"/>
        <v>22757393</v>
      </c>
    </row>
    <row r="45" spans="1:5" ht="15" customHeight="1" x14ac:dyDescent="0.25">
      <c r="A45" s="6" t="s">
        <v>19</v>
      </c>
      <c r="B45" s="7">
        <v>731870</v>
      </c>
      <c r="C45" s="11">
        <v>950130</v>
      </c>
      <c r="D45" s="5">
        <f t="shared" si="4"/>
        <v>-218260</v>
      </c>
      <c r="E45" s="5">
        <f t="shared" si="5"/>
        <v>22539133</v>
      </c>
    </row>
    <row r="46" spans="1:5" ht="15" customHeight="1" x14ac:dyDescent="0.25">
      <c r="A46" s="8" t="s">
        <v>24</v>
      </c>
      <c r="B46" s="9">
        <v>11495454</v>
      </c>
      <c r="C46" s="9">
        <v>10517307</v>
      </c>
      <c r="D46" s="10">
        <f>SUM(D34:D45)</f>
        <v>978147</v>
      </c>
      <c r="E46" s="10">
        <f>E45</f>
        <v>22539133</v>
      </c>
    </row>
    <row r="47" spans="1:5" ht="15" customHeight="1" x14ac:dyDescent="0.25">
      <c r="A47" s="2" t="s">
        <v>25</v>
      </c>
      <c r="B47" s="3">
        <v>943291</v>
      </c>
      <c r="C47" s="3">
        <v>924749</v>
      </c>
      <c r="D47" s="4">
        <f t="shared" ref="D47:D58" si="6">B47-C47</f>
        <v>18542</v>
      </c>
      <c r="E47" s="4">
        <f>E45+D47</f>
        <v>22557675</v>
      </c>
    </row>
    <row r="48" spans="1:5" ht="15" customHeight="1" x14ac:dyDescent="0.25">
      <c r="A48" s="6" t="s">
        <v>9</v>
      </c>
      <c r="B48" s="7">
        <v>995309</v>
      </c>
      <c r="C48" s="7">
        <v>880354</v>
      </c>
      <c r="D48" s="5">
        <f t="shared" si="6"/>
        <v>114955</v>
      </c>
      <c r="E48" s="5">
        <f t="shared" ref="E48:E58" si="7">E47+D48</f>
        <v>22672630</v>
      </c>
    </row>
    <row r="49" spans="1:5" ht="15" customHeight="1" x14ac:dyDescent="0.25">
      <c r="A49" s="6" t="s">
        <v>10</v>
      </c>
      <c r="B49" s="7">
        <v>1127020</v>
      </c>
      <c r="C49" s="7">
        <v>1014279</v>
      </c>
      <c r="D49" s="5">
        <f t="shared" si="6"/>
        <v>112741</v>
      </c>
      <c r="E49" s="5">
        <f t="shared" si="7"/>
        <v>22785371</v>
      </c>
    </row>
    <row r="50" spans="1:5" ht="15" customHeight="1" x14ac:dyDescent="0.25">
      <c r="A50" s="6" t="s">
        <v>11</v>
      </c>
      <c r="B50" s="7">
        <v>971282</v>
      </c>
      <c r="C50" s="7">
        <v>866523</v>
      </c>
      <c r="D50" s="5">
        <f t="shared" si="6"/>
        <v>104759</v>
      </c>
      <c r="E50" s="5">
        <f t="shared" si="7"/>
        <v>22890130</v>
      </c>
    </row>
    <row r="51" spans="1:5" ht="15" customHeight="1" x14ac:dyDescent="0.25">
      <c r="A51" s="6" t="s">
        <v>12</v>
      </c>
      <c r="B51" s="7">
        <v>1045440</v>
      </c>
      <c r="C51" s="7">
        <v>942719</v>
      </c>
      <c r="D51" s="5">
        <f t="shared" si="6"/>
        <v>102721</v>
      </c>
      <c r="E51" s="5">
        <f t="shared" si="7"/>
        <v>22992851</v>
      </c>
    </row>
    <row r="52" spans="1:5" ht="15" customHeight="1" x14ac:dyDescent="0.25">
      <c r="A52" s="6" t="s">
        <v>13</v>
      </c>
      <c r="B52" s="7">
        <v>984969</v>
      </c>
      <c r="C52" s="7">
        <v>909816</v>
      </c>
      <c r="D52" s="5">
        <f t="shared" si="6"/>
        <v>75153</v>
      </c>
      <c r="E52" s="5">
        <f t="shared" si="7"/>
        <v>23068004</v>
      </c>
    </row>
    <row r="53" spans="1:5" ht="15" customHeight="1" x14ac:dyDescent="0.25">
      <c r="A53" s="6" t="s">
        <v>14</v>
      </c>
      <c r="B53" s="7">
        <v>964323</v>
      </c>
      <c r="C53" s="7">
        <v>894586</v>
      </c>
      <c r="D53" s="5">
        <f t="shared" si="6"/>
        <v>69737</v>
      </c>
      <c r="E53" s="5">
        <f t="shared" si="7"/>
        <v>23137741</v>
      </c>
    </row>
    <row r="54" spans="1:5" ht="15" customHeight="1" x14ac:dyDescent="0.25">
      <c r="A54" s="6" t="s">
        <v>15</v>
      </c>
      <c r="B54" s="7">
        <v>1064457</v>
      </c>
      <c r="C54" s="7">
        <v>965296</v>
      </c>
      <c r="D54" s="5">
        <f t="shared" si="6"/>
        <v>99161</v>
      </c>
      <c r="E54" s="5">
        <f t="shared" si="7"/>
        <v>23236902</v>
      </c>
    </row>
    <row r="55" spans="1:5" ht="15" customHeight="1" x14ac:dyDescent="0.25">
      <c r="A55" s="6" t="s">
        <v>16</v>
      </c>
      <c r="B55" s="7">
        <v>968184</v>
      </c>
      <c r="C55" s="7">
        <v>889623</v>
      </c>
      <c r="D55" s="5">
        <f t="shared" si="6"/>
        <v>78561</v>
      </c>
      <c r="E55" s="5">
        <f t="shared" si="7"/>
        <v>23315463</v>
      </c>
    </row>
    <row r="56" spans="1:5" ht="15" customHeight="1" x14ac:dyDescent="0.25">
      <c r="A56" s="6" t="s">
        <v>17</v>
      </c>
      <c r="B56" s="7">
        <v>1007146</v>
      </c>
      <c r="C56" s="7">
        <v>911685</v>
      </c>
      <c r="D56" s="5">
        <f t="shared" si="6"/>
        <v>95461</v>
      </c>
      <c r="E56" s="5">
        <f t="shared" si="7"/>
        <v>23410924</v>
      </c>
    </row>
    <row r="57" spans="1:5" ht="15" customHeight="1" x14ac:dyDescent="0.25">
      <c r="A57" s="6" t="s">
        <v>18</v>
      </c>
      <c r="B57" s="7">
        <v>969680</v>
      </c>
      <c r="C57" s="7">
        <v>898551</v>
      </c>
      <c r="D57" s="5">
        <f t="shared" si="6"/>
        <v>71129</v>
      </c>
      <c r="E57" s="5">
        <f t="shared" si="7"/>
        <v>23482053</v>
      </c>
    </row>
    <row r="58" spans="1:5" ht="15" customHeight="1" x14ac:dyDescent="0.25">
      <c r="A58" s="6" t="s">
        <v>19</v>
      </c>
      <c r="B58" s="7">
        <v>800457</v>
      </c>
      <c r="C58" s="11">
        <v>1036101</v>
      </c>
      <c r="D58" s="5">
        <f t="shared" si="6"/>
        <v>-235644</v>
      </c>
      <c r="E58" s="5">
        <f t="shared" si="7"/>
        <v>23246409</v>
      </c>
    </row>
    <row r="59" spans="1:5" ht="15" customHeight="1" x14ac:dyDescent="0.25">
      <c r="A59" s="8" t="s">
        <v>33</v>
      </c>
      <c r="B59" s="9">
        <v>11841558</v>
      </c>
      <c r="C59" s="9">
        <v>11134282</v>
      </c>
      <c r="D59" s="10">
        <f>SUM(D47:D58)</f>
        <v>707276</v>
      </c>
      <c r="E59" s="10">
        <f>E58</f>
        <v>23246409</v>
      </c>
    </row>
    <row r="60" spans="1:5" ht="15" customHeight="1" x14ac:dyDescent="0.25">
      <c r="A60" s="2" t="s">
        <v>34</v>
      </c>
      <c r="B60" s="3">
        <v>1051179</v>
      </c>
      <c r="C60" s="3">
        <v>998135</v>
      </c>
      <c r="D60" s="4">
        <f t="shared" ref="D60:D71" si="8">B60-C60</f>
        <v>53044</v>
      </c>
      <c r="E60" s="4">
        <f>E58+D60</f>
        <v>23299453</v>
      </c>
    </row>
    <row r="61" spans="1:5" ht="15" customHeight="1" x14ac:dyDescent="0.25">
      <c r="A61" s="6" t="s">
        <v>9</v>
      </c>
      <c r="B61" s="7">
        <v>1151639</v>
      </c>
      <c r="C61" s="7">
        <v>993717</v>
      </c>
      <c r="D61" s="5">
        <f t="shared" si="8"/>
        <v>157922</v>
      </c>
      <c r="E61" s="5">
        <f t="shared" ref="E61:E71" si="9">E60+D61</f>
        <v>23457375</v>
      </c>
    </row>
    <row r="62" spans="1:5" ht="15" customHeight="1" x14ac:dyDescent="0.25">
      <c r="A62" s="6" t="s">
        <v>10</v>
      </c>
      <c r="B62" s="7">
        <v>1182031</v>
      </c>
      <c r="C62" s="7">
        <v>1034943</v>
      </c>
      <c r="D62" s="5">
        <f t="shared" si="8"/>
        <v>147088</v>
      </c>
      <c r="E62" s="5">
        <f t="shared" si="9"/>
        <v>23604463</v>
      </c>
    </row>
    <row r="63" spans="1:5" ht="15" customHeight="1" x14ac:dyDescent="0.25">
      <c r="A63" s="6" t="s">
        <v>11</v>
      </c>
      <c r="B63" s="7">
        <v>1177631</v>
      </c>
      <c r="C63" s="7">
        <v>1052215</v>
      </c>
      <c r="D63" s="5">
        <f t="shared" si="8"/>
        <v>125416</v>
      </c>
      <c r="E63" s="5">
        <f t="shared" si="9"/>
        <v>23729879</v>
      </c>
    </row>
    <row r="64" spans="1:5" ht="15" customHeight="1" x14ac:dyDescent="0.25">
      <c r="A64" s="6" t="s">
        <v>12</v>
      </c>
      <c r="B64" s="7">
        <v>1133270</v>
      </c>
      <c r="C64" s="7">
        <v>1045854</v>
      </c>
      <c r="D64" s="5">
        <f t="shared" si="8"/>
        <v>87416</v>
      </c>
      <c r="E64" s="5">
        <f t="shared" si="9"/>
        <v>23817295</v>
      </c>
    </row>
    <row r="65" spans="1:5" ht="15" customHeight="1" x14ac:dyDescent="0.25">
      <c r="A65" s="6" t="s">
        <v>13</v>
      </c>
      <c r="B65" s="7">
        <v>1076770</v>
      </c>
      <c r="C65" s="7">
        <v>982455</v>
      </c>
      <c r="D65" s="5">
        <f t="shared" si="8"/>
        <v>94315</v>
      </c>
      <c r="E65" s="5">
        <f t="shared" si="9"/>
        <v>23911610</v>
      </c>
    </row>
    <row r="66" spans="1:5" ht="15" customHeight="1" x14ac:dyDescent="0.25">
      <c r="A66" s="6" t="s">
        <v>14</v>
      </c>
      <c r="B66" s="7">
        <v>1121175</v>
      </c>
      <c r="C66" s="7">
        <v>1036962</v>
      </c>
      <c r="D66" s="5">
        <f t="shared" si="8"/>
        <v>84213</v>
      </c>
      <c r="E66" s="5">
        <f t="shared" si="9"/>
        <v>23995823</v>
      </c>
    </row>
    <row r="67" spans="1:5" ht="15" customHeight="1" x14ac:dyDescent="0.25">
      <c r="A67" s="6" t="s">
        <v>15</v>
      </c>
      <c r="B67" s="7">
        <v>1138551</v>
      </c>
      <c r="C67" s="7">
        <v>1041283</v>
      </c>
      <c r="D67" s="5">
        <f t="shared" si="8"/>
        <v>97268</v>
      </c>
      <c r="E67" s="5">
        <f t="shared" si="9"/>
        <v>24093091</v>
      </c>
    </row>
    <row r="68" spans="1:5" ht="15" customHeight="1" x14ac:dyDescent="0.25">
      <c r="A68" s="6" t="s">
        <v>16</v>
      </c>
      <c r="B68" s="7">
        <v>1109711</v>
      </c>
      <c r="C68" s="7">
        <v>1011216</v>
      </c>
      <c r="D68" s="5">
        <f t="shared" si="8"/>
        <v>98495</v>
      </c>
      <c r="E68" s="5">
        <f t="shared" si="9"/>
        <v>24191586</v>
      </c>
    </row>
    <row r="69" spans="1:5" ht="15" customHeight="1" x14ac:dyDescent="0.25">
      <c r="A69" s="6" t="s">
        <v>17</v>
      </c>
      <c r="B69" s="7">
        <v>1150758</v>
      </c>
      <c r="C69" s="7">
        <v>1087622</v>
      </c>
      <c r="D69" s="5">
        <f t="shared" si="8"/>
        <v>63136</v>
      </c>
      <c r="E69" s="5">
        <f t="shared" si="9"/>
        <v>24254722</v>
      </c>
    </row>
    <row r="70" spans="1:5" ht="15" customHeight="1" x14ac:dyDescent="0.25">
      <c r="A70" s="6" t="s">
        <v>18</v>
      </c>
      <c r="B70" s="7">
        <v>1028071</v>
      </c>
      <c r="C70" s="7">
        <v>974894</v>
      </c>
      <c r="D70" s="5">
        <f t="shared" si="8"/>
        <v>53177</v>
      </c>
      <c r="E70" s="5">
        <f t="shared" si="9"/>
        <v>24307899</v>
      </c>
    </row>
    <row r="71" spans="1:5" ht="15" customHeight="1" x14ac:dyDescent="0.25">
      <c r="A71" s="6" t="s">
        <v>19</v>
      </c>
      <c r="B71" s="7">
        <v>794431</v>
      </c>
      <c r="C71" s="11">
        <v>1085201</v>
      </c>
      <c r="D71" s="5">
        <f t="shared" si="8"/>
        <v>-290770</v>
      </c>
      <c r="E71" s="5">
        <f t="shared" si="9"/>
        <v>24017129</v>
      </c>
    </row>
    <row r="72" spans="1:5" ht="15" customHeight="1" x14ac:dyDescent="0.25">
      <c r="A72" s="8" t="s">
        <v>37</v>
      </c>
      <c r="B72" s="9">
        <v>13115217</v>
      </c>
      <c r="C72" s="9">
        <v>12344497</v>
      </c>
      <c r="D72" s="10">
        <f>SUM(D60:D71)</f>
        <v>770720</v>
      </c>
      <c r="E72" s="10">
        <f>E71</f>
        <v>24017129</v>
      </c>
    </row>
    <row r="73" spans="1:5" ht="15" customHeight="1" x14ac:dyDescent="0.25">
      <c r="A73" s="2" t="s">
        <v>38</v>
      </c>
      <c r="B73" s="3">
        <v>1132238</v>
      </c>
      <c r="C73" s="3">
        <v>1103565</v>
      </c>
      <c r="D73" s="4">
        <f t="shared" ref="D73:D84" si="10">B73-C73</f>
        <v>28673</v>
      </c>
      <c r="E73" s="4">
        <f>E71+D73</f>
        <v>24045802</v>
      </c>
    </row>
    <row r="74" spans="1:5" ht="15" customHeight="1" x14ac:dyDescent="0.25">
      <c r="A74" s="6" t="s">
        <v>9</v>
      </c>
      <c r="B74" s="7">
        <v>1326303</v>
      </c>
      <c r="C74" s="7">
        <v>1098146</v>
      </c>
      <c r="D74" s="5">
        <f t="shared" si="10"/>
        <v>228157</v>
      </c>
      <c r="E74" s="5">
        <f t="shared" ref="E74:E84" si="11">E73+D74</f>
        <v>24273959</v>
      </c>
    </row>
    <row r="75" spans="1:5" ht="15" customHeight="1" x14ac:dyDescent="0.25">
      <c r="A75" s="6" t="s">
        <v>10</v>
      </c>
      <c r="B75" s="7">
        <v>1150803</v>
      </c>
      <c r="C75" s="7">
        <v>1100981</v>
      </c>
      <c r="D75" s="5">
        <f t="shared" si="10"/>
        <v>49822</v>
      </c>
      <c r="E75" s="5">
        <f t="shared" si="11"/>
        <v>24323781</v>
      </c>
    </row>
    <row r="76" spans="1:5" ht="15" customHeight="1" x14ac:dyDescent="0.25">
      <c r="A76" s="6" t="s">
        <v>11</v>
      </c>
      <c r="B76" s="7">
        <v>1187248</v>
      </c>
      <c r="C76" s="7">
        <v>1067890</v>
      </c>
      <c r="D76" s="5">
        <f t="shared" si="10"/>
        <v>119358</v>
      </c>
      <c r="E76" s="5">
        <f t="shared" si="11"/>
        <v>24443139</v>
      </c>
    </row>
    <row r="77" spans="1:5" ht="15" customHeight="1" x14ac:dyDescent="0.25">
      <c r="A77" s="6" t="s">
        <v>12</v>
      </c>
      <c r="B77" s="7">
        <v>1168653</v>
      </c>
      <c r="C77" s="7">
        <v>1093932</v>
      </c>
      <c r="D77" s="5">
        <f t="shared" si="10"/>
        <v>74721</v>
      </c>
      <c r="E77" s="5">
        <f t="shared" si="11"/>
        <v>24517860</v>
      </c>
    </row>
    <row r="78" spans="1:5" ht="15" customHeight="1" x14ac:dyDescent="0.25">
      <c r="A78" s="6" t="s">
        <v>13</v>
      </c>
      <c r="B78" s="7">
        <v>1114789</v>
      </c>
      <c r="C78" s="7">
        <v>1041873</v>
      </c>
      <c r="D78" s="5">
        <f t="shared" si="10"/>
        <v>72916</v>
      </c>
      <c r="E78" s="5">
        <f t="shared" si="11"/>
        <v>24590776</v>
      </c>
    </row>
    <row r="79" spans="1:5" ht="15" customHeight="1" x14ac:dyDescent="0.25">
      <c r="A79" s="6" t="s">
        <v>14</v>
      </c>
      <c r="B79" s="7">
        <v>1151359</v>
      </c>
      <c r="C79" s="7">
        <v>1100887</v>
      </c>
      <c r="D79" s="5">
        <f t="shared" si="10"/>
        <v>50472</v>
      </c>
      <c r="E79" s="5">
        <f t="shared" si="11"/>
        <v>24641248</v>
      </c>
    </row>
    <row r="80" spans="1:5" ht="15" customHeight="1" x14ac:dyDescent="0.25">
      <c r="A80" s="6" t="s">
        <v>15</v>
      </c>
      <c r="B80" s="7">
        <v>1146742</v>
      </c>
      <c r="C80" s="7">
        <v>1082022</v>
      </c>
      <c r="D80" s="5">
        <f t="shared" si="10"/>
        <v>64720</v>
      </c>
      <c r="E80" s="5">
        <f t="shared" si="11"/>
        <v>24705968</v>
      </c>
    </row>
    <row r="81" spans="1:5" ht="15" customHeight="1" x14ac:dyDescent="0.25">
      <c r="A81" s="6" t="s">
        <v>16</v>
      </c>
      <c r="B81" s="7">
        <v>1165383</v>
      </c>
      <c r="C81" s="7">
        <v>1085989</v>
      </c>
      <c r="D81" s="5">
        <f t="shared" si="10"/>
        <v>79394</v>
      </c>
      <c r="E81" s="5">
        <f t="shared" si="11"/>
        <v>24785362</v>
      </c>
    </row>
    <row r="82" spans="1:5" ht="15" customHeight="1" x14ac:dyDescent="0.25">
      <c r="A82" s="6" t="s">
        <v>17</v>
      </c>
      <c r="B82" s="7">
        <v>1156071</v>
      </c>
      <c r="C82" s="7">
        <v>1135276</v>
      </c>
      <c r="D82" s="5">
        <f t="shared" si="10"/>
        <v>20795</v>
      </c>
      <c r="E82" s="5">
        <f t="shared" si="11"/>
        <v>24806157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24806157</v>
      </c>
    </row>
    <row r="84" spans="1:5" ht="15" hidden="1" customHeight="1" x14ac:dyDescent="0.25">
      <c r="A84" s="6" t="s">
        <v>35</v>
      </c>
      <c r="B84" s="7">
        <v>0</v>
      </c>
      <c r="C84" s="11">
        <v>0</v>
      </c>
      <c r="D84" s="5">
        <f t="shared" si="10"/>
        <v>0</v>
      </c>
      <c r="E84" s="5">
        <f t="shared" si="11"/>
        <v>24806157</v>
      </c>
    </row>
    <row r="85" spans="1:5" ht="15" customHeight="1" x14ac:dyDescent="0.25">
      <c r="A85" s="8" t="s">
        <v>36</v>
      </c>
      <c r="B85" s="9">
        <v>11699589</v>
      </c>
      <c r="C85" s="9">
        <v>10910561</v>
      </c>
      <c r="D85" s="10">
        <f>SUM(D73:D84)</f>
        <v>789028</v>
      </c>
      <c r="E85" s="10">
        <f>E84</f>
        <v>24806157</v>
      </c>
    </row>
    <row r="86" spans="1:5" x14ac:dyDescent="0.25">
      <c r="A86" s="12" t="s">
        <v>26</v>
      </c>
    </row>
    <row r="87" spans="1:5" x14ac:dyDescent="0.25">
      <c r="A87" s="13" t="s">
        <v>27</v>
      </c>
    </row>
    <row r="88" spans="1:5" ht="22.5" customHeight="1" x14ac:dyDescent="0.25">
      <c r="A88" s="22" t="s">
        <v>39</v>
      </c>
      <c r="B88" s="22"/>
      <c r="C88" s="22"/>
      <c r="D88" s="22"/>
      <c r="E88" s="22"/>
    </row>
    <row r="90" spans="1:5" x14ac:dyDescent="0.25">
      <c r="E90" s="14"/>
    </row>
    <row r="91" spans="1:5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1"/>
  <sheetViews>
    <sheetView showGridLines="0" zoomScaleNormal="100" workbookViewId="0">
      <pane ySplit="7" topLeftCell="A71" activePane="bottomLeft" state="frozen"/>
      <selection pane="bottomLeft" activeCell="D91" sqref="D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3" t="s">
        <v>0</v>
      </c>
      <c r="B1" s="23"/>
      <c r="C1" s="23"/>
      <c r="D1" s="23"/>
      <c r="E1" s="23"/>
    </row>
    <row r="2" spans="1:5" ht="13.8" x14ac:dyDescent="0.25">
      <c r="A2" s="24" t="s">
        <v>1</v>
      </c>
      <c r="B2" s="24"/>
      <c r="C2" s="24"/>
      <c r="D2" s="24"/>
      <c r="E2" s="24"/>
    </row>
    <row r="3" spans="1:5" ht="6" customHeight="1" x14ac:dyDescent="0.25">
      <c r="A3" s="1"/>
      <c r="B3" s="1"/>
      <c r="C3" s="1"/>
      <c r="D3" s="1"/>
      <c r="E3" s="1"/>
    </row>
    <row r="4" spans="1:5" ht="12" customHeight="1" x14ac:dyDescent="0.25">
      <c r="A4" s="25" t="s">
        <v>30</v>
      </c>
      <c r="B4" s="25"/>
      <c r="C4" s="25"/>
      <c r="D4" s="25"/>
      <c r="E4" s="25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6" t="s">
        <v>3</v>
      </c>
      <c r="B6" s="27" t="s">
        <v>4</v>
      </c>
      <c r="C6" s="26" t="s">
        <v>5</v>
      </c>
      <c r="D6" s="28" t="s">
        <v>6</v>
      </c>
      <c r="E6" s="28" t="s">
        <v>7</v>
      </c>
    </row>
    <row r="7" spans="1:5" ht="15" customHeight="1" x14ac:dyDescent="0.25">
      <c r="A7" s="26"/>
      <c r="B7" s="27"/>
      <c r="C7" s="26"/>
      <c r="D7" s="28"/>
      <c r="E7" s="28"/>
    </row>
    <row r="8" spans="1:5" ht="15" customHeight="1" x14ac:dyDescent="0.25">
      <c r="A8" s="2" t="s">
        <v>8</v>
      </c>
      <c r="B8" s="16">
        <v>342425</v>
      </c>
      <c r="C8" s="3">
        <v>280306</v>
      </c>
      <c r="D8" s="4">
        <f t="shared" ref="D8:D19" si="0">B8-C8</f>
        <v>62119</v>
      </c>
      <c r="E8" s="5">
        <v>7364760</v>
      </c>
    </row>
    <row r="9" spans="1:5" ht="15" customHeight="1" x14ac:dyDescent="0.25">
      <c r="A9" s="6" t="s">
        <v>9</v>
      </c>
      <c r="B9" s="7">
        <v>370590</v>
      </c>
      <c r="C9" s="7">
        <v>298069</v>
      </c>
      <c r="D9" s="5">
        <f t="shared" si="0"/>
        <v>72521</v>
      </c>
      <c r="E9" s="5">
        <f t="shared" ref="E9:E19" si="1">E8+D9</f>
        <v>7437281</v>
      </c>
    </row>
    <row r="10" spans="1:5" ht="15" customHeight="1" x14ac:dyDescent="0.25">
      <c r="A10" s="6" t="s">
        <v>10</v>
      </c>
      <c r="B10" s="7">
        <v>312388</v>
      </c>
      <c r="C10" s="7">
        <v>353161</v>
      </c>
      <c r="D10" s="5">
        <f t="shared" si="0"/>
        <v>-40773</v>
      </c>
      <c r="E10" s="5">
        <f t="shared" si="1"/>
        <v>7396508</v>
      </c>
    </row>
    <row r="11" spans="1:5" ht="15" customHeight="1" x14ac:dyDescent="0.25">
      <c r="A11" s="6" t="s">
        <v>11</v>
      </c>
      <c r="B11" s="7">
        <v>124493</v>
      </c>
      <c r="C11" s="7">
        <v>351743</v>
      </c>
      <c r="D11" s="5">
        <f t="shared" si="0"/>
        <v>-227250</v>
      </c>
      <c r="E11" s="5">
        <f t="shared" si="1"/>
        <v>7169258</v>
      </c>
    </row>
    <row r="12" spans="1:5" ht="15" customHeight="1" x14ac:dyDescent="0.25">
      <c r="A12" s="6" t="s">
        <v>12</v>
      </c>
      <c r="B12" s="7">
        <v>154748</v>
      </c>
      <c r="C12" s="7">
        <v>247400</v>
      </c>
      <c r="D12" s="5">
        <f t="shared" si="0"/>
        <v>-92652</v>
      </c>
      <c r="E12" s="5">
        <f t="shared" si="1"/>
        <v>7076606</v>
      </c>
    </row>
    <row r="13" spans="1:5" ht="15" customHeight="1" x14ac:dyDescent="0.25">
      <c r="A13" s="6" t="s">
        <v>13</v>
      </c>
      <c r="B13" s="7">
        <v>197749</v>
      </c>
      <c r="C13" s="7">
        <v>205098</v>
      </c>
      <c r="D13" s="5">
        <f t="shared" si="0"/>
        <v>-7349</v>
      </c>
      <c r="E13" s="5">
        <f t="shared" si="1"/>
        <v>7069257</v>
      </c>
    </row>
    <row r="14" spans="1:5" ht="15" customHeight="1" x14ac:dyDescent="0.25">
      <c r="A14" s="6" t="s">
        <v>14</v>
      </c>
      <c r="B14" s="7">
        <v>241337</v>
      </c>
      <c r="C14" s="7">
        <v>215375</v>
      </c>
      <c r="D14" s="5">
        <f t="shared" si="0"/>
        <v>25962</v>
      </c>
      <c r="E14" s="5">
        <f t="shared" si="1"/>
        <v>7095219</v>
      </c>
    </row>
    <row r="15" spans="1:5" ht="15" customHeight="1" x14ac:dyDescent="0.25">
      <c r="A15" s="6" t="s">
        <v>15</v>
      </c>
      <c r="B15" s="7">
        <v>269517</v>
      </c>
      <c r="C15" s="7">
        <v>232745</v>
      </c>
      <c r="D15" s="5">
        <f t="shared" si="0"/>
        <v>36772</v>
      </c>
      <c r="E15" s="5">
        <f t="shared" si="1"/>
        <v>7131991</v>
      </c>
    </row>
    <row r="16" spans="1:5" ht="15" customHeight="1" x14ac:dyDescent="0.25">
      <c r="A16" s="6" t="s">
        <v>16</v>
      </c>
      <c r="B16" s="7">
        <v>310246</v>
      </c>
      <c r="C16" s="7">
        <v>251588</v>
      </c>
      <c r="D16" s="5">
        <f t="shared" si="0"/>
        <v>58658</v>
      </c>
      <c r="E16" s="5">
        <f t="shared" si="1"/>
        <v>7190649</v>
      </c>
    </row>
    <row r="17" spans="1:5" ht="15" customHeight="1" x14ac:dyDescent="0.25">
      <c r="A17" s="6" t="s">
        <v>17</v>
      </c>
      <c r="B17" s="7">
        <v>363229</v>
      </c>
      <c r="C17" s="7">
        <v>275903</v>
      </c>
      <c r="D17" s="5">
        <f t="shared" si="0"/>
        <v>87326</v>
      </c>
      <c r="E17" s="5">
        <f t="shared" si="1"/>
        <v>7277975</v>
      </c>
    </row>
    <row r="18" spans="1:5" ht="15" customHeight="1" x14ac:dyDescent="0.25">
      <c r="A18" s="6" t="s">
        <v>18</v>
      </c>
      <c r="B18" s="7">
        <v>355376</v>
      </c>
      <c r="C18" s="7">
        <v>269941</v>
      </c>
      <c r="D18" s="5">
        <f t="shared" si="0"/>
        <v>85435</v>
      </c>
      <c r="E18" s="5">
        <f t="shared" si="1"/>
        <v>7363410</v>
      </c>
    </row>
    <row r="19" spans="1:5" ht="15" customHeight="1" x14ac:dyDescent="0.25">
      <c r="A19" s="6" t="s">
        <v>19</v>
      </c>
      <c r="B19" s="7">
        <v>275177</v>
      </c>
      <c r="C19" s="7">
        <v>310957</v>
      </c>
      <c r="D19" s="5">
        <f t="shared" si="0"/>
        <v>-35780</v>
      </c>
      <c r="E19" s="5">
        <f t="shared" si="1"/>
        <v>7327630</v>
      </c>
    </row>
    <row r="20" spans="1:5" ht="15" customHeight="1" x14ac:dyDescent="0.25">
      <c r="A20" s="8" t="s">
        <v>20</v>
      </c>
      <c r="B20" s="9">
        <v>3317275</v>
      </c>
      <c r="C20" s="9">
        <v>3292286</v>
      </c>
      <c r="D20" s="10">
        <f>SUM(D8:D19)</f>
        <v>24989</v>
      </c>
      <c r="E20" s="10">
        <f>E19</f>
        <v>7327630</v>
      </c>
    </row>
    <row r="21" spans="1:5" ht="15" customHeight="1" x14ac:dyDescent="0.25">
      <c r="A21" s="2" t="s">
        <v>21</v>
      </c>
      <c r="B21" s="3">
        <v>390047</v>
      </c>
      <c r="C21" s="3">
        <v>303522</v>
      </c>
      <c r="D21" s="4">
        <f t="shared" ref="D21:D32" si="2">B21-C21</f>
        <v>86525</v>
      </c>
      <c r="E21" s="4">
        <f>E19+D21</f>
        <v>7414155</v>
      </c>
    </row>
    <row r="22" spans="1:5" ht="15" customHeight="1" x14ac:dyDescent="0.25">
      <c r="A22" s="6" t="s">
        <v>9</v>
      </c>
      <c r="B22" s="7">
        <v>428958</v>
      </c>
      <c r="C22" s="7">
        <v>325762</v>
      </c>
      <c r="D22" s="5">
        <f t="shared" si="2"/>
        <v>103196</v>
      </c>
      <c r="E22" s="5">
        <f t="shared" ref="E22:E32" si="3">E21+D22</f>
        <v>7517351</v>
      </c>
    </row>
    <row r="23" spans="1:5" ht="15" customHeight="1" x14ac:dyDescent="0.25">
      <c r="A23" s="6" t="s">
        <v>10</v>
      </c>
      <c r="B23" s="7">
        <v>392599</v>
      </c>
      <c r="C23" s="7">
        <v>351320</v>
      </c>
      <c r="D23" s="5">
        <f t="shared" si="2"/>
        <v>41279</v>
      </c>
      <c r="E23" s="5">
        <f t="shared" si="3"/>
        <v>7558630</v>
      </c>
    </row>
    <row r="24" spans="1:5" ht="15" customHeight="1" x14ac:dyDescent="0.25">
      <c r="A24" s="6" t="s">
        <v>11</v>
      </c>
      <c r="B24" s="7">
        <v>323991</v>
      </c>
      <c r="C24" s="7">
        <v>310274</v>
      </c>
      <c r="D24" s="5">
        <f t="shared" si="2"/>
        <v>13717</v>
      </c>
      <c r="E24" s="5">
        <f t="shared" si="3"/>
        <v>7572347</v>
      </c>
    </row>
    <row r="25" spans="1:5" ht="15" customHeight="1" x14ac:dyDescent="0.25">
      <c r="A25" s="6" t="s">
        <v>12</v>
      </c>
      <c r="B25" s="7">
        <v>340882</v>
      </c>
      <c r="C25" s="7">
        <v>307216</v>
      </c>
      <c r="D25" s="5">
        <f t="shared" si="2"/>
        <v>33666</v>
      </c>
      <c r="E25" s="5">
        <f t="shared" si="3"/>
        <v>7606013</v>
      </c>
    </row>
    <row r="26" spans="1:5" ht="15" customHeight="1" x14ac:dyDescent="0.25">
      <c r="A26" s="6" t="s">
        <v>13</v>
      </c>
      <c r="B26" s="7">
        <v>343819</v>
      </c>
      <c r="C26" s="7">
        <v>300524</v>
      </c>
      <c r="D26" s="5">
        <f t="shared" si="2"/>
        <v>43295</v>
      </c>
      <c r="E26" s="5">
        <f t="shared" si="3"/>
        <v>7649308</v>
      </c>
    </row>
    <row r="27" spans="1:5" ht="15" customHeight="1" x14ac:dyDescent="0.25">
      <c r="A27" s="6" t="s">
        <v>14</v>
      </c>
      <c r="B27" s="7">
        <v>363680</v>
      </c>
      <c r="C27" s="7">
        <v>322226</v>
      </c>
      <c r="D27" s="5">
        <f t="shared" si="2"/>
        <v>41454</v>
      </c>
      <c r="E27" s="5">
        <f t="shared" si="3"/>
        <v>7690762</v>
      </c>
    </row>
    <row r="28" spans="1:5" ht="15" customHeight="1" x14ac:dyDescent="0.25">
      <c r="A28" s="6" t="s">
        <v>15</v>
      </c>
      <c r="B28" s="7">
        <v>393766</v>
      </c>
      <c r="C28" s="7">
        <v>336594</v>
      </c>
      <c r="D28" s="5">
        <f t="shared" si="2"/>
        <v>57172</v>
      </c>
      <c r="E28" s="5">
        <f t="shared" si="3"/>
        <v>7747934</v>
      </c>
    </row>
    <row r="29" spans="1:5" ht="15" customHeight="1" x14ac:dyDescent="0.25">
      <c r="A29" s="6" t="s">
        <v>16</v>
      </c>
      <c r="B29" s="7">
        <v>382336</v>
      </c>
      <c r="C29" s="7">
        <v>332703</v>
      </c>
      <c r="D29" s="5">
        <f t="shared" si="2"/>
        <v>49633</v>
      </c>
      <c r="E29" s="5">
        <f t="shared" si="3"/>
        <v>7797567</v>
      </c>
    </row>
    <row r="30" spans="1:5" ht="15" customHeight="1" x14ac:dyDescent="0.25">
      <c r="A30" s="6" t="s">
        <v>17</v>
      </c>
      <c r="B30" s="7">
        <v>382306</v>
      </c>
      <c r="C30" s="7">
        <v>328242</v>
      </c>
      <c r="D30" s="5">
        <f t="shared" si="2"/>
        <v>54064</v>
      </c>
      <c r="E30" s="5">
        <f t="shared" si="3"/>
        <v>7851631</v>
      </c>
    </row>
    <row r="31" spans="1:5" ht="15" customHeight="1" x14ac:dyDescent="0.25">
      <c r="A31" s="6" t="s">
        <v>18</v>
      </c>
      <c r="B31" s="7">
        <v>378409</v>
      </c>
      <c r="C31" s="7">
        <v>326083</v>
      </c>
      <c r="D31" s="5">
        <f t="shared" si="2"/>
        <v>52326</v>
      </c>
      <c r="E31" s="5">
        <f t="shared" si="3"/>
        <v>7903957</v>
      </c>
    </row>
    <row r="32" spans="1:5" ht="15" customHeight="1" x14ac:dyDescent="0.25">
      <c r="A32" s="6" t="s">
        <v>19</v>
      </c>
      <c r="B32" s="7">
        <v>293971</v>
      </c>
      <c r="C32" s="7">
        <v>379084</v>
      </c>
      <c r="D32" s="5">
        <f t="shared" si="2"/>
        <v>-85113</v>
      </c>
      <c r="E32" s="5">
        <f t="shared" si="3"/>
        <v>7818844</v>
      </c>
    </row>
    <row r="33" spans="1:5" ht="15" customHeight="1" x14ac:dyDescent="0.25">
      <c r="A33" s="8" t="s">
        <v>22</v>
      </c>
      <c r="B33" s="9">
        <v>4414764</v>
      </c>
      <c r="C33" s="9">
        <v>3923550</v>
      </c>
      <c r="D33" s="10">
        <f>SUM(D21:D32)</f>
        <v>491214</v>
      </c>
      <c r="E33" s="10">
        <f>E32</f>
        <v>7818844</v>
      </c>
    </row>
    <row r="34" spans="1:5" ht="15" customHeight="1" x14ac:dyDescent="0.25">
      <c r="A34" s="2" t="s">
        <v>23</v>
      </c>
      <c r="B34" s="3">
        <v>410853</v>
      </c>
      <c r="C34" s="3">
        <v>349025</v>
      </c>
      <c r="D34" s="4">
        <f t="shared" ref="D34:D45" si="4">B34-C34</f>
        <v>61828</v>
      </c>
      <c r="E34" s="4">
        <f>E32+D34</f>
        <v>7880672</v>
      </c>
    </row>
    <row r="35" spans="1:5" ht="15" customHeight="1" x14ac:dyDescent="0.25">
      <c r="A35" s="6" t="s">
        <v>9</v>
      </c>
      <c r="B35" s="7">
        <v>470773</v>
      </c>
      <c r="C35" s="7">
        <v>382925</v>
      </c>
      <c r="D35" s="5">
        <f t="shared" si="4"/>
        <v>87848</v>
      </c>
      <c r="E35" s="5">
        <f t="shared" ref="E35:E45" si="5">E34+D35</f>
        <v>7968520</v>
      </c>
    </row>
    <row r="36" spans="1:5" ht="15" customHeight="1" x14ac:dyDescent="0.25">
      <c r="A36" s="6" t="s">
        <v>10</v>
      </c>
      <c r="B36" s="7">
        <v>440887</v>
      </c>
      <c r="C36" s="7">
        <v>417459</v>
      </c>
      <c r="D36" s="5">
        <f t="shared" si="4"/>
        <v>23428</v>
      </c>
      <c r="E36" s="5">
        <f t="shared" si="5"/>
        <v>7991948</v>
      </c>
    </row>
    <row r="37" spans="1:5" ht="15" customHeight="1" x14ac:dyDescent="0.25">
      <c r="A37" s="6" t="s">
        <v>11</v>
      </c>
      <c r="B37" s="7">
        <v>378850</v>
      </c>
      <c r="C37" s="7">
        <v>352651</v>
      </c>
      <c r="D37" s="5">
        <f t="shared" si="4"/>
        <v>26199</v>
      </c>
      <c r="E37" s="5">
        <f t="shared" si="5"/>
        <v>8018147</v>
      </c>
    </row>
    <row r="38" spans="1:5" ht="15" customHeight="1" x14ac:dyDescent="0.25">
      <c r="A38" s="6" t="s">
        <v>12</v>
      </c>
      <c r="B38" s="7">
        <v>395419</v>
      </c>
      <c r="C38" s="7">
        <v>370011</v>
      </c>
      <c r="D38" s="5">
        <f t="shared" si="4"/>
        <v>25408</v>
      </c>
      <c r="E38" s="5">
        <f t="shared" si="5"/>
        <v>8043555</v>
      </c>
    </row>
    <row r="39" spans="1:5" ht="15" customHeight="1" x14ac:dyDescent="0.25">
      <c r="A39" s="6" t="s">
        <v>13</v>
      </c>
      <c r="B39" s="7">
        <v>382062</v>
      </c>
      <c r="C39" s="7">
        <v>349367</v>
      </c>
      <c r="D39" s="5">
        <f t="shared" si="4"/>
        <v>32695</v>
      </c>
      <c r="E39" s="5">
        <f t="shared" si="5"/>
        <v>8076250</v>
      </c>
    </row>
    <row r="40" spans="1:5" ht="15" customHeight="1" x14ac:dyDescent="0.25">
      <c r="A40" s="6" t="s">
        <v>14</v>
      </c>
      <c r="B40" s="7">
        <v>385292</v>
      </c>
      <c r="C40" s="7">
        <v>356424</v>
      </c>
      <c r="D40" s="5">
        <f t="shared" si="4"/>
        <v>28868</v>
      </c>
      <c r="E40" s="5">
        <f t="shared" si="5"/>
        <v>8105118</v>
      </c>
    </row>
    <row r="41" spans="1:5" ht="15" customHeight="1" x14ac:dyDescent="0.25">
      <c r="A41" s="6" t="s">
        <v>15</v>
      </c>
      <c r="B41" s="7">
        <v>413880</v>
      </c>
      <c r="C41" s="7">
        <v>377741</v>
      </c>
      <c r="D41" s="5">
        <f t="shared" si="4"/>
        <v>36139</v>
      </c>
      <c r="E41" s="5">
        <f t="shared" si="5"/>
        <v>8141257</v>
      </c>
    </row>
    <row r="42" spans="1:5" ht="15" customHeight="1" x14ac:dyDescent="0.25">
      <c r="A42" s="6" t="s">
        <v>16</v>
      </c>
      <c r="B42" s="7">
        <v>381955</v>
      </c>
      <c r="C42" s="7">
        <v>343224</v>
      </c>
      <c r="D42" s="5">
        <f t="shared" si="4"/>
        <v>38731</v>
      </c>
      <c r="E42" s="5">
        <f t="shared" si="5"/>
        <v>8179988</v>
      </c>
    </row>
    <row r="43" spans="1:5" ht="15" customHeight="1" x14ac:dyDescent="0.25">
      <c r="A43" s="6" t="s">
        <v>17</v>
      </c>
      <c r="B43" s="7">
        <v>372668</v>
      </c>
      <c r="C43" s="7">
        <v>340349</v>
      </c>
      <c r="D43" s="5">
        <f t="shared" si="4"/>
        <v>32319</v>
      </c>
      <c r="E43" s="5">
        <f t="shared" si="5"/>
        <v>8212307</v>
      </c>
    </row>
    <row r="44" spans="1:5" ht="15" customHeight="1" x14ac:dyDescent="0.25">
      <c r="A44" s="6" t="s">
        <v>18</v>
      </c>
      <c r="B44" s="7">
        <v>351754</v>
      </c>
      <c r="C44" s="7">
        <v>331533</v>
      </c>
      <c r="D44" s="5">
        <f t="shared" si="4"/>
        <v>20221</v>
      </c>
      <c r="E44" s="5">
        <f t="shared" si="5"/>
        <v>8232528</v>
      </c>
    </row>
    <row r="45" spans="1:5" ht="15" customHeight="1" x14ac:dyDescent="0.25">
      <c r="A45" s="6" t="s">
        <v>19</v>
      </c>
      <c r="B45" s="7">
        <v>275562</v>
      </c>
      <c r="C45" s="11">
        <v>380135</v>
      </c>
      <c r="D45" s="5">
        <f t="shared" si="4"/>
        <v>-104573</v>
      </c>
      <c r="E45" s="5">
        <f t="shared" si="5"/>
        <v>8127955</v>
      </c>
    </row>
    <row r="46" spans="1:5" ht="15" customHeight="1" x14ac:dyDescent="0.25">
      <c r="A46" s="8" t="s">
        <v>24</v>
      </c>
      <c r="B46" s="9">
        <v>4659955</v>
      </c>
      <c r="C46" s="9">
        <v>4350844</v>
      </c>
      <c r="D46" s="10">
        <f>SUM(D34:D45)</f>
        <v>309111</v>
      </c>
      <c r="E46" s="10">
        <f>E45</f>
        <v>8127955</v>
      </c>
    </row>
    <row r="47" spans="1:5" ht="15" customHeight="1" x14ac:dyDescent="0.25">
      <c r="A47" s="2" t="s">
        <v>25</v>
      </c>
      <c r="B47" s="3">
        <v>409393</v>
      </c>
      <c r="C47" s="3">
        <v>374487</v>
      </c>
      <c r="D47" s="4">
        <f t="shared" ref="D47:D58" si="6">B47-C47</f>
        <v>34906</v>
      </c>
      <c r="E47" s="4">
        <f>E45+D47</f>
        <v>8162861</v>
      </c>
    </row>
    <row r="48" spans="1:5" ht="15" customHeight="1" x14ac:dyDescent="0.25">
      <c r="A48" s="6" t="s">
        <v>9</v>
      </c>
      <c r="B48" s="7">
        <v>441736</v>
      </c>
      <c r="C48" s="7">
        <v>376898</v>
      </c>
      <c r="D48" s="5">
        <f t="shared" si="6"/>
        <v>64838</v>
      </c>
      <c r="E48" s="5">
        <f t="shared" ref="E48:E58" si="7">E47+D48</f>
        <v>8227699</v>
      </c>
    </row>
    <row r="49" spans="1:5" ht="15" customHeight="1" x14ac:dyDescent="0.25">
      <c r="A49" s="6" t="s">
        <v>10</v>
      </c>
      <c r="B49" s="7">
        <v>472178</v>
      </c>
      <c r="C49" s="7">
        <v>434241</v>
      </c>
      <c r="D49" s="5">
        <f t="shared" si="6"/>
        <v>37937</v>
      </c>
      <c r="E49" s="5">
        <f t="shared" si="7"/>
        <v>8265636</v>
      </c>
    </row>
    <row r="50" spans="1:5" ht="15" customHeight="1" x14ac:dyDescent="0.25">
      <c r="A50" s="6" t="s">
        <v>11</v>
      </c>
      <c r="B50" s="7">
        <v>388038</v>
      </c>
      <c r="C50" s="7">
        <v>358399</v>
      </c>
      <c r="D50" s="5">
        <f t="shared" si="6"/>
        <v>29639</v>
      </c>
      <c r="E50" s="5">
        <f t="shared" si="7"/>
        <v>8295275</v>
      </c>
    </row>
    <row r="51" spans="1:5" ht="15" customHeight="1" x14ac:dyDescent="0.25">
      <c r="A51" s="6" t="s">
        <v>12</v>
      </c>
      <c r="B51" s="7">
        <v>403330</v>
      </c>
      <c r="C51" s="7">
        <v>393799</v>
      </c>
      <c r="D51" s="5">
        <f t="shared" si="6"/>
        <v>9531</v>
      </c>
      <c r="E51" s="5">
        <f t="shared" si="7"/>
        <v>8304806</v>
      </c>
    </row>
    <row r="52" spans="1:5" ht="15" customHeight="1" x14ac:dyDescent="0.25">
      <c r="A52" s="6" t="s">
        <v>13</v>
      </c>
      <c r="B52" s="7">
        <v>379311</v>
      </c>
      <c r="C52" s="7">
        <v>370060</v>
      </c>
      <c r="D52" s="5">
        <f t="shared" si="6"/>
        <v>9251</v>
      </c>
      <c r="E52" s="5">
        <f t="shared" si="7"/>
        <v>8314057</v>
      </c>
    </row>
    <row r="53" spans="1:5" ht="12.75" customHeight="1" x14ac:dyDescent="0.25">
      <c r="A53" s="6" t="s">
        <v>14</v>
      </c>
      <c r="B53" s="7">
        <v>371769</v>
      </c>
      <c r="C53" s="7">
        <v>364297</v>
      </c>
      <c r="D53" s="5">
        <f t="shared" si="6"/>
        <v>7472</v>
      </c>
      <c r="E53" s="5">
        <f t="shared" si="7"/>
        <v>8321529</v>
      </c>
    </row>
    <row r="54" spans="1:5" ht="15" customHeight="1" x14ac:dyDescent="0.25">
      <c r="A54" s="6" t="s">
        <v>15</v>
      </c>
      <c r="B54" s="7">
        <v>417098</v>
      </c>
      <c r="C54" s="7">
        <v>394513</v>
      </c>
      <c r="D54" s="5">
        <f t="shared" si="6"/>
        <v>22585</v>
      </c>
      <c r="E54" s="5">
        <f t="shared" si="7"/>
        <v>8344114</v>
      </c>
    </row>
    <row r="55" spans="1:5" ht="15" customHeight="1" x14ac:dyDescent="0.25">
      <c r="A55" s="6" t="s">
        <v>16</v>
      </c>
      <c r="B55" s="7">
        <v>373320</v>
      </c>
      <c r="C55" s="7">
        <v>351667</v>
      </c>
      <c r="D55" s="5">
        <f t="shared" si="6"/>
        <v>21653</v>
      </c>
      <c r="E55" s="5">
        <f t="shared" si="7"/>
        <v>8365767</v>
      </c>
    </row>
    <row r="56" spans="1:5" ht="15" customHeight="1" x14ac:dyDescent="0.25">
      <c r="A56" s="6" t="s">
        <v>17</v>
      </c>
      <c r="B56" s="7">
        <v>393649</v>
      </c>
      <c r="C56" s="7">
        <v>356325</v>
      </c>
      <c r="D56" s="5">
        <f t="shared" si="6"/>
        <v>37324</v>
      </c>
      <c r="E56" s="5">
        <f t="shared" si="7"/>
        <v>8403091</v>
      </c>
    </row>
    <row r="57" spans="1:5" ht="15" customHeight="1" x14ac:dyDescent="0.25">
      <c r="A57" s="6" t="s">
        <v>18</v>
      </c>
      <c r="B57" s="7">
        <v>375173</v>
      </c>
      <c r="C57" s="7">
        <v>350166</v>
      </c>
      <c r="D57" s="5">
        <f t="shared" si="6"/>
        <v>25007</v>
      </c>
      <c r="E57" s="5">
        <f t="shared" si="7"/>
        <v>8428098</v>
      </c>
    </row>
    <row r="58" spans="1:5" ht="15" customHeight="1" x14ac:dyDescent="0.25">
      <c r="A58" s="6" t="s">
        <v>19</v>
      </c>
      <c r="B58" s="7">
        <v>288873</v>
      </c>
      <c r="C58" s="11">
        <v>392993</v>
      </c>
      <c r="D58" s="5">
        <f t="shared" si="6"/>
        <v>-104120</v>
      </c>
      <c r="E58" s="5">
        <f t="shared" si="7"/>
        <v>8323978</v>
      </c>
    </row>
    <row r="59" spans="1:5" ht="15" customHeight="1" x14ac:dyDescent="0.25">
      <c r="A59" s="8" t="s">
        <v>33</v>
      </c>
      <c r="B59" s="9">
        <v>4713868</v>
      </c>
      <c r="C59" s="9">
        <v>4517845</v>
      </c>
      <c r="D59" s="10">
        <f>SUM(D47:D58)</f>
        <v>196023</v>
      </c>
      <c r="E59" s="10">
        <f>E58</f>
        <v>8323978</v>
      </c>
    </row>
    <row r="60" spans="1:5" ht="15" customHeight="1" x14ac:dyDescent="0.25">
      <c r="A60" s="2" t="s">
        <v>34</v>
      </c>
      <c r="B60" s="3">
        <v>459387</v>
      </c>
      <c r="C60" s="3">
        <v>393466</v>
      </c>
      <c r="D60" s="4">
        <f t="shared" ref="D60:D71" si="8">B60-C60</f>
        <v>65921</v>
      </c>
      <c r="E60" s="4">
        <f>E58+D60</f>
        <v>8389899</v>
      </c>
    </row>
    <row r="61" spans="1:5" ht="15" customHeight="1" x14ac:dyDescent="0.25">
      <c r="A61" s="6" t="s">
        <v>9</v>
      </c>
      <c r="B61" s="7">
        <v>513811</v>
      </c>
      <c r="C61" s="7">
        <v>428623</v>
      </c>
      <c r="D61" s="5">
        <f t="shared" si="8"/>
        <v>85188</v>
      </c>
      <c r="E61" s="5">
        <f t="shared" ref="E61:E71" si="9">E60+D61</f>
        <v>8475087</v>
      </c>
    </row>
    <row r="62" spans="1:5" ht="15" customHeight="1" x14ac:dyDescent="0.25">
      <c r="A62" s="6" t="s">
        <v>10</v>
      </c>
      <c r="B62" s="7">
        <v>477676</v>
      </c>
      <c r="C62" s="7">
        <v>434852</v>
      </c>
      <c r="D62" s="5">
        <f t="shared" si="8"/>
        <v>42824</v>
      </c>
      <c r="E62" s="5">
        <f t="shared" si="9"/>
        <v>8517911</v>
      </c>
    </row>
    <row r="63" spans="1:5" ht="15" customHeight="1" x14ac:dyDescent="0.25">
      <c r="A63" s="6" t="s">
        <v>11</v>
      </c>
      <c r="B63" s="7">
        <v>470983</v>
      </c>
      <c r="C63" s="7">
        <v>425595</v>
      </c>
      <c r="D63" s="5">
        <f t="shared" si="8"/>
        <v>45388</v>
      </c>
      <c r="E63" s="5">
        <f t="shared" si="9"/>
        <v>8563299</v>
      </c>
    </row>
    <row r="64" spans="1:5" ht="15" customHeight="1" x14ac:dyDescent="0.25">
      <c r="A64" s="6" t="s">
        <v>12</v>
      </c>
      <c r="B64" s="7">
        <v>395991</v>
      </c>
      <c r="C64" s="7">
        <v>404578</v>
      </c>
      <c r="D64" s="5">
        <f t="shared" si="8"/>
        <v>-8587</v>
      </c>
      <c r="E64" s="5">
        <f t="shared" si="9"/>
        <v>8554712</v>
      </c>
    </row>
    <row r="65" spans="1:5" ht="15" customHeight="1" x14ac:dyDescent="0.25">
      <c r="A65" s="6" t="s">
        <v>13</v>
      </c>
      <c r="B65" s="7">
        <v>403736</v>
      </c>
      <c r="C65" s="7">
        <v>387836</v>
      </c>
      <c r="D65" s="5">
        <f t="shared" si="8"/>
        <v>15900</v>
      </c>
      <c r="E65" s="5">
        <f t="shared" si="9"/>
        <v>8570612</v>
      </c>
    </row>
    <row r="66" spans="1:5" ht="16.5" customHeight="1" x14ac:dyDescent="0.25">
      <c r="A66" s="6" t="s">
        <v>14</v>
      </c>
      <c r="B66" s="7">
        <v>447421</v>
      </c>
      <c r="C66" s="7">
        <v>414009</v>
      </c>
      <c r="D66" s="5">
        <f t="shared" si="8"/>
        <v>33412</v>
      </c>
      <c r="E66" s="5">
        <f t="shared" si="9"/>
        <v>8604024</v>
      </c>
    </row>
    <row r="67" spans="1:5" ht="15" customHeight="1" x14ac:dyDescent="0.25">
      <c r="A67" s="6" t="s">
        <v>15</v>
      </c>
      <c r="B67" s="7">
        <v>446346</v>
      </c>
      <c r="C67" s="7">
        <v>414204</v>
      </c>
      <c r="D67" s="5">
        <f t="shared" si="8"/>
        <v>32142</v>
      </c>
      <c r="E67" s="5">
        <f t="shared" si="9"/>
        <v>8636166</v>
      </c>
    </row>
    <row r="68" spans="1:5" ht="15" customHeight="1" x14ac:dyDescent="0.25">
      <c r="A68" s="6" t="s">
        <v>16</v>
      </c>
      <c r="B68" s="7">
        <v>432072</v>
      </c>
      <c r="C68" s="7">
        <v>393288</v>
      </c>
      <c r="D68" s="5">
        <f t="shared" si="8"/>
        <v>38784</v>
      </c>
      <c r="E68" s="5">
        <f t="shared" si="9"/>
        <v>8674950</v>
      </c>
    </row>
    <row r="69" spans="1:5" ht="15" customHeight="1" x14ac:dyDescent="0.25">
      <c r="A69" s="6" t="s">
        <v>17</v>
      </c>
      <c r="B69" s="7">
        <v>466017</v>
      </c>
      <c r="C69" s="7">
        <v>431696</v>
      </c>
      <c r="D69" s="5">
        <f t="shared" si="8"/>
        <v>34321</v>
      </c>
      <c r="E69" s="5">
        <f t="shared" si="9"/>
        <v>8709271</v>
      </c>
    </row>
    <row r="70" spans="1:5" ht="15" customHeight="1" x14ac:dyDescent="0.25">
      <c r="A70" s="6" t="s">
        <v>18</v>
      </c>
      <c r="B70" s="7">
        <v>405158</v>
      </c>
      <c r="C70" s="7">
        <v>380106</v>
      </c>
      <c r="D70" s="5">
        <f t="shared" si="8"/>
        <v>25052</v>
      </c>
      <c r="E70" s="5">
        <f t="shared" si="9"/>
        <v>8734323</v>
      </c>
    </row>
    <row r="71" spans="1:5" ht="15" customHeight="1" x14ac:dyDescent="0.25">
      <c r="A71" s="6" t="s">
        <v>19</v>
      </c>
      <c r="B71" s="7">
        <v>298526</v>
      </c>
      <c r="C71" s="11">
        <v>411099</v>
      </c>
      <c r="D71" s="5">
        <f t="shared" si="8"/>
        <v>-112573</v>
      </c>
      <c r="E71" s="5">
        <f t="shared" si="9"/>
        <v>8621750</v>
      </c>
    </row>
    <row r="72" spans="1:5" ht="15" customHeight="1" x14ac:dyDescent="0.25">
      <c r="A72" s="8" t="s">
        <v>37</v>
      </c>
      <c r="B72" s="9">
        <v>5217124</v>
      </c>
      <c r="C72" s="9">
        <v>4919352</v>
      </c>
      <c r="D72" s="10">
        <f>SUM(D60:D71)</f>
        <v>297772</v>
      </c>
      <c r="E72" s="10">
        <f>E71</f>
        <v>8621750</v>
      </c>
    </row>
    <row r="73" spans="1:5" ht="15" customHeight="1" x14ac:dyDescent="0.25">
      <c r="A73" s="2" t="s">
        <v>38</v>
      </c>
      <c r="B73" s="3">
        <v>507900</v>
      </c>
      <c r="C73" s="3">
        <v>441255</v>
      </c>
      <c r="D73" s="4">
        <f t="shared" ref="D73:D84" si="10">B73-C73</f>
        <v>66645</v>
      </c>
      <c r="E73" s="4">
        <f>E71+D73</f>
        <v>8688395</v>
      </c>
    </row>
    <row r="74" spans="1:5" ht="15" customHeight="1" x14ac:dyDescent="0.25">
      <c r="A74" s="6" t="s">
        <v>9</v>
      </c>
      <c r="B74" s="7">
        <v>570243</v>
      </c>
      <c r="C74" s="7">
        <v>470233</v>
      </c>
      <c r="D74" s="5">
        <f t="shared" si="10"/>
        <v>100010</v>
      </c>
      <c r="E74" s="5">
        <f t="shared" ref="E74:E84" si="11">E73+D74</f>
        <v>8788405</v>
      </c>
    </row>
    <row r="75" spans="1:5" ht="15" customHeight="1" x14ac:dyDescent="0.25">
      <c r="A75" s="6" t="s">
        <v>10</v>
      </c>
      <c r="B75" s="7">
        <v>493567</v>
      </c>
      <c r="C75" s="7">
        <v>467586</v>
      </c>
      <c r="D75" s="5">
        <f t="shared" si="10"/>
        <v>25981</v>
      </c>
      <c r="E75" s="5">
        <f t="shared" si="11"/>
        <v>8814386</v>
      </c>
    </row>
    <row r="76" spans="1:5" ht="15" customHeight="1" x14ac:dyDescent="0.25">
      <c r="A76" s="6" t="s">
        <v>11</v>
      </c>
      <c r="B76" s="7">
        <v>470959</v>
      </c>
      <c r="C76" s="7">
        <v>438263</v>
      </c>
      <c r="D76" s="5">
        <f t="shared" si="10"/>
        <v>32696</v>
      </c>
      <c r="E76" s="5">
        <f t="shared" si="11"/>
        <v>8847082</v>
      </c>
    </row>
    <row r="77" spans="1:5" ht="15" customHeight="1" x14ac:dyDescent="0.25">
      <c r="A77" s="6" t="s">
        <v>12</v>
      </c>
      <c r="B77" s="7">
        <v>447261</v>
      </c>
      <c r="C77" s="7">
        <v>440855</v>
      </c>
      <c r="D77" s="5">
        <f t="shared" si="10"/>
        <v>6406</v>
      </c>
      <c r="E77" s="5">
        <f t="shared" si="11"/>
        <v>8853488</v>
      </c>
    </row>
    <row r="78" spans="1:5" ht="15" customHeight="1" x14ac:dyDescent="0.25">
      <c r="A78" s="6" t="s">
        <v>13</v>
      </c>
      <c r="B78" s="7">
        <v>424051</v>
      </c>
      <c r="C78" s="7">
        <v>406786</v>
      </c>
      <c r="D78" s="5">
        <f t="shared" si="10"/>
        <v>17265</v>
      </c>
      <c r="E78" s="5">
        <f t="shared" si="11"/>
        <v>8870753</v>
      </c>
    </row>
    <row r="79" spans="1:5" ht="16.5" customHeight="1" x14ac:dyDescent="0.25">
      <c r="A79" s="6" t="s">
        <v>14</v>
      </c>
      <c r="B79" s="7">
        <v>448512</v>
      </c>
      <c r="C79" s="7">
        <v>436187</v>
      </c>
      <c r="D79" s="5">
        <f t="shared" si="10"/>
        <v>12325</v>
      </c>
      <c r="E79" s="5">
        <f t="shared" si="11"/>
        <v>8883078</v>
      </c>
    </row>
    <row r="80" spans="1:5" ht="15" customHeight="1" x14ac:dyDescent="0.25">
      <c r="A80" s="6" t="s">
        <v>15</v>
      </c>
      <c r="B80" s="7">
        <v>435310</v>
      </c>
      <c r="C80" s="7">
        <v>429573</v>
      </c>
      <c r="D80" s="5">
        <f t="shared" si="10"/>
        <v>5737</v>
      </c>
      <c r="E80" s="5">
        <f t="shared" si="11"/>
        <v>8888815</v>
      </c>
    </row>
    <row r="81" spans="1:5" ht="15" customHeight="1" x14ac:dyDescent="0.25">
      <c r="A81" s="6" t="s">
        <v>16</v>
      </c>
      <c r="B81" s="7">
        <v>447418</v>
      </c>
      <c r="C81" s="7">
        <v>419962</v>
      </c>
      <c r="D81" s="5">
        <f t="shared" si="10"/>
        <v>27456</v>
      </c>
      <c r="E81" s="5">
        <f t="shared" si="11"/>
        <v>8916271</v>
      </c>
    </row>
    <row r="82" spans="1:5" ht="15" customHeight="1" x14ac:dyDescent="0.25">
      <c r="A82" s="6" t="s">
        <v>17</v>
      </c>
      <c r="B82" s="7">
        <v>451582</v>
      </c>
      <c r="C82" s="7">
        <v>437735</v>
      </c>
      <c r="D82" s="5">
        <f t="shared" si="10"/>
        <v>13847</v>
      </c>
      <c r="E82" s="5">
        <f t="shared" si="11"/>
        <v>8930118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8930118</v>
      </c>
    </row>
    <row r="84" spans="1:5" ht="15" hidden="1" customHeight="1" x14ac:dyDescent="0.25">
      <c r="A84" s="6" t="s">
        <v>35</v>
      </c>
      <c r="B84" s="7">
        <v>0</v>
      </c>
      <c r="C84" s="11">
        <v>0</v>
      </c>
      <c r="D84" s="5">
        <f t="shared" si="10"/>
        <v>0</v>
      </c>
      <c r="E84" s="5">
        <f t="shared" si="11"/>
        <v>8930118</v>
      </c>
    </row>
    <row r="85" spans="1:5" ht="15" customHeight="1" x14ac:dyDescent="0.25">
      <c r="A85" s="8" t="s">
        <v>36</v>
      </c>
      <c r="B85" s="9">
        <v>4696803</v>
      </c>
      <c r="C85" s="9">
        <v>4388435</v>
      </c>
      <c r="D85" s="10">
        <f>SUM(D73:D84)</f>
        <v>308368</v>
      </c>
      <c r="E85" s="10">
        <f>E84</f>
        <v>8930118</v>
      </c>
    </row>
    <row r="86" spans="1:5" x14ac:dyDescent="0.25">
      <c r="A86" s="12" t="s">
        <v>26</v>
      </c>
    </row>
    <row r="87" spans="1:5" x14ac:dyDescent="0.25">
      <c r="A87" s="13" t="s">
        <v>27</v>
      </c>
    </row>
    <row r="88" spans="1:5" ht="24" customHeight="1" x14ac:dyDescent="0.25">
      <c r="A88" s="22" t="s">
        <v>39</v>
      </c>
      <c r="B88" s="22"/>
      <c r="C88" s="22"/>
      <c r="D88" s="22"/>
      <c r="E88" s="22"/>
    </row>
    <row r="90" spans="1:5" x14ac:dyDescent="0.25">
      <c r="E90" s="14"/>
    </row>
    <row r="91" spans="1:5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91"/>
  <sheetViews>
    <sheetView showGridLines="0" zoomScaleNormal="100" workbookViewId="0">
      <pane ySplit="7" topLeftCell="A71" activePane="bottomLeft" state="frozen"/>
      <selection pane="bottomLeft" activeCell="D91" sqref="D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3" t="s">
        <v>0</v>
      </c>
      <c r="B1" s="23"/>
      <c r="C1" s="23"/>
      <c r="D1" s="23"/>
      <c r="E1" s="23"/>
    </row>
    <row r="2" spans="1:5" ht="13.8" x14ac:dyDescent="0.25">
      <c r="A2" s="24" t="s">
        <v>1</v>
      </c>
      <c r="B2" s="24"/>
      <c r="C2" s="24"/>
      <c r="D2" s="24"/>
      <c r="E2" s="24"/>
    </row>
    <row r="3" spans="1:5" ht="6" customHeight="1" x14ac:dyDescent="0.25">
      <c r="A3" s="1"/>
      <c r="B3" s="1"/>
      <c r="C3" s="1"/>
      <c r="D3" s="1"/>
      <c r="E3" s="1"/>
    </row>
    <row r="4" spans="1:5" ht="12" customHeight="1" x14ac:dyDescent="0.25">
      <c r="A4" s="25" t="s">
        <v>31</v>
      </c>
      <c r="B4" s="25"/>
      <c r="C4" s="25"/>
      <c r="D4" s="25"/>
      <c r="E4" s="25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6" t="s">
        <v>3</v>
      </c>
      <c r="B6" s="27" t="s">
        <v>4</v>
      </c>
      <c r="C6" s="26" t="s">
        <v>5</v>
      </c>
      <c r="D6" s="28" t="s">
        <v>6</v>
      </c>
      <c r="E6" s="28" t="s">
        <v>7</v>
      </c>
    </row>
    <row r="7" spans="1:5" ht="15" customHeight="1" x14ac:dyDescent="0.25">
      <c r="A7" s="26"/>
      <c r="B7" s="27"/>
      <c r="C7" s="26"/>
      <c r="D7" s="28"/>
      <c r="E7" s="28"/>
    </row>
    <row r="8" spans="1:5" ht="15" customHeight="1" x14ac:dyDescent="0.25">
      <c r="A8" s="2" t="s">
        <v>8</v>
      </c>
      <c r="B8" s="21">
        <v>150206</v>
      </c>
      <c r="C8" s="3">
        <v>125824</v>
      </c>
      <c r="D8" s="4">
        <f t="shared" ref="D8:D19" si="0">B8-C8</f>
        <v>24382</v>
      </c>
      <c r="E8" s="5">
        <v>3404503</v>
      </c>
    </row>
    <row r="9" spans="1:5" ht="15" customHeight="1" x14ac:dyDescent="0.25">
      <c r="A9" s="6" t="s">
        <v>9</v>
      </c>
      <c r="B9" s="7">
        <v>150707</v>
      </c>
      <c r="C9" s="7">
        <v>122755</v>
      </c>
      <c r="D9" s="5">
        <f t="shared" si="0"/>
        <v>27952</v>
      </c>
      <c r="E9" s="5">
        <f t="shared" ref="E9:E19" si="1">E8+D9</f>
        <v>3432455</v>
      </c>
    </row>
    <row r="10" spans="1:5" ht="15" customHeight="1" x14ac:dyDescent="0.25">
      <c r="A10" s="6" t="s">
        <v>10</v>
      </c>
      <c r="B10" s="7">
        <v>133858</v>
      </c>
      <c r="C10" s="7">
        <v>151494</v>
      </c>
      <c r="D10" s="5">
        <f t="shared" si="0"/>
        <v>-17636</v>
      </c>
      <c r="E10" s="5">
        <f t="shared" si="1"/>
        <v>3414819</v>
      </c>
    </row>
    <row r="11" spans="1:5" ht="15" customHeight="1" x14ac:dyDescent="0.25">
      <c r="A11" s="6" t="s">
        <v>11</v>
      </c>
      <c r="B11" s="7">
        <v>67981</v>
      </c>
      <c r="C11" s="7">
        <v>132744</v>
      </c>
      <c r="D11" s="5">
        <f t="shared" si="0"/>
        <v>-64763</v>
      </c>
      <c r="E11" s="5">
        <f t="shared" si="1"/>
        <v>3350056</v>
      </c>
    </row>
    <row r="12" spans="1:5" ht="15" customHeight="1" x14ac:dyDescent="0.25">
      <c r="A12" s="6" t="s">
        <v>12</v>
      </c>
      <c r="B12" s="7">
        <v>83232</v>
      </c>
      <c r="C12" s="7">
        <v>101506</v>
      </c>
      <c r="D12" s="5">
        <f t="shared" si="0"/>
        <v>-18274</v>
      </c>
      <c r="E12" s="5">
        <f t="shared" si="1"/>
        <v>3331782</v>
      </c>
    </row>
    <row r="13" spans="1:5" ht="15" customHeight="1" x14ac:dyDescent="0.25">
      <c r="A13" s="6" t="s">
        <v>13</v>
      </c>
      <c r="B13" s="7">
        <v>104265</v>
      </c>
      <c r="C13" s="7">
        <v>96920</v>
      </c>
      <c r="D13" s="5">
        <f t="shared" si="0"/>
        <v>7345</v>
      </c>
      <c r="E13" s="5">
        <f t="shared" si="1"/>
        <v>3339127</v>
      </c>
    </row>
    <row r="14" spans="1:5" ht="15" customHeight="1" x14ac:dyDescent="0.25">
      <c r="A14" s="6" t="s">
        <v>14</v>
      </c>
      <c r="B14" s="7">
        <v>117028</v>
      </c>
      <c r="C14" s="7">
        <v>102393</v>
      </c>
      <c r="D14" s="5">
        <f t="shared" si="0"/>
        <v>14635</v>
      </c>
      <c r="E14" s="5">
        <f t="shared" si="1"/>
        <v>3353762</v>
      </c>
    </row>
    <row r="15" spans="1:5" ht="15" customHeight="1" x14ac:dyDescent="0.25">
      <c r="A15" s="6" t="s">
        <v>15</v>
      </c>
      <c r="B15" s="17">
        <v>122640</v>
      </c>
      <c r="C15" s="17">
        <v>108826</v>
      </c>
      <c r="D15" s="5">
        <f t="shared" si="0"/>
        <v>13814</v>
      </c>
      <c r="E15" s="5">
        <f t="shared" si="1"/>
        <v>3367576</v>
      </c>
    </row>
    <row r="16" spans="1:5" ht="15" customHeight="1" x14ac:dyDescent="0.25">
      <c r="A16" s="6" t="s">
        <v>16</v>
      </c>
      <c r="B16" s="17">
        <v>132258</v>
      </c>
      <c r="C16" s="17">
        <v>116943</v>
      </c>
      <c r="D16" s="5">
        <f t="shared" si="0"/>
        <v>15315</v>
      </c>
      <c r="E16" s="5">
        <f t="shared" si="1"/>
        <v>3382891</v>
      </c>
    </row>
    <row r="17" spans="1:5" ht="14.25" customHeight="1" x14ac:dyDescent="0.25">
      <c r="A17" s="6" t="s">
        <v>17</v>
      </c>
      <c r="B17" s="7">
        <v>146670</v>
      </c>
      <c r="C17" s="7">
        <v>124887</v>
      </c>
      <c r="D17" s="5">
        <f t="shared" si="0"/>
        <v>21783</v>
      </c>
      <c r="E17" s="5">
        <f t="shared" si="1"/>
        <v>3404674</v>
      </c>
    </row>
    <row r="18" spans="1:5" ht="15" customHeight="1" x14ac:dyDescent="0.25">
      <c r="A18" s="6" t="s">
        <v>18</v>
      </c>
      <c r="B18" s="7">
        <v>139414</v>
      </c>
      <c r="C18" s="7">
        <v>128393</v>
      </c>
      <c r="D18" s="5">
        <f t="shared" si="0"/>
        <v>11021</v>
      </c>
      <c r="E18" s="5">
        <f t="shared" si="1"/>
        <v>3415695</v>
      </c>
    </row>
    <row r="19" spans="1:5" ht="15" customHeight="1" x14ac:dyDescent="0.25">
      <c r="A19" s="6" t="s">
        <v>19</v>
      </c>
      <c r="B19" s="7">
        <v>117258</v>
      </c>
      <c r="C19" s="7">
        <v>135031</v>
      </c>
      <c r="D19" s="5">
        <f t="shared" si="0"/>
        <v>-17773</v>
      </c>
      <c r="E19" s="5">
        <f t="shared" si="1"/>
        <v>3397922</v>
      </c>
    </row>
    <row r="20" spans="1:5" ht="15" customHeight="1" x14ac:dyDescent="0.25">
      <c r="A20" s="8" t="s">
        <v>20</v>
      </c>
      <c r="B20" s="9">
        <v>1465517</v>
      </c>
      <c r="C20" s="9">
        <v>1447716</v>
      </c>
      <c r="D20" s="10">
        <f>SUM(D8:D19)</f>
        <v>17801</v>
      </c>
      <c r="E20" s="10">
        <f>E19</f>
        <v>3397922</v>
      </c>
    </row>
    <row r="21" spans="1:5" ht="15" customHeight="1" x14ac:dyDescent="0.25">
      <c r="A21" s="2" t="s">
        <v>21</v>
      </c>
      <c r="B21" s="3">
        <v>171402</v>
      </c>
      <c r="C21" s="3">
        <v>129149</v>
      </c>
      <c r="D21" s="4">
        <f t="shared" ref="D21:D32" si="2">B21-C21</f>
        <v>42253</v>
      </c>
      <c r="E21" s="4">
        <f>E19+D21</f>
        <v>3440175</v>
      </c>
    </row>
    <row r="22" spans="1:5" ht="15" customHeight="1" x14ac:dyDescent="0.25">
      <c r="A22" s="6" t="s">
        <v>9</v>
      </c>
      <c r="B22" s="7">
        <v>176884</v>
      </c>
      <c r="C22" s="7">
        <v>130249</v>
      </c>
      <c r="D22" s="5">
        <f t="shared" si="2"/>
        <v>46635</v>
      </c>
      <c r="E22" s="5">
        <f t="shared" ref="E22:E32" si="3">E21+D22</f>
        <v>3486810</v>
      </c>
    </row>
    <row r="23" spans="1:5" ht="15" customHeight="1" x14ac:dyDescent="0.25">
      <c r="A23" s="6" t="s">
        <v>10</v>
      </c>
      <c r="B23" s="7">
        <v>159572</v>
      </c>
      <c r="C23" s="7">
        <v>145230</v>
      </c>
      <c r="D23" s="5">
        <f t="shared" si="2"/>
        <v>14342</v>
      </c>
      <c r="E23" s="5">
        <f t="shared" si="3"/>
        <v>3501152</v>
      </c>
    </row>
    <row r="24" spans="1:5" ht="15" customHeight="1" x14ac:dyDescent="0.25">
      <c r="A24" s="6" t="s">
        <v>11</v>
      </c>
      <c r="B24" s="7">
        <v>149712</v>
      </c>
      <c r="C24" s="7">
        <v>131886</v>
      </c>
      <c r="D24" s="5">
        <f t="shared" si="2"/>
        <v>17826</v>
      </c>
      <c r="E24" s="5">
        <f t="shared" si="3"/>
        <v>3518978</v>
      </c>
    </row>
    <row r="25" spans="1:5" ht="15" customHeight="1" x14ac:dyDescent="0.25">
      <c r="A25" s="6" t="s">
        <v>12</v>
      </c>
      <c r="B25" s="7">
        <v>159962</v>
      </c>
      <c r="C25" s="7">
        <v>130987</v>
      </c>
      <c r="D25" s="5">
        <f t="shared" si="2"/>
        <v>28975</v>
      </c>
      <c r="E25" s="5">
        <f t="shared" si="3"/>
        <v>3547953</v>
      </c>
    </row>
    <row r="26" spans="1:5" ht="15" customHeight="1" x14ac:dyDescent="0.25">
      <c r="A26" s="6" t="s">
        <v>13</v>
      </c>
      <c r="B26" s="17">
        <v>170858</v>
      </c>
      <c r="C26" s="7">
        <v>129585</v>
      </c>
      <c r="D26" s="5">
        <f t="shared" si="2"/>
        <v>41273</v>
      </c>
      <c r="E26" s="5">
        <f t="shared" si="3"/>
        <v>3589226</v>
      </c>
    </row>
    <row r="27" spans="1:5" ht="15" customHeight="1" x14ac:dyDescent="0.25">
      <c r="A27" s="6" t="s">
        <v>14</v>
      </c>
      <c r="B27" s="7">
        <v>177553</v>
      </c>
      <c r="C27" s="7">
        <v>140774</v>
      </c>
      <c r="D27" s="5">
        <f t="shared" si="2"/>
        <v>36779</v>
      </c>
      <c r="E27" s="5">
        <f t="shared" si="3"/>
        <v>3626005</v>
      </c>
    </row>
    <row r="28" spans="1:5" ht="15" customHeight="1" x14ac:dyDescent="0.25">
      <c r="A28" s="6" t="s">
        <v>15</v>
      </c>
      <c r="B28" s="7">
        <v>179744</v>
      </c>
      <c r="C28" s="7">
        <v>148056</v>
      </c>
      <c r="D28" s="5">
        <f t="shared" si="2"/>
        <v>31688</v>
      </c>
      <c r="E28" s="5">
        <f t="shared" si="3"/>
        <v>3657693</v>
      </c>
    </row>
    <row r="29" spans="1:5" ht="15" customHeight="1" x14ac:dyDescent="0.25">
      <c r="A29" s="6" t="s">
        <v>16</v>
      </c>
      <c r="B29" s="7">
        <v>178104</v>
      </c>
      <c r="C29" s="7">
        <v>155589</v>
      </c>
      <c r="D29" s="5">
        <f t="shared" si="2"/>
        <v>22515</v>
      </c>
      <c r="E29" s="5">
        <f t="shared" si="3"/>
        <v>3680208</v>
      </c>
    </row>
    <row r="30" spans="1:5" ht="15" customHeight="1" x14ac:dyDescent="0.25">
      <c r="A30" s="6" t="s">
        <v>17</v>
      </c>
      <c r="B30" s="7">
        <v>173692</v>
      </c>
      <c r="C30" s="7">
        <v>158430</v>
      </c>
      <c r="D30" s="5">
        <f t="shared" si="2"/>
        <v>15262</v>
      </c>
      <c r="E30" s="5">
        <f t="shared" si="3"/>
        <v>3695470</v>
      </c>
    </row>
    <row r="31" spans="1:5" ht="15" customHeight="1" x14ac:dyDescent="0.25">
      <c r="A31" s="6" t="s">
        <v>18</v>
      </c>
      <c r="B31" s="7">
        <v>168509</v>
      </c>
      <c r="C31" s="7">
        <v>158767</v>
      </c>
      <c r="D31" s="5">
        <f t="shared" si="2"/>
        <v>9742</v>
      </c>
      <c r="E31" s="5">
        <f t="shared" si="3"/>
        <v>3705212</v>
      </c>
    </row>
    <row r="32" spans="1:5" ht="15" customHeight="1" x14ac:dyDescent="0.25">
      <c r="A32" s="6" t="s">
        <v>19</v>
      </c>
      <c r="B32" s="7">
        <v>138917</v>
      </c>
      <c r="C32" s="7">
        <v>164449</v>
      </c>
      <c r="D32" s="5">
        <f t="shared" si="2"/>
        <v>-25532</v>
      </c>
      <c r="E32" s="5">
        <f t="shared" si="3"/>
        <v>3679680</v>
      </c>
    </row>
    <row r="33" spans="1:5" ht="15" customHeight="1" x14ac:dyDescent="0.25">
      <c r="A33" s="8" t="s">
        <v>22</v>
      </c>
      <c r="B33" s="9">
        <v>2004909</v>
      </c>
      <c r="C33" s="9">
        <v>1723151</v>
      </c>
      <c r="D33" s="10">
        <f>SUM(D21:D32)</f>
        <v>281758</v>
      </c>
      <c r="E33" s="10">
        <f>E32</f>
        <v>3679680</v>
      </c>
    </row>
    <row r="34" spans="1:5" ht="15" customHeight="1" x14ac:dyDescent="0.25">
      <c r="A34" s="2" t="s">
        <v>23</v>
      </c>
      <c r="B34" s="3">
        <v>195255</v>
      </c>
      <c r="C34" s="3">
        <v>158235</v>
      </c>
      <c r="D34" s="4">
        <f t="shared" ref="D34:D45" si="4">B34-C34</f>
        <v>37020</v>
      </c>
      <c r="E34" s="4">
        <f>E32+D34</f>
        <v>3716700</v>
      </c>
    </row>
    <row r="35" spans="1:5" ht="15" customHeight="1" x14ac:dyDescent="0.25">
      <c r="A35" s="6" t="s">
        <v>9</v>
      </c>
      <c r="B35" s="7">
        <v>202991</v>
      </c>
      <c r="C35" s="7">
        <v>161053</v>
      </c>
      <c r="D35" s="5">
        <f t="shared" si="4"/>
        <v>41938</v>
      </c>
      <c r="E35" s="5">
        <f t="shared" ref="E35:E45" si="5">E34+D35</f>
        <v>3758638</v>
      </c>
    </row>
    <row r="36" spans="1:5" ht="15" customHeight="1" x14ac:dyDescent="0.25">
      <c r="A36" s="6" t="s">
        <v>10</v>
      </c>
      <c r="B36" s="7">
        <v>197898</v>
      </c>
      <c r="C36" s="7">
        <v>182644</v>
      </c>
      <c r="D36" s="5">
        <f t="shared" si="4"/>
        <v>15254</v>
      </c>
      <c r="E36" s="5">
        <f t="shared" si="5"/>
        <v>3773892</v>
      </c>
    </row>
    <row r="37" spans="1:5" ht="15" customHeight="1" x14ac:dyDescent="0.25">
      <c r="A37" s="6" t="s">
        <v>11</v>
      </c>
      <c r="B37" s="7">
        <v>190129</v>
      </c>
      <c r="C37" s="7">
        <v>163999</v>
      </c>
      <c r="D37" s="5">
        <f t="shared" si="4"/>
        <v>26130</v>
      </c>
      <c r="E37" s="5">
        <f t="shared" si="5"/>
        <v>3800022</v>
      </c>
    </row>
    <row r="38" spans="1:5" ht="15" customHeight="1" x14ac:dyDescent="0.25">
      <c r="A38" s="6" t="s">
        <v>12</v>
      </c>
      <c r="B38" s="7">
        <v>201854</v>
      </c>
      <c r="C38" s="7">
        <v>167007</v>
      </c>
      <c r="D38" s="5">
        <f t="shared" si="4"/>
        <v>34847</v>
      </c>
      <c r="E38" s="5">
        <f t="shared" si="5"/>
        <v>3834869</v>
      </c>
    </row>
    <row r="39" spans="1:5" ht="15" customHeight="1" x14ac:dyDescent="0.25">
      <c r="A39" s="6" t="s">
        <v>13</v>
      </c>
      <c r="B39" s="7">
        <v>199352</v>
      </c>
      <c r="C39" s="7">
        <v>164156</v>
      </c>
      <c r="D39" s="5">
        <f t="shared" si="4"/>
        <v>35196</v>
      </c>
      <c r="E39" s="5">
        <f t="shared" si="5"/>
        <v>3870065</v>
      </c>
    </row>
    <row r="40" spans="1:5" ht="15" customHeight="1" x14ac:dyDescent="0.25">
      <c r="A40" s="6" t="s">
        <v>14</v>
      </c>
      <c r="B40" s="7">
        <v>194712</v>
      </c>
      <c r="C40" s="7">
        <v>169398</v>
      </c>
      <c r="D40" s="5">
        <f t="shared" si="4"/>
        <v>25314</v>
      </c>
      <c r="E40" s="5">
        <f t="shared" si="5"/>
        <v>3895379</v>
      </c>
    </row>
    <row r="41" spans="1:5" ht="15" customHeight="1" x14ac:dyDescent="0.25">
      <c r="A41" s="6" t="s">
        <v>15</v>
      </c>
      <c r="B41" s="7">
        <v>202735</v>
      </c>
      <c r="C41" s="7">
        <v>180490</v>
      </c>
      <c r="D41" s="5">
        <f t="shared" si="4"/>
        <v>22245</v>
      </c>
      <c r="E41" s="5">
        <f t="shared" si="5"/>
        <v>3917624</v>
      </c>
    </row>
    <row r="42" spans="1:5" ht="15" customHeight="1" x14ac:dyDescent="0.25">
      <c r="A42" s="6" t="s">
        <v>16</v>
      </c>
      <c r="B42" s="7">
        <v>194047</v>
      </c>
      <c r="C42" s="7">
        <v>168683</v>
      </c>
      <c r="D42" s="5">
        <f t="shared" si="4"/>
        <v>25364</v>
      </c>
      <c r="E42" s="5">
        <f t="shared" si="5"/>
        <v>3942988</v>
      </c>
    </row>
    <row r="43" spans="1:5" ht="15" customHeight="1" x14ac:dyDescent="0.25">
      <c r="A43" s="6" t="s">
        <v>17</v>
      </c>
      <c r="B43" s="7">
        <v>178614</v>
      </c>
      <c r="C43" s="7">
        <v>170277</v>
      </c>
      <c r="D43" s="5">
        <f t="shared" si="4"/>
        <v>8337</v>
      </c>
      <c r="E43" s="5">
        <f t="shared" si="5"/>
        <v>3951325</v>
      </c>
    </row>
    <row r="44" spans="1:5" ht="15" customHeight="1" x14ac:dyDescent="0.25">
      <c r="A44" s="6" t="s">
        <v>18</v>
      </c>
      <c r="B44" s="7">
        <v>166405</v>
      </c>
      <c r="C44" s="7">
        <v>168841</v>
      </c>
      <c r="D44" s="5">
        <f t="shared" si="4"/>
        <v>-2436</v>
      </c>
      <c r="E44" s="5">
        <f t="shared" si="5"/>
        <v>3948889</v>
      </c>
    </row>
    <row r="45" spans="1:5" ht="15" customHeight="1" x14ac:dyDescent="0.25">
      <c r="A45" s="6" t="s">
        <v>19</v>
      </c>
      <c r="B45" s="7">
        <v>140664</v>
      </c>
      <c r="C45" s="11">
        <v>178987</v>
      </c>
      <c r="D45" s="5">
        <f t="shared" si="4"/>
        <v>-38323</v>
      </c>
      <c r="E45" s="5">
        <f t="shared" si="5"/>
        <v>3910566</v>
      </c>
    </row>
    <row r="46" spans="1:5" ht="15" customHeight="1" x14ac:dyDescent="0.25">
      <c r="A46" s="8" t="s">
        <v>24</v>
      </c>
      <c r="B46" s="9">
        <v>2264656</v>
      </c>
      <c r="C46" s="9">
        <v>2033770</v>
      </c>
      <c r="D46" s="10">
        <f>SUM(D34:D45)</f>
        <v>230886</v>
      </c>
      <c r="E46" s="10">
        <f>E45</f>
        <v>3910566</v>
      </c>
    </row>
    <row r="47" spans="1:5" ht="15" customHeight="1" x14ac:dyDescent="0.25">
      <c r="A47" s="2" t="s">
        <v>25</v>
      </c>
      <c r="B47" s="3">
        <v>209613</v>
      </c>
      <c r="C47" s="3">
        <v>177631</v>
      </c>
      <c r="D47" s="4">
        <f t="shared" ref="D47:D58" si="6">B47-C47</f>
        <v>31982</v>
      </c>
      <c r="E47" s="4">
        <f>E45+D47</f>
        <v>3942548</v>
      </c>
    </row>
    <row r="48" spans="1:5" ht="15" customHeight="1" x14ac:dyDescent="0.25">
      <c r="A48" s="6" t="s">
        <v>9</v>
      </c>
      <c r="B48" s="7">
        <v>201570</v>
      </c>
      <c r="C48" s="7">
        <v>170810</v>
      </c>
      <c r="D48" s="5">
        <f t="shared" si="6"/>
        <v>30760</v>
      </c>
      <c r="E48" s="5">
        <f t="shared" ref="E48:E58" si="7">E47+D48</f>
        <v>3973308</v>
      </c>
    </row>
    <row r="49" spans="1:5" ht="15" customHeight="1" x14ac:dyDescent="0.25">
      <c r="A49" s="6" t="s">
        <v>10</v>
      </c>
      <c r="B49" s="7">
        <v>215977</v>
      </c>
      <c r="C49" s="7">
        <v>193846</v>
      </c>
      <c r="D49" s="5">
        <f t="shared" si="6"/>
        <v>22131</v>
      </c>
      <c r="E49" s="5">
        <f t="shared" si="7"/>
        <v>3995439</v>
      </c>
    </row>
    <row r="50" spans="1:5" ht="15" customHeight="1" x14ac:dyDescent="0.25">
      <c r="A50" s="6" t="s">
        <v>11</v>
      </c>
      <c r="B50" s="7">
        <v>193546</v>
      </c>
      <c r="C50" s="7">
        <v>168563</v>
      </c>
      <c r="D50" s="5">
        <f t="shared" si="6"/>
        <v>24983</v>
      </c>
      <c r="E50" s="5">
        <f t="shared" si="7"/>
        <v>4020422</v>
      </c>
    </row>
    <row r="51" spans="1:5" ht="15" customHeight="1" x14ac:dyDescent="0.25">
      <c r="A51" s="6" t="s">
        <v>12</v>
      </c>
      <c r="B51" s="7">
        <v>200837</v>
      </c>
      <c r="C51" s="7">
        <v>186920</v>
      </c>
      <c r="D51" s="5">
        <f t="shared" si="6"/>
        <v>13917</v>
      </c>
      <c r="E51" s="5">
        <f t="shared" si="7"/>
        <v>4034339</v>
      </c>
    </row>
    <row r="52" spans="1:5" ht="15" customHeight="1" x14ac:dyDescent="0.25">
      <c r="A52" s="6" t="s">
        <v>13</v>
      </c>
      <c r="B52" s="7">
        <v>200007</v>
      </c>
      <c r="C52" s="7">
        <v>178816</v>
      </c>
      <c r="D52" s="5">
        <f t="shared" si="6"/>
        <v>21191</v>
      </c>
      <c r="E52" s="5">
        <f t="shared" si="7"/>
        <v>4055530</v>
      </c>
    </row>
    <row r="53" spans="1:5" ht="15" customHeight="1" x14ac:dyDescent="0.25">
      <c r="A53" s="6" t="s">
        <v>14</v>
      </c>
      <c r="B53" s="7">
        <v>196326</v>
      </c>
      <c r="C53" s="7">
        <v>177912</v>
      </c>
      <c r="D53" s="5">
        <f t="shared" si="6"/>
        <v>18414</v>
      </c>
      <c r="E53" s="5">
        <f t="shared" si="7"/>
        <v>4073944</v>
      </c>
    </row>
    <row r="54" spans="1:5" ht="15" customHeight="1" x14ac:dyDescent="0.25">
      <c r="A54" s="6" t="s">
        <v>15</v>
      </c>
      <c r="B54" s="7">
        <v>210109</v>
      </c>
      <c r="C54" s="7">
        <v>192524</v>
      </c>
      <c r="D54" s="5">
        <f t="shared" si="6"/>
        <v>17585</v>
      </c>
      <c r="E54" s="5">
        <f t="shared" si="7"/>
        <v>4091529</v>
      </c>
    </row>
    <row r="55" spans="1:5" ht="15" customHeight="1" x14ac:dyDescent="0.25">
      <c r="A55" s="6" t="s">
        <v>16</v>
      </c>
      <c r="B55" s="7">
        <v>194681</v>
      </c>
      <c r="C55" s="7">
        <v>180431</v>
      </c>
      <c r="D55" s="5">
        <f t="shared" si="6"/>
        <v>14250</v>
      </c>
      <c r="E55" s="5">
        <f t="shared" si="7"/>
        <v>4105779</v>
      </c>
    </row>
    <row r="56" spans="1:5" ht="15" customHeight="1" x14ac:dyDescent="0.25">
      <c r="A56" s="6" t="s">
        <v>17</v>
      </c>
      <c r="B56" s="7">
        <v>193843</v>
      </c>
      <c r="C56" s="7">
        <v>184757</v>
      </c>
      <c r="D56" s="5">
        <f t="shared" si="6"/>
        <v>9086</v>
      </c>
      <c r="E56" s="5">
        <f t="shared" si="7"/>
        <v>4114865</v>
      </c>
    </row>
    <row r="57" spans="1:5" ht="15" customHeight="1" x14ac:dyDescent="0.25">
      <c r="A57" s="6" t="s">
        <v>18</v>
      </c>
      <c r="B57" s="7">
        <v>180604</v>
      </c>
      <c r="C57" s="7">
        <v>187936</v>
      </c>
      <c r="D57" s="5">
        <f t="shared" si="6"/>
        <v>-7332</v>
      </c>
      <c r="E57" s="5">
        <f t="shared" si="7"/>
        <v>4107533</v>
      </c>
    </row>
    <row r="58" spans="1:5" ht="15" customHeight="1" x14ac:dyDescent="0.25">
      <c r="A58" s="6" t="s">
        <v>19</v>
      </c>
      <c r="B58" s="7">
        <v>147016</v>
      </c>
      <c r="C58" s="11">
        <v>191552</v>
      </c>
      <c r="D58" s="5">
        <f t="shared" si="6"/>
        <v>-44536</v>
      </c>
      <c r="E58" s="5">
        <f t="shared" si="7"/>
        <v>4062997</v>
      </c>
    </row>
    <row r="59" spans="1:5" ht="15" customHeight="1" x14ac:dyDescent="0.25">
      <c r="A59" s="8" t="s">
        <v>33</v>
      </c>
      <c r="B59" s="9">
        <v>2344129</v>
      </c>
      <c r="C59" s="9">
        <v>2191698</v>
      </c>
      <c r="D59" s="10">
        <f>SUM(D47:D58)</f>
        <v>152431</v>
      </c>
      <c r="E59" s="10">
        <f>E58</f>
        <v>4062997</v>
      </c>
    </row>
    <row r="60" spans="1:5" ht="15" customHeight="1" x14ac:dyDescent="0.25">
      <c r="A60" s="2" t="s">
        <v>34</v>
      </c>
      <c r="B60" s="3">
        <v>228773</v>
      </c>
      <c r="C60" s="3">
        <v>189402</v>
      </c>
      <c r="D60" s="4">
        <f t="shared" ref="D60:D71" si="8">B60-C60</f>
        <v>39371</v>
      </c>
      <c r="E60" s="4">
        <f>E58+D60</f>
        <v>4102368</v>
      </c>
    </row>
    <row r="61" spans="1:5" ht="15" customHeight="1" x14ac:dyDescent="0.25">
      <c r="A61" s="6" t="s">
        <v>9</v>
      </c>
      <c r="B61" s="7">
        <v>226694</v>
      </c>
      <c r="C61" s="7">
        <v>192997</v>
      </c>
      <c r="D61" s="5">
        <f t="shared" si="8"/>
        <v>33697</v>
      </c>
      <c r="E61" s="5">
        <f t="shared" ref="E61:E71" si="9">E60+D61</f>
        <v>4136065</v>
      </c>
    </row>
    <row r="62" spans="1:5" ht="15" customHeight="1" x14ac:dyDescent="0.25">
      <c r="A62" s="6" t="s">
        <v>10</v>
      </c>
      <c r="B62" s="7">
        <v>227686</v>
      </c>
      <c r="C62" s="7">
        <v>199654</v>
      </c>
      <c r="D62" s="5">
        <f t="shared" si="8"/>
        <v>28032</v>
      </c>
      <c r="E62" s="5">
        <f t="shared" si="9"/>
        <v>4164097</v>
      </c>
    </row>
    <row r="63" spans="1:5" ht="15" customHeight="1" x14ac:dyDescent="0.25">
      <c r="A63" s="6" t="s">
        <v>11</v>
      </c>
      <c r="B63" s="7">
        <v>226796</v>
      </c>
      <c r="C63" s="7">
        <v>202282</v>
      </c>
      <c r="D63" s="5">
        <f t="shared" si="8"/>
        <v>24514</v>
      </c>
      <c r="E63" s="5">
        <f t="shared" si="9"/>
        <v>4188611</v>
      </c>
    </row>
    <row r="64" spans="1:5" ht="15" customHeight="1" x14ac:dyDescent="0.25">
      <c r="A64" s="6" t="s">
        <v>12</v>
      </c>
      <c r="B64" s="7">
        <v>211398</v>
      </c>
      <c r="C64" s="7">
        <v>201829</v>
      </c>
      <c r="D64" s="5">
        <f t="shared" si="8"/>
        <v>9569</v>
      </c>
      <c r="E64" s="5">
        <f t="shared" si="9"/>
        <v>4198180</v>
      </c>
    </row>
    <row r="65" spans="1:5" ht="15" customHeight="1" x14ac:dyDescent="0.25">
      <c r="A65" s="6" t="s">
        <v>13</v>
      </c>
      <c r="B65" s="7">
        <v>210471</v>
      </c>
      <c r="C65" s="7">
        <v>187471</v>
      </c>
      <c r="D65" s="5">
        <f t="shared" si="8"/>
        <v>23000</v>
      </c>
      <c r="E65" s="5">
        <f t="shared" si="9"/>
        <v>4221180</v>
      </c>
    </row>
    <row r="66" spans="1:5" ht="15" customHeight="1" x14ac:dyDescent="0.25">
      <c r="A66" s="6" t="s">
        <v>14</v>
      </c>
      <c r="B66" s="7">
        <v>215996</v>
      </c>
      <c r="C66" s="7">
        <v>200921</v>
      </c>
      <c r="D66" s="5">
        <f t="shared" si="8"/>
        <v>15075</v>
      </c>
      <c r="E66" s="5">
        <f t="shared" si="9"/>
        <v>4236255</v>
      </c>
    </row>
    <row r="67" spans="1:5" ht="15" customHeight="1" x14ac:dyDescent="0.25">
      <c r="A67" s="6" t="s">
        <v>15</v>
      </c>
      <c r="B67" s="7">
        <v>214000</v>
      </c>
      <c r="C67" s="7">
        <v>199172</v>
      </c>
      <c r="D67" s="5">
        <f t="shared" si="8"/>
        <v>14828</v>
      </c>
      <c r="E67" s="5">
        <f t="shared" si="9"/>
        <v>4251083</v>
      </c>
    </row>
    <row r="68" spans="1:5" ht="15" customHeight="1" x14ac:dyDescent="0.25">
      <c r="A68" s="6" t="s">
        <v>16</v>
      </c>
      <c r="B68" s="7">
        <v>206400</v>
      </c>
      <c r="C68" s="7">
        <v>191019</v>
      </c>
      <c r="D68" s="5">
        <f t="shared" si="8"/>
        <v>15381</v>
      </c>
      <c r="E68" s="5">
        <f t="shared" si="9"/>
        <v>4266464</v>
      </c>
    </row>
    <row r="69" spans="1:5" ht="15" customHeight="1" x14ac:dyDescent="0.25">
      <c r="A69" s="6" t="s">
        <v>17</v>
      </c>
      <c r="B69" s="7">
        <v>210392</v>
      </c>
      <c r="C69" s="7">
        <v>206238</v>
      </c>
      <c r="D69" s="5">
        <f t="shared" si="8"/>
        <v>4154</v>
      </c>
      <c r="E69" s="5">
        <f t="shared" si="9"/>
        <v>4270618</v>
      </c>
    </row>
    <row r="70" spans="1:5" ht="15" customHeight="1" x14ac:dyDescent="0.25">
      <c r="A70" s="6" t="s">
        <v>18</v>
      </c>
      <c r="B70" s="7">
        <v>183981</v>
      </c>
      <c r="C70" s="7">
        <v>192317</v>
      </c>
      <c r="D70" s="5">
        <f t="shared" si="8"/>
        <v>-8336</v>
      </c>
      <c r="E70" s="5">
        <f t="shared" si="9"/>
        <v>4262282</v>
      </c>
    </row>
    <row r="71" spans="1:5" ht="15" customHeight="1" x14ac:dyDescent="0.25">
      <c r="A71" s="6" t="s">
        <v>19</v>
      </c>
      <c r="B71" s="7">
        <v>151725</v>
      </c>
      <c r="C71" s="11">
        <v>214948</v>
      </c>
      <c r="D71" s="5">
        <f t="shared" si="8"/>
        <v>-63223</v>
      </c>
      <c r="E71" s="5">
        <f t="shared" si="9"/>
        <v>4199059</v>
      </c>
    </row>
    <row r="72" spans="1:5" ht="15" customHeight="1" x14ac:dyDescent="0.25">
      <c r="A72" s="8" t="s">
        <v>37</v>
      </c>
      <c r="B72" s="9">
        <v>2514312</v>
      </c>
      <c r="C72" s="9">
        <v>2378250</v>
      </c>
      <c r="D72" s="10">
        <f>SUM(D60:D71)</f>
        <v>136062</v>
      </c>
      <c r="E72" s="10">
        <f>E71</f>
        <v>4199059</v>
      </c>
    </row>
    <row r="73" spans="1:5" ht="15" customHeight="1" x14ac:dyDescent="0.25">
      <c r="A73" s="2" t="s">
        <v>38</v>
      </c>
      <c r="B73" s="3">
        <v>249498</v>
      </c>
      <c r="C73" s="3">
        <v>204440</v>
      </c>
      <c r="D73" s="4">
        <f t="shared" ref="D73:D84" si="10">B73-C73</f>
        <v>45058</v>
      </c>
      <c r="E73" s="4">
        <f>E71+D73</f>
        <v>4244117</v>
      </c>
    </row>
    <row r="74" spans="1:5" ht="15" customHeight="1" x14ac:dyDescent="0.25">
      <c r="A74" s="6" t="s">
        <v>9</v>
      </c>
      <c r="B74" s="7">
        <v>248927</v>
      </c>
      <c r="C74" s="7">
        <v>203234</v>
      </c>
      <c r="D74" s="5">
        <f t="shared" si="10"/>
        <v>45693</v>
      </c>
      <c r="E74" s="5">
        <f t="shared" ref="E74:E84" si="11">E73+D74</f>
        <v>4289810</v>
      </c>
    </row>
    <row r="75" spans="1:5" ht="15" customHeight="1" x14ac:dyDescent="0.25">
      <c r="A75" s="6" t="s">
        <v>10</v>
      </c>
      <c r="B75" s="7">
        <v>220096</v>
      </c>
      <c r="C75" s="7">
        <v>212469</v>
      </c>
      <c r="D75" s="5">
        <f t="shared" si="10"/>
        <v>7627</v>
      </c>
      <c r="E75" s="5">
        <f t="shared" si="11"/>
        <v>4297437</v>
      </c>
    </row>
    <row r="76" spans="1:5" ht="15" customHeight="1" x14ac:dyDescent="0.25">
      <c r="A76" s="6" t="s">
        <v>11</v>
      </c>
      <c r="B76" s="7">
        <v>228959</v>
      </c>
      <c r="C76" s="7">
        <v>202578</v>
      </c>
      <c r="D76" s="5">
        <f t="shared" si="10"/>
        <v>26381</v>
      </c>
      <c r="E76" s="5">
        <f t="shared" si="11"/>
        <v>4323818</v>
      </c>
    </row>
    <row r="77" spans="1:5" ht="15" customHeight="1" x14ac:dyDescent="0.25">
      <c r="A77" s="6" t="s">
        <v>12</v>
      </c>
      <c r="B77" s="7">
        <v>220440</v>
      </c>
      <c r="C77" s="7">
        <v>209518</v>
      </c>
      <c r="D77" s="5">
        <f t="shared" si="10"/>
        <v>10922</v>
      </c>
      <c r="E77" s="5">
        <f t="shared" si="11"/>
        <v>4334740</v>
      </c>
    </row>
    <row r="78" spans="1:5" ht="15" customHeight="1" x14ac:dyDescent="0.25">
      <c r="A78" s="6" t="s">
        <v>13</v>
      </c>
      <c r="B78" s="7">
        <v>216534</v>
      </c>
      <c r="C78" s="7">
        <v>192890</v>
      </c>
      <c r="D78" s="5">
        <f t="shared" si="10"/>
        <v>23644</v>
      </c>
      <c r="E78" s="5">
        <f t="shared" si="11"/>
        <v>4358384</v>
      </c>
    </row>
    <row r="79" spans="1:5" ht="15" customHeight="1" x14ac:dyDescent="0.25">
      <c r="A79" s="6" t="s">
        <v>14</v>
      </c>
      <c r="B79" s="7">
        <v>227755</v>
      </c>
      <c r="C79" s="7">
        <v>206322</v>
      </c>
      <c r="D79" s="5">
        <f t="shared" si="10"/>
        <v>21433</v>
      </c>
      <c r="E79" s="5">
        <f t="shared" si="11"/>
        <v>4379817</v>
      </c>
    </row>
    <row r="80" spans="1:5" ht="15" customHeight="1" x14ac:dyDescent="0.25">
      <c r="A80" s="6" t="s">
        <v>15</v>
      </c>
      <c r="B80" s="7">
        <v>218730</v>
      </c>
      <c r="C80" s="7">
        <v>206929</v>
      </c>
      <c r="D80" s="5">
        <f t="shared" si="10"/>
        <v>11801</v>
      </c>
      <c r="E80" s="5">
        <f t="shared" si="11"/>
        <v>4391618</v>
      </c>
    </row>
    <row r="81" spans="1:5" ht="15" customHeight="1" x14ac:dyDescent="0.25">
      <c r="A81" s="6" t="s">
        <v>16</v>
      </c>
      <c r="B81" s="7">
        <v>220285</v>
      </c>
      <c r="C81" s="7">
        <v>205555</v>
      </c>
      <c r="D81" s="5">
        <f t="shared" si="10"/>
        <v>14730</v>
      </c>
      <c r="E81" s="5">
        <f t="shared" si="11"/>
        <v>4406348</v>
      </c>
    </row>
    <row r="82" spans="1:5" ht="15" customHeight="1" x14ac:dyDescent="0.25">
      <c r="A82" s="6" t="s">
        <v>17</v>
      </c>
      <c r="B82" s="7">
        <v>225657</v>
      </c>
      <c r="C82" s="7">
        <v>213488</v>
      </c>
      <c r="D82" s="5">
        <f t="shared" si="10"/>
        <v>12169</v>
      </c>
      <c r="E82" s="5">
        <f t="shared" si="11"/>
        <v>4418517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4418517</v>
      </c>
    </row>
    <row r="84" spans="1:5" ht="15" hidden="1" customHeight="1" x14ac:dyDescent="0.25">
      <c r="A84" s="6" t="s">
        <v>35</v>
      </c>
      <c r="B84" s="7">
        <v>0</v>
      </c>
      <c r="C84" s="11">
        <v>0</v>
      </c>
      <c r="D84" s="5">
        <f t="shared" si="10"/>
        <v>0</v>
      </c>
      <c r="E84" s="5">
        <f t="shared" si="11"/>
        <v>4418517</v>
      </c>
    </row>
    <row r="85" spans="1:5" ht="15" customHeight="1" x14ac:dyDescent="0.25">
      <c r="A85" s="8" t="s">
        <v>36</v>
      </c>
      <c r="B85" s="9">
        <v>2276881</v>
      </c>
      <c r="C85" s="9">
        <v>2057423</v>
      </c>
      <c r="D85" s="10">
        <f>SUM(D73:D84)</f>
        <v>219458</v>
      </c>
      <c r="E85" s="10">
        <f>E84</f>
        <v>4418517</v>
      </c>
    </row>
    <row r="86" spans="1:5" x14ac:dyDescent="0.25">
      <c r="A86" s="12" t="s">
        <v>26</v>
      </c>
    </row>
    <row r="87" spans="1:5" x14ac:dyDescent="0.25">
      <c r="A87" s="13" t="s">
        <v>27</v>
      </c>
    </row>
    <row r="88" spans="1:5" ht="20.25" customHeight="1" x14ac:dyDescent="0.25">
      <c r="A88" s="22" t="s">
        <v>39</v>
      </c>
      <c r="B88" s="22"/>
      <c r="C88" s="22"/>
      <c r="D88" s="22"/>
      <c r="E88" s="22"/>
    </row>
    <row r="90" spans="1:5" x14ac:dyDescent="0.25">
      <c r="E90" s="14"/>
    </row>
    <row r="91" spans="1:5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1"/>
  <sheetViews>
    <sheetView showGridLines="0" zoomScaleNormal="100" workbookViewId="0">
      <pane ySplit="7" topLeftCell="A71" activePane="bottomLeft" state="frozen"/>
      <selection pane="bottomLeft" activeCell="D91" sqref="D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3" t="s">
        <v>0</v>
      </c>
      <c r="B1" s="23"/>
      <c r="C1" s="23"/>
      <c r="D1" s="23"/>
      <c r="E1" s="23"/>
    </row>
    <row r="2" spans="1:5" ht="13.8" x14ac:dyDescent="0.25">
      <c r="A2" s="24" t="s">
        <v>1</v>
      </c>
      <c r="B2" s="24"/>
      <c r="C2" s="24"/>
      <c r="D2" s="24"/>
      <c r="E2" s="24"/>
    </row>
    <row r="3" spans="1:5" ht="6" customHeight="1" x14ac:dyDescent="0.25">
      <c r="A3" s="1"/>
      <c r="B3" s="1"/>
      <c r="C3" s="1"/>
      <c r="D3" s="1"/>
      <c r="E3" s="1"/>
    </row>
    <row r="4" spans="1:5" ht="12" customHeight="1" x14ac:dyDescent="0.25">
      <c r="A4" s="25" t="s">
        <v>32</v>
      </c>
      <c r="B4" s="25"/>
      <c r="C4" s="25"/>
      <c r="D4" s="25"/>
      <c r="E4" s="25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6" t="s">
        <v>3</v>
      </c>
      <c r="B6" s="27" t="s">
        <v>4</v>
      </c>
      <c r="C6" s="26" t="s">
        <v>5</v>
      </c>
      <c r="D6" s="28" t="s">
        <v>6</v>
      </c>
      <c r="E6" s="28" t="s">
        <v>7</v>
      </c>
    </row>
    <row r="7" spans="1:5" ht="15" customHeight="1" x14ac:dyDescent="0.25">
      <c r="A7" s="26"/>
      <c r="B7" s="27"/>
      <c r="C7" s="26"/>
      <c r="D7" s="28"/>
      <c r="E7" s="28"/>
    </row>
    <row r="8" spans="1:5" ht="15" customHeight="1" x14ac:dyDescent="0.25">
      <c r="A8" s="2" t="s">
        <v>8</v>
      </c>
      <c r="B8" s="20">
        <v>15879</v>
      </c>
      <c r="C8" s="3">
        <v>9783</v>
      </c>
      <c r="D8" s="4">
        <f t="shared" ref="D8:D19" si="0">B8-C8</f>
        <v>6096</v>
      </c>
      <c r="E8" s="5">
        <v>0</v>
      </c>
    </row>
    <row r="9" spans="1:5" ht="15" customHeight="1" x14ac:dyDescent="0.25">
      <c r="A9" s="6" t="s">
        <v>9</v>
      </c>
      <c r="B9" s="7">
        <v>16094</v>
      </c>
      <c r="C9" s="7">
        <v>11408</v>
      </c>
      <c r="D9" s="5">
        <f t="shared" si="0"/>
        <v>4686</v>
      </c>
      <c r="E9" s="5">
        <v>0</v>
      </c>
    </row>
    <row r="10" spans="1:5" ht="15" customHeight="1" x14ac:dyDescent="0.25">
      <c r="A10" s="6" t="s">
        <v>10</v>
      </c>
      <c r="B10" s="7">
        <v>14443</v>
      </c>
      <c r="C10" s="7">
        <v>15553</v>
      </c>
      <c r="D10" s="5">
        <f t="shared" si="0"/>
        <v>-1110</v>
      </c>
      <c r="E10" s="5">
        <v>0</v>
      </c>
    </row>
    <row r="11" spans="1:5" ht="15" customHeight="1" x14ac:dyDescent="0.25">
      <c r="A11" s="6" t="s">
        <v>11</v>
      </c>
      <c r="B11" s="7">
        <v>9845</v>
      </c>
      <c r="C11" s="7">
        <v>12325</v>
      </c>
      <c r="D11" s="5">
        <f t="shared" si="0"/>
        <v>-2480</v>
      </c>
      <c r="E11" s="5">
        <v>0</v>
      </c>
    </row>
    <row r="12" spans="1:5" ht="15" customHeight="1" x14ac:dyDescent="0.25">
      <c r="A12" s="6" t="s">
        <v>12</v>
      </c>
      <c r="B12" s="7">
        <v>13078</v>
      </c>
      <c r="C12" s="7">
        <v>10052</v>
      </c>
      <c r="D12" s="5">
        <f t="shared" si="0"/>
        <v>3026</v>
      </c>
      <c r="E12" s="5">
        <v>0</v>
      </c>
    </row>
    <row r="13" spans="1:5" ht="15" customHeight="1" x14ac:dyDescent="0.25">
      <c r="A13" s="6" t="s">
        <v>13</v>
      </c>
      <c r="B13" s="7">
        <v>14287</v>
      </c>
      <c r="C13" s="7">
        <v>9380</v>
      </c>
      <c r="D13" s="5">
        <f t="shared" si="0"/>
        <v>4907</v>
      </c>
      <c r="E13" s="5">
        <v>320</v>
      </c>
    </row>
    <row r="14" spans="1:5" ht="15" customHeight="1" x14ac:dyDescent="0.25">
      <c r="A14" s="6" t="s">
        <v>14</v>
      </c>
      <c r="B14" s="7">
        <v>12624</v>
      </c>
      <c r="C14" s="7">
        <v>11773</v>
      </c>
      <c r="D14" s="5">
        <f t="shared" si="0"/>
        <v>851</v>
      </c>
      <c r="E14" s="5">
        <f>E13+D14</f>
        <v>1171</v>
      </c>
    </row>
    <row r="15" spans="1:5" ht="15" customHeight="1" x14ac:dyDescent="0.25">
      <c r="A15" s="6" t="s">
        <v>15</v>
      </c>
      <c r="B15" s="7">
        <v>11015</v>
      </c>
      <c r="C15" s="7">
        <v>13200</v>
      </c>
      <c r="D15" s="5">
        <f t="shared" si="0"/>
        <v>-2185</v>
      </c>
      <c r="E15" s="5">
        <f t="shared" ref="E15:E19" si="1">E14+D15</f>
        <v>-1014</v>
      </c>
    </row>
    <row r="16" spans="1:5" ht="15" customHeight="1" x14ac:dyDescent="0.25">
      <c r="A16" s="6" t="s">
        <v>16</v>
      </c>
      <c r="B16" s="7">
        <v>12253</v>
      </c>
      <c r="C16" s="7">
        <v>13097</v>
      </c>
      <c r="D16" s="5">
        <f t="shared" si="0"/>
        <v>-844</v>
      </c>
      <c r="E16" s="5">
        <f t="shared" si="1"/>
        <v>-1858</v>
      </c>
    </row>
    <row r="17" spans="1:7" ht="15" customHeight="1" x14ac:dyDescent="0.25">
      <c r="A17" s="6" t="s">
        <v>17</v>
      </c>
      <c r="B17" s="7">
        <v>12910</v>
      </c>
      <c r="C17" s="7">
        <v>13494</v>
      </c>
      <c r="D17" s="5">
        <f t="shared" si="0"/>
        <v>-584</v>
      </c>
      <c r="E17" s="5">
        <f t="shared" si="1"/>
        <v>-2442</v>
      </c>
    </row>
    <row r="18" spans="1:7" ht="15" customHeight="1" x14ac:dyDescent="0.25">
      <c r="A18" s="6" t="s">
        <v>18</v>
      </c>
      <c r="B18" s="7">
        <v>11419</v>
      </c>
      <c r="C18" s="7">
        <v>14057</v>
      </c>
      <c r="D18" s="5">
        <f t="shared" si="0"/>
        <v>-2638</v>
      </c>
      <c r="E18" s="5">
        <f t="shared" si="1"/>
        <v>-5080</v>
      </c>
    </row>
    <row r="19" spans="1:7" ht="15" customHeight="1" x14ac:dyDescent="0.25">
      <c r="A19" s="6" t="s">
        <v>19</v>
      </c>
      <c r="B19" s="7">
        <v>9186</v>
      </c>
      <c r="C19" s="7">
        <v>13247</v>
      </c>
      <c r="D19" s="5">
        <f t="shared" si="0"/>
        <v>-4061</v>
      </c>
      <c r="E19" s="5">
        <f t="shared" si="1"/>
        <v>-9141</v>
      </c>
    </row>
    <row r="20" spans="1:7" ht="15" customHeight="1" x14ac:dyDescent="0.25">
      <c r="A20" s="8" t="s">
        <v>20</v>
      </c>
      <c r="B20" s="9">
        <v>153033</v>
      </c>
      <c r="C20" s="9">
        <v>147369</v>
      </c>
      <c r="D20" s="10">
        <f>SUM(D8:D19)</f>
        <v>5664</v>
      </c>
      <c r="E20" s="10">
        <f>E19</f>
        <v>-9141</v>
      </c>
    </row>
    <row r="21" spans="1:7" ht="15" customHeight="1" x14ac:dyDescent="0.25">
      <c r="A21" s="2" t="s">
        <v>21</v>
      </c>
      <c r="B21" s="3">
        <v>14979</v>
      </c>
      <c r="C21" s="3">
        <v>9046</v>
      </c>
      <c r="D21" s="4">
        <f t="shared" ref="D21:D32" si="2">B21-C21</f>
        <v>5933</v>
      </c>
      <c r="E21" s="4">
        <f>D21+E19</f>
        <v>-3208</v>
      </c>
      <c r="G21" s="18"/>
    </row>
    <row r="22" spans="1:7" ht="15" customHeight="1" x14ac:dyDescent="0.25">
      <c r="A22" s="6" t="s">
        <v>9</v>
      </c>
      <c r="B22" s="7">
        <v>13823</v>
      </c>
      <c r="C22" s="7">
        <v>9889</v>
      </c>
      <c r="D22" s="5">
        <f t="shared" si="2"/>
        <v>3934</v>
      </c>
      <c r="E22" s="5">
        <f t="shared" ref="E22:E27" si="3">D22+E21</f>
        <v>726</v>
      </c>
    </row>
    <row r="23" spans="1:7" ht="15" customHeight="1" x14ac:dyDescent="0.25">
      <c r="A23" s="6" t="s">
        <v>10</v>
      </c>
      <c r="B23" s="7">
        <v>12314</v>
      </c>
      <c r="C23" s="7">
        <v>12507</v>
      </c>
      <c r="D23" s="5">
        <f t="shared" si="2"/>
        <v>-193</v>
      </c>
      <c r="E23" s="5">
        <f t="shared" si="3"/>
        <v>533</v>
      </c>
    </row>
    <row r="24" spans="1:7" ht="15" customHeight="1" x14ac:dyDescent="0.25">
      <c r="A24" s="6" t="s">
        <v>11</v>
      </c>
      <c r="B24" s="7">
        <v>10924</v>
      </c>
      <c r="C24" s="7">
        <v>11778</v>
      </c>
      <c r="D24" s="5">
        <f t="shared" si="2"/>
        <v>-854</v>
      </c>
      <c r="E24" s="5">
        <f t="shared" si="3"/>
        <v>-321</v>
      </c>
    </row>
    <row r="25" spans="1:7" ht="15" customHeight="1" x14ac:dyDescent="0.25">
      <c r="A25" s="6" t="s">
        <v>12</v>
      </c>
      <c r="B25" s="7">
        <v>13158</v>
      </c>
      <c r="C25" s="11">
        <v>9781</v>
      </c>
      <c r="D25" s="5">
        <f t="shared" si="2"/>
        <v>3377</v>
      </c>
      <c r="E25" s="5">
        <f t="shared" si="3"/>
        <v>3056</v>
      </c>
    </row>
    <row r="26" spans="1:7" ht="15" customHeight="1" x14ac:dyDescent="0.25">
      <c r="A26" s="6" t="s">
        <v>13</v>
      </c>
      <c r="B26" s="7">
        <v>13500</v>
      </c>
      <c r="C26" s="11">
        <v>10029</v>
      </c>
      <c r="D26" s="5">
        <f t="shared" si="2"/>
        <v>3471</v>
      </c>
      <c r="E26" s="5">
        <f t="shared" si="3"/>
        <v>6527</v>
      </c>
    </row>
    <row r="27" spans="1:7" ht="15" customHeight="1" x14ac:dyDescent="0.25">
      <c r="A27" s="6" t="s">
        <v>14</v>
      </c>
      <c r="B27" s="7">
        <v>12159</v>
      </c>
      <c r="C27" s="11">
        <v>10773</v>
      </c>
      <c r="D27" s="5">
        <f t="shared" si="2"/>
        <v>1386</v>
      </c>
      <c r="E27" s="5">
        <f t="shared" si="3"/>
        <v>7913</v>
      </c>
    </row>
    <row r="28" spans="1:7" ht="15" customHeight="1" x14ac:dyDescent="0.25">
      <c r="A28" s="6" t="s">
        <v>15</v>
      </c>
      <c r="B28" s="7">
        <v>11068</v>
      </c>
      <c r="C28" s="11">
        <v>11645</v>
      </c>
      <c r="D28" s="5">
        <f t="shared" si="2"/>
        <v>-577</v>
      </c>
      <c r="E28" s="5">
        <f>E27+D28</f>
        <v>7336</v>
      </c>
    </row>
    <row r="29" spans="1:7" ht="15" customHeight="1" x14ac:dyDescent="0.25">
      <c r="A29" s="6" t="s">
        <v>16</v>
      </c>
      <c r="B29" s="7">
        <v>12119</v>
      </c>
      <c r="C29" s="11">
        <v>11791</v>
      </c>
      <c r="D29" s="5">
        <f t="shared" si="2"/>
        <v>328</v>
      </c>
      <c r="E29" s="5">
        <f>E28+D29</f>
        <v>7664</v>
      </c>
    </row>
    <row r="30" spans="1:7" ht="15" customHeight="1" x14ac:dyDescent="0.25">
      <c r="A30" s="6" t="s">
        <v>17</v>
      </c>
      <c r="B30" s="7">
        <v>11451</v>
      </c>
      <c r="C30" s="11">
        <v>11623</v>
      </c>
      <c r="D30" s="5">
        <f t="shared" si="2"/>
        <v>-172</v>
      </c>
      <c r="E30" s="5">
        <f>E29+D30</f>
        <v>7492</v>
      </c>
    </row>
    <row r="31" spans="1:7" ht="15" customHeight="1" x14ac:dyDescent="0.25">
      <c r="A31" s="6" t="s">
        <v>18</v>
      </c>
      <c r="B31" s="7">
        <v>9509</v>
      </c>
      <c r="C31" s="11">
        <v>11450</v>
      </c>
      <c r="D31" s="5">
        <f t="shared" si="2"/>
        <v>-1941</v>
      </c>
      <c r="E31" s="5">
        <f>E30+D31</f>
        <v>5551</v>
      </c>
    </row>
    <row r="32" spans="1:7" ht="15" customHeight="1" x14ac:dyDescent="0.25">
      <c r="A32" s="6" t="s">
        <v>19</v>
      </c>
      <c r="B32" s="7">
        <v>8384</v>
      </c>
      <c r="C32" s="11">
        <v>11403</v>
      </c>
      <c r="D32" s="5">
        <f t="shared" si="2"/>
        <v>-3019</v>
      </c>
      <c r="E32" s="5">
        <f>E31+D32</f>
        <v>2532</v>
      </c>
    </row>
    <row r="33" spans="1:5" ht="15" customHeight="1" x14ac:dyDescent="0.25">
      <c r="A33" s="8" t="s">
        <v>22</v>
      </c>
      <c r="B33" s="9">
        <v>143388</v>
      </c>
      <c r="C33" s="9">
        <v>131715</v>
      </c>
      <c r="D33" s="10">
        <f>SUM(D21:D32)</f>
        <v>11673</v>
      </c>
      <c r="E33" s="10">
        <f>E32</f>
        <v>2532</v>
      </c>
    </row>
    <row r="34" spans="1:5" ht="15" customHeight="1" x14ac:dyDescent="0.25">
      <c r="A34" s="2" t="s">
        <v>23</v>
      </c>
      <c r="B34" s="3">
        <v>13145</v>
      </c>
      <c r="C34" s="3">
        <v>8879</v>
      </c>
      <c r="D34" s="4">
        <f t="shared" ref="D34:D45" si="4">B34-C34</f>
        <v>4266</v>
      </c>
      <c r="E34" s="4">
        <f>E32+D34</f>
        <v>6798</v>
      </c>
    </row>
    <row r="35" spans="1:5" ht="15" customHeight="1" x14ac:dyDescent="0.25">
      <c r="A35" s="6" t="s">
        <v>9</v>
      </c>
      <c r="B35" s="7">
        <v>11768</v>
      </c>
      <c r="C35" s="7">
        <v>10767</v>
      </c>
      <c r="D35" s="5">
        <f t="shared" si="4"/>
        <v>1001</v>
      </c>
      <c r="E35" s="5">
        <f t="shared" ref="E35" si="5">E34+D35</f>
        <v>7799</v>
      </c>
    </row>
    <row r="36" spans="1:5" ht="15" customHeight="1" x14ac:dyDescent="0.25">
      <c r="A36" s="6" t="s">
        <v>10</v>
      </c>
      <c r="B36" s="7">
        <v>10278</v>
      </c>
      <c r="C36" s="7">
        <v>13330</v>
      </c>
      <c r="D36" s="5">
        <f t="shared" si="4"/>
        <v>-3052</v>
      </c>
      <c r="E36" s="5">
        <f t="shared" ref="E36:E45" si="6">E35+D36</f>
        <v>4747</v>
      </c>
    </row>
    <row r="37" spans="1:5" ht="15" customHeight="1" x14ac:dyDescent="0.25">
      <c r="A37" s="6" t="s">
        <v>11</v>
      </c>
      <c r="B37" s="7">
        <v>9508</v>
      </c>
      <c r="C37" s="7">
        <v>11275</v>
      </c>
      <c r="D37" s="5">
        <f t="shared" si="4"/>
        <v>-1767</v>
      </c>
      <c r="E37" s="5">
        <f t="shared" si="6"/>
        <v>2980</v>
      </c>
    </row>
    <row r="38" spans="1:5" ht="15" customHeight="1" x14ac:dyDescent="0.25">
      <c r="A38" s="6" t="s">
        <v>12</v>
      </c>
      <c r="B38" s="7">
        <v>12579</v>
      </c>
      <c r="C38" s="7">
        <v>10525</v>
      </c>
      <c r="D38" s="5">
        <f t="shared" si="4"/>
        <v>2054</v>
      </c>
      <c r="E38" s="5">
        <f t="shared" si="6"/>
        <v>5034</v>
      </c>
    </row>
    <row r="39" spans="1:5" ht="15" customHeight="1" x14ac:dyDescent="0.25">
      <c r="A39" s="6" t="s">
        <v>13</v>
      </c>
      <c r="B39" s="7">
        <v>12843</v>
      </c>
      <c r="C39" s="7">
        <v>9737</v>
      </c>
      <c r="D39" s="5">
        <f t="shared" si="4"/>
        <v>3106</v>
      </c>
      <c r="E39" s="5">
        <f t="shared" si="6"/>
        <v>8140</v>
      </c>
    </row>
    <row r="40" spans="1:5" ht="15" customHeight="1" x14ac:dyDescent="0.25">
      <c r="A40" s="6" t="s">
        <v>14</v>
      </c>
      <c r="B40" s="7">
        <v>10631</v>
      </c>
      <c r="C40" s="7">
        <v>10711</v>
      </c>
      <c r="D40" s="5">
        <f t="shared" si="4"/>
        <v>-80</v>
      </c>
      <c r="E40" s="5">
        <f t="shared" si="6"/>
        <v>8060</v>
      </c>
    </row>
    <row r="41" spans="1:5" ht="15" customHeight="1" x14ac:dyDescent="0.25">
      <c r="A41" s="6" t="s">
        <v>15</v>
      </c>
      <c r="B41" s="7">
        <v>10790</v>
      </c>
      <c r="C41" s="7">
        <v>11520</v>
      </c>
      <c r="D41" s="5">
        <f t="shared" si="4"/>
        <v>-730</v>
      </c>
      <c r="E41" s="5">
        <f t="shared" si="6"/>
        <v>7330</v>
      </c>
    </row>
    <row r="42" spans="1:5" ht="15" customHeight="1" x14ac:dyDescent="0.25">
      <c r="A42" s="6" t="s">
        <v>16</v>
      </c>
      <c r="B42" s="7">
        <v>10394</v>
      </c>
      <c r="C42" s="7">
        <v>10456</v>
      </c>
      <c r="D42" s="5">
        <f t="shared" si="4"/>
        <v>-62</v>
      </c>
      <c r="E42" s="5">
        <f t="shared" si="6"/>
        <v>7268</v>
      </c>
    </row>
    <row r="43" spans="1:5" ht="15" customHeight="1" x14ac:dyDescent="0.25">
      <c r="A43" s="6" t="s">
        <v>17</v>
      </c>
      <c r="B43" s="7">
        <v>9537</v>
      </c>
      <c r="C43" s="7">
        <v>10055</v>
      </c>
      <c r="D43" s="5">
        <f t="shared" si="4"/>
        <v>-518</v>
      </c>
      <c r="E43" s="5">
        <f t="shared" si="6"/>
        <v>6750</v>
      </c>
    </row>
    <row r="44" spans="1:5" ht="15" customHeight="1" x14ac:dyDescent="0.25">
      <c r="A44" s="6" t="s">
        <v>18</v>
      </c>
      <c r="B44" s="7">
        <v>8199</v>
      </c>
      <c r="C44" s="7">
        <v>10839</v>
      </c>
      <c r="D44" s="5">
        <f t="shared" si="4"/>
        <v>-2640</v>
      </c>
      <c r="E44" s="5">
        <f t="shared" si="6"/>
        <v>4110</v>
      </c>
    </row>
    <row r="45" spans="1:5" ht="15" customHeight="1" x14ac:dyDescent="0.25">
      <c r="A45" s="6" t="s">
        <v>19</v>
      </c>
      <c r="B45" s="7">
        <v>6837</v>
      </c>
      <c r="C45" s="11">
        <v>9875</v>
      </c>
      <c r="D45" s="5">
        <f t="shared" si="4"/>
        <v>-3038</v>
      </c>
      <c r="E45" s="5">
        <f t="shared" si="6"/>
        <v>1072</v>
      </c>
    </row>
    <row r="46" spans="1:5" ht="15" customHeight="1" x14ac:dyDescent="0.25">
      <c r="A46" s="8" t="s">
        <v>24</v>
      </c>
      <c r="B46" s="9">
        <v>126509</v>
      </c>
      <c r="C46" s="9">
        <v>127969</v>
      </c>
      <c r="D46" s="10">
        <f>SUM(D34:D45)</f>
        <v>-1460</v>
      </c>
      <c r="E46" s="10">
        <f>E45</f>
        <v>1072</v>
      </c>
    </row>
    <row r="47" spans="1:5" ht="15" customHeight="1" x14ac:dyDescent="0.25">
      <c r="A47" s="2" t="s">
        <v>25</v>
      </c>
      <c r="B47" s="3">
        <v>13993</v>
      </c>
      <c r="C47" s="3">
        <v>9823</v>
      </c>
      <c r="D47" s="4">
        <f t="shared" ref="D47:D58" si="7">B47-C47</f>
        <v>4170</v>
      </c>
      <c r="E47" s="4">
        <f>E45+D47</f>
        <v>5242</v>
      </c>
    </row>
    <row r="48" spans="1:5" ht="15" customHeight="1" x14ac:dyDescent="0.25">
      <c r="A48" s="6" t="s">
        <v>9</v>
      </c>
      <c r="B48" s="7">
        <v>11228</v>
      </c>
      <c r="C48" s="7">
        <v>9708</v>
      </c>
      <c r="D48" s="5">
        <f t="shared" si="7"/>
        <v>1520</v>
      </c>
      <c r="E48" s="5">
        <f t="shared" ref="E48" si="8">E47+D48</f>
        <v>6762</v>
      </c>
    </row>
    <row r="49" spans="1:5" ht="15" customHeight="1" x14ac:dyDescent="0.25">
      <c r="A49" s="6" t="s">
        <v>10</v>
      </c>
      <c r="B49" s="7">
        <v>11821</v>
      </c>
      <c r="C49" s="7">
        <v>14826</v>
      </c>
      <c r="D49" s="5">
        <f t="shared" si="7"/>
        <v>-3005</v>
      </c>
      <c r="E49" s="5">
        <f t="shared" ref="E49:E58" si="9">E48+D49</f>
        <v>3757</v>
      </c>
    </row>
    <row r="50" spans="1:5" ht="15" customHeight="1" x14ac:dyDescent="0.25">
      <c r="A50" s="6" t="s">
        <v>11</v>
      </c>
      <c r="B50" s="7">
        <v>10273</v>
      </c>
      <c r="C50" s="7">
        <v>11490</v>
      </c>
      <c r="D50" s="5">
        <f t="shared" si="7"/>
        <v>-1217</v>
      </c>
      <c r="E50" s="5">
        <f t="shared" si="9"/>
        <v>2540</v>
      </c>
    </row>
    <row r="51" spans="1:5" ht="15" customHeight="1" x14ac:dyDescent="0.25">
      <c r="A51" s="6" t="s">
        <v>12</v>
      </c>
      <c r="B51" s="7">
        <v>12721</v>
      </c>
      <c r="C51" s="7">
        <v>10791</v>
      </c>
      <c r="D51" s="5">
        <f t="shared" si="7"/>
        <v>1930</v>
      </c>
      <c r="E51" s="5">
        <f t="shared" si="9"/>
        <v>4470</v>
      </c>
    </row>
    <row r="52" spans="1:5" ht="15" customHeight="1" x14ac:dyDescent="0.25">
      <c r="A52" s="6" t="s">
        <v>13</v>
      </c>
      <c r="B52" s="7">
        <v>11368</v>
      </c>
      <c r="C52" s="7">
        <v>9079</v>
      </c>
      <c r="D52" s="5">
        <f t="shared" si="7"/>
        <v>2289</v>
      </c>
      <c r="E52" s="5">
        <f t="shared" si="9"/>
        <v>6759</v>
      </c>
    </row>
    <row r="53" spans="1:5" ht="15" customHeight="1" x14ac:dyDescent="0.25">
      <c r="A53" s="6" t="s">
        <v>14</v>
      </c>
      <c r="B53" s="7">
        <v>9306</v>
      </c>
      <c r="C53" s="7">
        <v>9161</v>
      </c>
      <c r="D53" s="5">
        <f t="shared" si="7"/>
        <v>145</v>
      </c>
      <c r="E53" s="5">
        <f t="shared" si="9"/>
        <v>6904</v>
      </c>
    </row>
    <row r="54" spans="1:5" ht="15" customHeight="1" x14ac:dyDescent="0.25">
      <c r="A54" s="6" t="s">
        <v>15</v>
      </c>
      <c r="B54" s="7">
        <v>9098</v>
      </c>
      <c r="C54" s="7">
        <v>10617</v>
      </c>
      <c r="D54" s="5">
        <f>B54-C54</f>
        <v>-1519</v>
      </c>
      <c r="E54" s="5">
        <f t="shared" si="9"/>
        <v>5385</v>
      </c>
    </row>
    <row r="55" spans="1:5" ht="15" customHeight="1" x14ac:dyDescent="0.25">
      <c r="A55" s="6" t="s">
        <v>16</v>
      </c>
      <c r="B55" s="7">
        <v>8974</v>
      </c>
      <c r="C55" s="7">
        <v>8621</v>
      </c>
      <c r="D55" s="5">
        <f t="shared" si="7"/>
        <v>353</v>
      </c>
      <c r="E55" s="5">
        <f t="shared" si="9"/>
        <v>5738</v>
      </c>
    </row>
    <row r="56" spans="1:5" ht="15" customHeight="1" x14ac:dyDescent="0.25">
      <c r="A56" s="6" t="s">
        <v>17</v>
      </c>
      <c r="B56" s="7">
        <v>8246</v>
      </c>
      <c r="C56" s="7">
        <v>9081</v>
      </c>
      <c r="D56" s="5">
        <f t="shared" si="7"/>
        <v>-835</v>
      </c>
      <c r="E56" s="5">
        <f t="shared" si="9"/>
        <v>4903</v>
      </c>
    </row>
    <row r="57" spans="1:5" ht="15" customHeight="1" x14ac:dyDescent="0.25">
      <c r="A57" s="6" t="s">
        <v>18</v>
      </c>
      <c r="B57" s="7">
        <v>7923</v>
      </c>
      <c r="C57" s="7">
        <v>9458</v>
      </c>
      <c r="D57" s="5">
        <f t="shared" si="7"/>
        <v>-1535</v>
      </c>
      <c r="E57" s="5">
        <f t="shared" si="9"/>
        <v>3368</v>
      </c>
    </row>
    <row r="58" spans="1:5" ht="15" customHeight="1" x14ac:dyDescent="0.25">
      <c r="A58" s="6" t="s">
        <v>19</v>
      </c>
      <c r="B58" s="7">
        <v>5949</v>
      </c>
      <c r="C58" s="11">
        <v>9035</v>
      </c>
      <c r="D58" s="5">
        <f t="shared" si="7"/>
        <v>-3086</v>
      </c>
      <c r="E58" s="5">
        <f t="shared" si="9"/>
        <v>282</v>
      </c>
    </row>
    <row r="59" spans="1:5" ht="15" customHeight="1" x14ac:dyDescent="0.25">
      <c r="A59" s="8" t="s">
        <v>33</v>
      </c>
      <c r="B59" s="9">
        <v>120900</v>
      </c>
      <c r="C59" s="9">
        <v>121690</v>
      </c>
      <c r="D59" s="10">
        <f>SUM(D47:D58)</f>
        <v>-790</v>
      </c>
      <c r="E59" s="10">
        <f>E58</f>
        <v>282</v>
      </c>
    </row>
    <row r="60" spans="1:5" ht="15" customHeight="1" x14ac:dyDescent="0.25">
      <c r="A60" s="2" t="s">
        <v>34</v>
      </c>
      <c r="B60" s="3">
        <v>154</v>
      </c>
      <c r="C60" s="3">
        <v>48</v>
      </c>
      <c r="D60" s="4">
        <f t="shared" ref="D60:D66" si="10">B60-C60</f>
        <v>106</v>
      </c>
      <c r="E60" s="4">
        <f>E58+D60</f>
        <v>388</v>
      </c>
    </row>
    <row r="61" spans="1:5" ht="15" customHeight="1" x14ac:dyDescent="0.25">
      <c r="A61" s="6" t="s">
        <v>9</v>
      </c>
      <c r="B61" s="7">
        <v>198</v>
      </c>
      <c r="C61" s="7">
        <v>101</v>
      </c>
      <c r="D61" s="5">
        <f t="shared" si="10"/>
        <v>97</v>
      </c>
      <c r="E61" s="5">
        <f t="shared" ref="E61:E66" si="11">E60+D61</f>
        <v>485</v>
      </c>
    </row>
    <row r="62" spans="1:5" ht="15" customHeight="1" x14ac:dyDescent="0.25">
      <c r="A62" s="6" t="s">
        <v>10</v>
      </c>
      <c r="B62" s="7">
        <v>276</v>
      </c>
      <c r="C62" s="7">
        <v>66</v>
      </c>
      <c r="D62" s="5">
        <f t="shared" si="10"/>
        <v>210</v>
      </c>
      <c r="E62" s="5">
        <f t="shared" si="11"/>
        <v>695</v>
      </c>
    </row>
    <row r="63" spans="1:5" ht="15" customHeight="1" x14ac:dyDescent="0.25">
      <c r="A63" s="6" t="s">
        <v>11</v>
      </c>
      <c r="B63" s="7">
        <v>5285</v>
      </c>
      <c r="C63" s="7">
        <v>271</v>
      </c>
      <c r="D63" s="5">
        <f t="shared" si="10"/>
        <v>5014</v>
      </c>
      <c r="E63" s="5">
        <f t="shared" si="11"/>
        <v>5709</v>
      </c>
    </row>
    <row r="64" spans="1:5" ht="15" customHeight="1" x14ac:dyDescent="0.25">
      <c r="A64" s="6" t="s">
        <v>12</v>
      </c>
      <c r="B64" s="7">
        <v>7185</v>
      </c>
      <c r="C64" s="7">
        <v>886</v>
      </c>
      <c r="D64" s="5">
        <f t="shared" si="10"/>
        <v>6299</v>
      </c>
      <c r="E64" s="5">
        <f t="shared" si="11"/>
        <v>12008</v>
      </c>
    </row>
    <row r="65" spans="1:5" ht="15" customHeight="1" x14ac:dyDescent="0.25">
      <c r="A65" s="6" t="s">
        <v>13</v>
      </c>
      <c r="B65" s="7">
        <v>7751</v>
      </c>
      <c r="C65" s="7">
        <v>2144</v>
      </c>
      <c r="D65" s="5">
        <f t="shared" si="10"/>
        <v>5607</v>
      </c>
      <c r="E65" s="5">
        <f t="shared" si="11"/>
        <v>17615</v>
      </c>
    </row>
    <row r="66" spans="1:5" ht="15" customHeight="1" x14ac:dyDescent="0.25">
      <c r="A66" s="6" t="s">
        <v>14</v>
      </c>
      <c r="B66" s="7">
        <v>7518</v>
      </c>
      <c r="C66" s="7">
        <v>3110</v>
      </c>
      <c r="D66" s="5">
        <f t="shared" si="10"/>
        <v>4408</v>
      </c>
      <c r="E66" s="5">
        <f t="shared" si="11"/>
        <v>22023</v>
      </c>
    </row>
    <row r="67" spans="1:5" ht="15" customHeight="1" x14ac:dyDescent="0.25">
      <c r="A67" s="6" t="s">
        <v>15</v>
      </c>
      <c r="B67" s="7">
        <v>6930</v>
      </c>
      <c r="C67" s="7">
        <v>3155</v>
      </c>
      <c r="D67" s="5">
        <f>B67-C67</f>
        <v>3775</v>
      </c>
      <c r="E67" s="5">
        <f>E66+D67</f>
        <v>25798</v>
      </c>
    </row>
    <row r="68" spans="1:5" ht="15" customHeight="1" x14ac:dyDescent="0.25">
      <c r="A68" s="6" t="s">
        <v>16</v>
      </c>
      <c r="B68" s="7">
        <v>6172</v>
      </c>
      <c r="C68" s="7">
        <v>2799</v>
      </c>
      <c r="D68" s="5">
        <f t="shared" ref="D68:D71" si="12">B68-C68</f>
        <v>3373</v>
      </c>
      <c r="E68" s="5">
        <f t="shared" ref="E68:E71" si="13">E67+D68</f>
        <v>29171</v>
      </c>
    </row>
    <row r="69" spans="1:5" ht="15" customHeight="1" x14ac:dyDescent="0.25">
      <c r="A69" s="6" t="s">
        <v>17</v>
      </c>
      <c r="B69" s="7">
        <v>5882</v>
      </c>
      <c r="C69" s="7">
        <v>3059</v>
      </c>
      <c r="D69" s="5">
        <f t="shared" si="12"/>
        <v>2823</v>
      </c>
      <c r="E69" s="5">
        <f t="shared" si="13"/>
        <v>31994</v>
      </c>
    </row>
    <row r="70" spans="1:5" ht="15" customHeight="1" x14ac:dyDescent="0.25">
      <c r="A70" s="6" t="s">
        <v>18</v>
      </c>
      <c r="B70" s="7">
        <v>6365</v>
      </c>
      <c r="C70" s="7">
        <v>3291</v>
      </c>
      <c r="D70" s="5">
        <f t="shared" si="12"/>
        <v>3074</v>
      </c>
      <c r="E70" s="5">
        <f t="shared" si="13"/>
        <v>35068</v>
      </c>
    </row>
    <row r="71" spans="1:5" ht="15" customHeight="1" x14ac:dyDescent="0.25">
      <c r="A71" s="6" t="s">
        <v>19</v>
      </c>
      <c r="B71" s="7">
        <v>2291</v>
      </c>
      <c r="C71" s="11">
        <v>3848</v>
      </c>
      <c r="D71" s="5">
        <f t="shared" si="12"/>
        <v>-1557</v>
      </c>
      <c r="E71" s="5">
        <f t="shared" si="13"/>
        <v>33511</v>
      </c>
    </row>
    <row r="72" spans="1:5" ht="15" customHeight="1" x14ac:dyDescent="0.25">
      <c r="A72" s="8" t="s">
        <v>37</v>
      </c>
      <c r="B72" s="9">
        <v>56007</v>
      </c>
      <c r="C72" s="9">
        <v>22778</v>
      </c>
      <c r="D72" s="10">
        <f>SUM(D60:D71)</f>
        <v>33229</v>
      </c>
      <c r="E72" s="10">
        <f>E71</f>
        <v>33511</v>
      </c>
    </row>
    <row r="73" spans="1:5" ht="15" customHeight="1" x14ac:dyDescent="0.25">
      <c r="A73" s="2" t="s">
        <v>38</v>
      </c>
      <c r="B73" s="3">
        <v>396</v>
      </c>
      <c r="C73" s="3">
        <v>184</v>
      </c>
      <c r="D73" s="4">
        <f t="shared" ref="D73:D79" si="14">B73-C73</f>
        <v>212</v>
      </c>
      <c r="E73" s="4">
        <f>E71+D73</f>
        <v>33723</v>
      </c>
    </row>
    <row r="74" spans="1:5" ht="15" customHeight="1" x14ac:dyDescent="0.25">
      <c r="A74" s="6" t="s">
        <v>9</v>
      </c>
      <c r="B74" s="7">
        <v>395</v>
      </c>
      <c r="C74" s="7">
        <v>309</v>
      </c>
      <c r="D74" s="5">
        <f t="shared" si="14"/>
        <v>86</v>
      </c>
      <c r="E74" s="5">
        <f t="shared" ref="E74:E79" si="15">E73+D74</f>
        <v>33809</v>
      </c>
    </row>
    <row r="75" spans="1:5" ht="16.5" customHeight="1" x14ac:dyDescent="0.25">
      <c r="A75" s="6" t="s">
        <v>10</v>
      </c>
      <c r="B75" s="7">
        <v>314</v>
      </c>
      <c r="C75" s="7">
        <v>307</v>
      </c>
      <c r="D75" s="5">
        <f t="shared" si="14"/>
        <v>7</v>
      </c>
      <c r="E75" s="5">
        <f t="shared" si="15"/>
        <v>33816</v>
      </c>
    </row>
    <row r="76" spans="1:5" ht="15" customHeight="1" x14ac:dyDescent="0.25">
      <c r="A76" s="6" t="s">
        <v>11</v>
      </c>
      <c r="B76" s="7">
        <v>281</v>
      </c>
      <c r="C76" s="7">
        <v>272</v>
      </c>
      <c r="D76" s="5">
        <f t="shared" si="14"/>
        <v>9</v>
      </c>
      <c r="E76" s="5">
        <f t="shared" si="15"/>
        <v>33825</v>
      </c>
    </row>
    <row r="77" spans="1:5" ht="15" customHeight="1" x14ac:dyDescent="0.25">
      <c r="A77" s="6" t="s">
        <v>12</v>
      </c>
      <c r="B77" s="7">
        <v>359</v>
      </c>
      <c r="C77" s="7">
        <v>249</v>
      </c>
      <c r="D77" s="5">
        <f t="shared" si="14"/>
        <v>110</v>
      </c>
      <c r="E77" s="5">
        <f t="shared" si="15"/>
        <v>33935</v>
      </c>
    </row>
    <row r="78" spans="1:5" ht="15" customHeight="1" x14ac:dyDescent="0.25">
      <c r="A78" s="6" t="s">
        <v>13</v>
      </c>
      <c r="B78" s="7">
        <v>243</v>
      </c>
      <c r="C78" s="7">
        <v>272</v>
      </c>
      <c r="D78" s="5">
        <f t="shared" si="14"/>
        <v>-29</v>
      </c>
      <c r="E78" s="5">
        <f t="shared" si="15"/>
        <v>33906</v>
      </c>
    </row>
    <row r="79" spans="1:5" ht="15" customHeight="1" x14ac:dyDescent="0.25">
      <c r="A79" s="6" t="s">
        <v>14</v>
      </c>
      <c r="B79" s="7">
        <v>251</v>
      </c>
      <c r="C79" s="7">
        <v>276</v>
      </c>
      <c r="D79" s="5">
        <f t="shared" si="14"/>
        <v>-25</v>
      </c>
      <c r="E79" s="5">
        <f t="shared" si="15"/>
        <v>33881</v>
      </c>
    </row>
    <row r="80" spans="1:5" ht="15" customHeight="1" x14ac:dyDescent="0.25">
      <c r="A80" s="6" t="s">
        <v>15</v>
      </c>
      <c r="B80" s="7">
        <v>204</v>
      </c>
      <c r="C80" s="7">
        <v>245</v>
      </c>
      <c r="D80" s="5">
        <f>B80-C80</f>
        <v>-41</v>
      </c>
      <c r="E80" s="5">
        <f>E79+D80</f>
        <v>33840</v>
      </c>
    </row>
    <row r="81" spans="1:5" ht="15" customHeight="1" x14ac:dyDescent="0.25">
      <c r="A81" s="6" t="s">
        <v>16</v>
      </c>
      <c r="B81" s="7">
        <v>222</v>
      </c>
      <c r="C81" s="7">
        <v>232</v>
      </c>
      <c r="D81" s="5">
        <f t="shared" ref="D81:D84" si="16">B81-C81</f>
        <v>-10</v>
      </c>
      <c r="E81" s="5">
        <f t="shared" ref="E81:E84" si="17">E80+D81</f>
        <v>33830</v>
      </c>
    </row>
    <row r="82" spans="1:5" ht="15" customHeight="1" x14ac:dyDescent="0.25">
      <c r="A82" s="6" t="s">
        <v>17</v>
      </c>
      <c r="B82" s="7">
        <v>270</v>
      </c>
      <c r="C82" s="7">
        <v>251</v>
      </c>
      <c r="D82" s="5">
        <f t="shared" si="16"/>
        <v>19</v>
      </c>
      <c r="E82" s="5">
        <f t="shared" si="17"/>
        <v>33849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6"/>
        <v>0</v>
      </c>
      <c r="E83" s="5">
        <f t="shared" si="17"/>
        <v>33849</v>
      </c>
    </row>
    <row r="84" spans="1:5" ht="15" hidden="1" customHeight="1" x14ac:dyDescent="0.25">
      <c r="A84" s="6" t="s">
        <v>35</v>
      </c>
      <c r="B84" s="7">
        <v>0</v>
      </c>
      <c r="C84" s="11">
        <v>0</v>
      </c>
      <c r="D84" s="5">
        <f t="shared" si="16"/>
        <v>0</v>
      </c>
      <c r="E84" s="5">
        <f t="shared" si="17"/>
        <v>33849</v>
      </c>
    </row>
    <row r="85" spans="1:5" ht="15" customHeight="1" x14ac:dyDescent="0.25">
      <c r="A85" s="8" t="s">
        <v>36</v>
      </c>
      <c r="B85" s="9">
        <v>2935</v>
      </c>
      <c r="C85" s="9">
        <v>2597</v>
      </c>
      <c r="D85" s="10">
        <f>SUM(D73:D84)</f>
        <v>338</v>
      </c>
      <c r="E85" s="10">
        <f>E84</f>
        <v>33849</v>
      </c>
    </row>
    <row r="86" spans="1:5" x14ac:dyDescent="0.25">
      <c r="A86" s="12" t="s">
        <v>26</v>
      </c>
    </row>
    <row r="87" spans="1:5" x14ac:dyDescent="0.25">
      <c r="A87" s="13" t="s">
        <v>27</v>
      </c>
    </row>
    <row r="88" spans="1:5" ht="26.25" customHeight="1" x14ac:dyDescent="0.25">
      <c r="A88" s="22" t="s">
        <v>39</v>
      </c>
      <c r="B88" s="22"/>
      <c r="C88" s="22"/>
      <c r="D88" s="22"/>
      <c r="E88" s="22"/>
    </row>
    <row r="90" spans="1:5" x14ac:dyDescent="0.25">
      <c r="E90" s="14"/>
    </row>
    <row r="91" spans="1:5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5b5e93c8c6eccf4dd83ed11ad4942eba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4c77e93a6bdc92027fcc497ec4351270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86AD64-2888-41DA-A45E-A33DAA34A4B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FC7AF33A-C04E-4D35-9D04-4C1F8F8B38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4DCF71-CC43-4C89-BF34-DD3EBA6A39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12</vt:i4>
      </vt:variant>
    </vt:vector>
  </HeadingPairs>
  <TitlesOfParts>
    <vt:vector size="18" baseType="lpstr">
      <vt:lpstr>Norte</vt:lpstr>
      <vt:lpstr>Nordeste</vt:lpstr>
      <vt:lpstr>Sudeste</vt:lpstr>
      <vt:lpstr>Sul</vt:lpstr>
      <vt:lpstr>Centro-Oeste</vt:lpstr>
      <vt:lpstr>NÃO IDENTIFICADO</vt:lpstr>
      <vt:lpstr>'Centro-Oeste'!Area_de_impressao</vt:lpstr>
      <vt:lpstr>'NÃO IDENTIFICADO'!Area_de_impressao</vt:lpstr>
      <vt:lpstr>Nordeste!Area_de_impressao</vt:lpstr>
      <vt:lpstr>Norte!Area_de_impressao</vt:lpstr>
      <vt:lpstr>Sudeste!Area_de_impressao</vt:lpstr>
      <vt:lpstr>Sul!Area_de_impressao</vt:lpstr>
      <vt:lpstr>'Centro-Oeste'!Titulos_de_impressao</vt:lpstr>
      <vt:lpstr>'NÃO IDENTIFICADO'!Titulos_de_impressao</vt:lpstr>
      <vt:lpstr>Nordeste!Titulos_de_impressao</vt:lpstr>
      <vt:lpstr>Norte!Titulos_de_impressao</vt:lpstr>
      <vt:lpstr>Sudeste!Titulos_de_impressao</vt:lpstr>
      <vt:lpstr>Sul!Titulos_de_impressao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Cristiano</dc:creator>
  <dc:description/>
  <cp:lastModifiedBy>CBIC - Banco de Dados</cp:lastModifiedBy>
  <cp:revision>8</cp:revision>
  <cp:lastPrinted>2021-04-29T17:52:44Z</cp:lastPrinted>
  <dcterms:created xsi:type="dcterms:W3CDTF">2015-11-26T16:40:43Z</dcterms:created>
  <dcterms:modified xsi:type="dcterms:W3CDTF">2025-12-02T13:56:09Z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0x010100E0BA0DE224EA2D44AF27E081CEF9A74C</vt:lpwstr>
  </property>
  <property fmtid="{D5CDD505-2E9C-101B-9397-08002B2CF9AE}" pid="10" name="Order">
    <vt:r8>3605400</vt:r8>
  </property>
  <property fmtid="{D5CDD505-2E9C-101B-9397-08002B2CF9AE}" pid="11" name="MediaServiceImageTags">
    <vt:lpwstr/>
  </property>
</Properties>
</file>