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15195" windowHeight="796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Belém!$A$203:$D$245</definedName>
    <definedName name="_xlnm.Print_Area" localSheetId="4">'Belo Horizonte'!$A$203:$D$245</definedName>
    <definedName name="_xlnm.Print_Area" localSheetId="7">Curitiba!$A$203:$D$245</definedName>
    <definedName name="_xlnm.Print_Area" localSheetId="1">Fortaleza!$A$203:$D$245</definedName>
    <definedName name="_xlnm.Print_Area" localSheetId="8">'Porto Alegre'!$A$203:$D$245</definedName>
    <definedName name="_xlnm.Print_Area" localSheetId="2">Recife!$A$203:$D$245</definedName>
    <definedName name="_xlnm.Print_Area" localSheetId="5">'Rio de Janeiro'!$A$203:$D$245</definedName>
    <definedName name="_xlnm.Print_Area" localSheetId="3">Salvador!$A$203:$D$245</definedName>
    <definedName name="_xlnm.Print_Area" localSheetId="6">'São Paulo'!$A$203:$D$245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32" i="13" l="1"/>
  <c r="B232" i="12"/>
  <c r="B232" i="11"/>
  <c r="B232" i="10"/>
  <c r="B232" i="5"/>
  <c r="B232" i="9"/>
  <c r="B232" i="8"/>
  <c r="B232" i="7"/>
  <c r="B232" i="6"/>
  <c r="B231" i="13" l="1"/>
  <c r="B231" i="12"/>
  <c r="B231" i="11"/>
  <c r="B231" i="10"/>
  <c r="B231" i="5"/>
  <c r="B231" i="9"/>
  <c r="B231" i="8"/>
  <c r="B231" i="7"/>
  <c r="B231" i="6"/>
  <c r="B230" i="13" l="1"/>
  <c r="B230" i="12"/>
  <c r="B230" i="11"/>
  <c r="B230" i="10"/>
  <c r="B230" i="5"/>
  <c r="B230" i="9"/>
  <c r="B230" i="8"/>
  <c r="B230" i="7"/>
  <c r="B230" i="6"/>
  <c r="C241" i="13" l="1"/>
  <c r="B229" i="13" l="1"/>
  <c r="B241" i="13" s="1"/>
  <c r="B229" i="12"/>
  <c r="B241" i="12" s="1"/>
  <c r="B229" i="11"/>
  <c r="B241" i="11" s="1"/>
  <c r="B229" i="10"/>
  <c r="B241" i="10" s="1"/>
  <c r="B229" i="5"/>
  <c r="B241" i="5" s="1"/>
  <c r="B229" i="9"/>
  <c r="B241" i="9" s="1"/>
  <c r="B229" i="8"/>
  <c r="B241" i="8" s="1"/>
  <c r="B229" i="7"/>
  <c r="B241" i="7" s="1"/>
  <c r="B229" i="6"/>
  <c r="B241" i="6" s="1"/>
  <c r="B227" i="13" l="1"/>
  <c r="B227" i="12"/>
  <c r="B227" i="11"/>
  <c r="B227" i="10"/>
  <c r="B227" i="5"/>
  <c r="B227" i="9"/>
  <c r="B227" i="8"/>
  <c r="B227" i="7"/>
  <c r="B227" i="6"/>
  <c r="D241" i="13" l="1"/>
  <c r="B240" i="13"/>
  <c r="B239" i="13"/>
  <c r="B238" i="13"/>
  <c r="B237" i="13"/>
  <c r="B236" i="13"/>
  <c r="B235" i="13"/>
  <c r="B234" i="13"/>
  <c r="D241" i="12"/>
  <c r="C241" i="12"/>
  <c r="B240" i="12"/>
  <c r="B239" i="12"/>
  <c r="B238" i="12"/>
  <c r="B237" i="12"/>
  <c r="B236" i="12"/>
  <c r="B235" i="12"/>
  <c r="B234" i="12"/>
  <c r="D241" i="11"/>
  <c r="C241" i="11"/>
  <c r="B240" i="11"/>
  <c r="B239" i="11"/>
  <c r="B238" i="11"/>
  <c r="B237" i="11"/>
  <c r="B236" i="11"/>
  <c r="B235" i="11"/>
  <c r="B234" i="11"/>
  <c r="D241" i="10"/>
  <c r="C241" i="10"/>
  <c r="B240" i="10"/>
  <c r="B239" i="10"/>
  <c r="B238" i="10"/>
  <c r="B237" i="10"/>
  <c r="B236" i="10"/>
  <c r="B235" i="10"/>
  <c r="B234" i="10"/>
  <c r="D241" i="5"/>
  <c r="C241" i="5"/>
  <c r="B240" i="5"/>
  <c r="B239" i="5"/>
  <c r="B238" i="5"/>
  <c r="B237" i="5"/>
  <c r="B236" i="5"/>
  <c r="B235" i="5"/>
  <c r="B234" i="5"/>
  <c r="D241" i="9"/>
  <c r="C241" i="9"/>
  <c r="B240" i="9"/>
  <c r="B239" i="9"/>
  <c r="B238" i="9"/>
  <c r="B237" i="9"/>
  <c r="B236" i="9"/>
  <c r="B235" i="9"/>
  <c r="B234" i="9"/>
  <c r="D241" i="8"/>
  <c r="C241" i="8"/>
  <c r="B240" i="8"/>
  <c r="B239" i="8"/>
  <c r="B238" i="8"/>
  <c r="B237" i="8"/>
  <c r="B236" i="8"/>
  <c r="B235" i="8"/>
  <c r="B234" i="8"/>
  <c r="D241" i="7"/>
  <c r="C241" i="7"/>
  <c r="B240" i="7"/>
  <c r="B239" i="7"/>
  <c r="B238" i="7"/>
  <c r="B237" i="7"/>
  <c r="B236" i="7"/>
  <c r="B235" i="7"/>
  <c r="B234" i="7"/>
  <c r="D241" i="6"/>
  <c r="C241" i="6"/>
  <c r="B240" i="6"/>
  <c r="B239" i="6"/>
  <c r="B238" i="6"/>
  <c r="B237" i="6"/>
  <c r="B236" i="6"/>
  <c r="B235" i="6"/>
  <c r="B234" i="6"/>
  <c r="B226" i="13" l="1"/>
  <c r="B226" i="12"/>
  <c r="B226" i="11"/>
  <c r="B226" i="10"/>
  <c r="B226" i="5"/>
  <c r="B226" i="9"/>
  <c r="B226" i="8"/>
  <c r="B226" i="7"/>
  <c r="B226" i="6"/>
  <c r="B225" i="13" l="1"/>
  <c r="B225" i="12"/>
  <c r="B225" i="11"/>
  <c r="B225" i="10"/>
  <c r="B225" i="5"/>
  <c r="B225" i="9"/>
  <c r="B225" i="8"/>
  <c r="B225" i="7"/>
  <c r="B225" i="6"/>
  <c r="B224" i="13" l="1"/>
  <c r="B223" i="13"/>
  <c r="B224" i="12"/>
  <c r="B223" i="12"/>
  <c r="B224" i="11"/>
  <c r="B224" i="10"/>
  <c r="B223" i="10"/>
  <c r="B224" i="5" l="1"/>
  <c r="B224" i="9" l="1"/>
  <c r="B224" i="8"/>
  <c r="B224" i="7"/>
  <c r="B224" i="6" l="1"/>
  <c r="B223" i="11" l="1"/>
  <c r="B223" i="5"/>
  <c r="B223" i="9"/>
  <c r="B223" i="8"/>
  <c r="B223" i="7"/>
  <c r="B223" i="6"/>
  <c r="B222" i="13" l="1"/>
  <c r="B222" i="12"/>
  <c r="B222" i="11"/>
  <c r="B222" i="10"/>
  <c r="B222" i="5"/>
  <c r="B222" i="9"/>
  <c r="B222" i="8"/>
  <c r="B222" i="7"/>
  <c r="B222" i="6"/>
  <c r="B221" i="13" l="1"/>
  <c r="B221" i="12"/>
  <c r="B221" i="11"/>
  <c r="B221" i="10"/>
  <c r="B221" i="5"/>
  <c r="B221" i="9"/>
  <c r="B221" i="8"/>
  <c r="B221" i="7"/>
  <c r="B221" i="6"/>
  <c r="B220" i="13" l="1"/>
  <c r="B220" i="12"/>
  <c r="B220" i="11"/>
  <c r="B220" i="10"/>
  <c r="B220" i="5"/>
  <c r="B220" i="9"/>
  <c r="B220" i="8"/>
  <c r="B220" i="7"/>
  <c r="B220" i="6"/>
  <c r="B219" i="13" l="1"/>
  <c r="B219" i="12"/>
  <c r="B219" i="11"/>
  <c r="B219" i="10"/>
  <c r="B219" i="5"/>
  <c r="B219" i="9"/>
  <c r="B219" i="8"/>
  <c r="B219" i="7"/>
  <c r="B219" i="6"/>
  <c r="B218" i="6" l="1"/>
  <c r="B218" i="7"/>
  <c r="B218" i="8"/>
  <c r="B218" i="9"/>
  <c r="B218" i="5"/>
  <c r="B218" i="10"/>
  <c r="B218" i="11"/>
  <c r="B218" i="12"/>
  <c r="B218" i="13"/>
  <c r="B217" i="13"/>
  <c r="B217" i="12"/>
  <c r="B217" i="11"/>
  <c r="B217" i="10"/>
  <c r="B217" i="5"/>
  <c r="B217" i="9"/>
  <c r="B217" i="8"/>
  <c r="B217" i="7"/>
  <c r="B217" i="6"/>
  <c r="B216" i="9"/>
  <c r="B216" i="13"/>
  <c r="B216" i="12"/>
  <c r="B216" i="11"/>
  <c r="B216" i="10"/>
  <c r="B216" i="5"/>
  <c r="B216" i="8"/>
  <c r="B216" i="7"/>
  <c r="B216" i="6"/>
  <c r="B214" i="5"/>
  <c r="B214" i="13"/>
  <c r="B214" i="12"/>
  <c r="B214" i="11"/>
  <c r="B214" i="10"/>
  <c r="B214" i="9"/>
  <c r="D228" i="9"/>
  <c r="C228" i="9"/>
  <c r="B214" i="8"/>
  <c r="B214" i="7"/>
  <c r="B214" i="6"/>
  <c r="D228" i="13"/>
  <c r="C228" i="13"/>
  <c r="D228" i="12"/>
  <c r="C228" i="12"/>
  <c r="D228" i="11"/>
  <c r="C228" i="11"/>
  <c r="D228" i="10"/>
  <c r="C228" i="10"/>
  <c r="C228" i="5"/>
  <c r="D228" i="5"/>
  <c r="D228" i="8"/>
  <c r="C228" i="8"/>
  <c r="D228" i="7"/>
  <c r="C228" i="7"/>
  <c r="D228" i="6"/>
  <c r="C228" i="6"/>
  <c r="B213" i="5"/>
  <c r="B213" i="13"/>
  <c r="B213" i="12"/>
  <c r="B213" i="11"/>
  <c r="B213" i="10"/>
  <c r="B213" i="9"/>
  <c r="B213" i="8"/>
  <c r="B213" i="7"/>
  <c r="B213" i="6"/>
  <c r="B212" i="13"/>
  <c r="B212" i="12"/>
  <c r="B212" i="11"/>
  <c r="B211" i="11"/>
  <c r="B212" i="10"/>
  <c r="B212" i="5"/>
  <c r="B212" i="9"/>
  <c r="B212" i="8"/>
  <c r="B212" i="7"/>
  <c r="B212" i="6"/>
  <c r="B211" i="5"/>
  <c r="B210" i="5"/>
  <c r="B209" i="5"/>
  <c r="B208" i="5"/>
  <c r="B207" i="5"/>
  <c r="D215" i="5"/>
  <c r="C215" i="5"/>
  <c r="B211" i="13"/>
  <c r="B211" i="12"/>
  <c r="B211" i="10"/>
  <c r="B211" i="9"/>
  <c r="B211" i="8"/>
  <c r="B211" i="7"/>
  <c r="B211" i="6"/>
  <c r="B210" i="9"/>
  <c r="B210" i="13"/>
  <c r="B210" i="12"/>
  <c r="B210" i="11"/>
  <c r="B210" i="10"/>
  <c r="B210" i="8"/>
  <c r="B210" i="7"/>
  <c r="B210" i="6"/>
  <c r="B209" i="13"/>
  <c r="B209" i="12"/>
  <c r="B209" i="11"/>
  <c r="B209" i="10"/>
  <c r="B209" i="9"/>
  <c r="B209" i="8"/>
  <c r="B209" i="7"/>
  <c r="B209" i="6"/>
  <c r="B208" i="13"/>
  <c r="B208" i="12"/>
  <c r="B208" i="11"/>
  <c r="B208" i="10"/>
  <c r="B208" i="9"/>
  <c r="B208" i="8"/>
  <c r="B208" i="7"/>
  <c r="B208" i="6"/>
  <c r="B207" i="13"/>
  <c r="B207" i="12"/>
  <c r="B207" i="11"/>
  <c r="B207" i="10"/>
  <c r="B207" i="9"/>
  <c r="B207" i="8"/>
  <c r="B207" i="7"/>
  <c r="B207" i="6"/>
  <c r="B206" i="13"/>
  <c r="B206" i="12"/>
  <c r="B206" i="11"/>
  <c r="B206" i="10"/>
  <c r="B206" i="5"/>
  <c r="B206" i="9"/>
  <c r="B206" i="8"/>
  <c r="B206" i="7"/>
  <c r="B206" i="6"/>
  <c r="B205" i="13"/>
  <c r="B205" i="12"/>
  <c r="B205" i="11"/>
  <c r="B205" i="10"/>
  <c r="B205" i="5"/>
  <c r="B205" i="9"/>
  <c r="B205" i="8"/>
  <c r="B205" i="7"/>
  <c r="B205" i="6"/>
  <c r="B204" i="13"/>
  <c r="B204" i="12"/>
  <c r="B204" i="11"/>
  <c r="B204" i="10"/>
  <c r="B204" i="5"/>
  <c r="B204" i="9"/>
  <c r="B204" i="8"/>
  <c r="B204" i="7"/>
  <c r="B204" i="6"/>
  <c r="B203" i="13"/>
  <c r="B203" i="12"/>
  <c r="B203" i="11"/>
  <c r="B203" i="10"/>
  <c r="B203" i="5"/>
  <c r="B203" i="9"/>
  <c r="B203" i="8"/>
  <c r="B203" i="7"/>
  <c r="B203" i="6"/>
  <c r="B201" i="13"/>
  <c r="B201" i="12"/>
  <c r="B201" i="11"/>
  <c r="B201" i="10"/>
  <c r="B201" i="5"/>
  <c r="B201" i="9"/>
  <c r="B201" i="8"/>
  <c r="B201" i="7"/>
  <c r="B201" i="6"/>
  <c r="D215" i="13"/>
  <c r="C215" i="13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B200" i="13"/>
  <c r="B200" i="12"/>
  <c r="B200" i="11"/>
  <c r="B200" i="10"/>
  <c r="B200" i="5"/>
  <c r="B200" i="9"/>
  <c r="B200" i="8"/>
  <c r="B200" i="7"/>
  <c r="B200" i="6"/>
  <c r="B199" i="13"/>
  <c r="B199" i="12"/>
  <c r="B199" i="11"/>
  <c r="B199" i="10"/>
  <c r="B199" i="5"/>
  <c r="B199" i="9"/>
  <c r="B199" i="8"/>
  <c r="B199" i="7"/>
  <c r="B199" i="6"/>
  <c r="B198" i="13"/>
  <c r="B198" i="12"/>
  <c r="B198" i="11"/>
  <c r="B198" i="10"/>
  <c r="B198" i="5"/>
  <c r="B198" i="9"/>
  <c r="B198" i="8"/>
  <c r="B198" i="7"/>
  <c r="B198" i="6"/>
  <c r="B197" i="13"/>
  <c r="B197" i="12"/>
  <c r="B197" i="11"/>
  <c r="B197" i="10"/>
  <c r="B197" i="5"/>
  <c r="B197" i="9"/>
  <c r="B197" i="8"/>
  <c r="B197" i="7"/>
  <c r="B197" i="6"/>
  <c r="B196" i="13"/>
  <c r="B196" i="12"/>
  <c r="B196" i="11"/>
  <c r="B196" i="10"/>
  <c r="B196" i="5"/>
  <c r="B196" i="9"/>
  <c r="B196" i="8"/>
  <c r="B196" i="7"/>
  <c r="B196" i="6"/>
  <c r="B195" i="13"/>
  <c r="B195" i="12"/>
  <c r="B195" i="11"/>
  <c r="B195" i="10"/>
  <c r="B195" i="5"/>
  <c r="B195" i="9"/>
  <c r="B195" i="8"/>
  <c r="B195" i="7"/>
  <c r="B195" i="6"/>
  <c r="B194" i="13"/>
  <c r="B194" i="12"/>
  <c r="B194" i="11"/>
  <c r="B194" i="10"/>
  <c r="B194" i="5"/>
  <c r="B194" i="9"/>
  <c r="B194" i="8"/>
  <c r="B194" i="7"/>
  <c r="B194" i="6"/>
  <c r="B193" i="13"/>
  <c r="B193" i="12"/>
  <c r="B193" i="11"/>
  <c r="B202" i="11" s="1"/>
  <c r="B193" i="10"/>
  <c r="B193" i="5"/>
  <c r="B193" i="9"/>
  <c r="B193" i="8"/>
  <c r="B193" i="7"/>
  <c r="B193" i="6"/>
  <c r="B192" i="13"/>
  <c r="B192" i="12"/>
  <c r="B192" i="11"/>
  <c r="B192" i="10"/>
  <c r="B192" i="5"/>
  <c r="B192" i="9"/>
  <c r="B192" i="8"/>
  <c r="B192" i="7"/>
  <c r="B192" i="6"/>
  <c r="B191" i="13"/>
  <c r="B191" i="12"/>
  <c r="B191" i="11"/>
  <c r="B191" i="10"/>
  <c r="B191" i="5"/>
  <c r="B191" i="9"/>
  <c r="B191" i="8"/>
  <c r="B191" i="7"/>
  <c r="B191" i="6"/>
  <c r="B190" i="13"/>
  <c r="B190" i="12"/>
  <c r="B190" i="11"/>
  <c r="B190" i="10"/>
  <c r="B190" i="5"/>
  <c r="B190" i="9"/>
  <c r="B190" i="8"/>
  <c r="B190" i="7"/>
  <c r="B190" i="6"/>
  <c r="B188" i="13"/>
  <c r="B188" i="12"/>
  <c r="B188" i="11"/>
  <c r="B188" i="10"/>
  <c r="B188" i="5"/>
  <c r="B188" i="9"/>
  <c r="B188" i="8"/>
  <c r="B188" i="7"/>
  <c r="B188" i="6"/>
  <c r="D202" i="13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/>
  <c r="B202" i="12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/>
  <c r="C189" i="5"/>
  <c r="D189" i="6"/>
  <c r="C189" i="6"/>
  <c r="B186" i="13"/>
  <c r="B186" i="12"/>
  <c r="B186" i="11"/>
  <c r="B186" i="10"/>
  <c r="B186" i="5"/>
  <c r="B186" i="9"/>
  <c r="B186" i="8"/>
  <c r="B186" i="7"/>
  <c r="B186" i="6"/>
  <c r="B185" i="13"/>
  <c r="B185" i="12"/>
  <c r="B185" i="11"/>
  <c r="B185" i="10"/>
  <c r="B185" i="5"/>
  <c r="B185" i="9"/>
  <c r="B185" i="8"/>
  <c r="B185" i="7"/>
  <c r="B185" i="6"/>
  <c r="B184" i="13"/>
  <c r="B184" i="12"/>
  <c r="B184" i="11"/>
  <c r="B184" i="10"/>
  <c r="B184" i="5"/>
  <c r="B184" i="9"/>
  <c r="B184" i="8"/>
  <c r="B184" i="7"/>
  <c r="B184" i="6"/>
  <c r="B183" i="13"/>
  <c r="B183" i="12"/>
  <c r="B183" i="11"/>
  <c r="B183" i="10"/>
  <c r="B183" i="5"/>
  <c r="B183" i="9"/>
  <c r="B183" i="8"/>
  <c r="B183" i="7"/>
  <c r="B183" i="6"/>
  <c r="B182" i="13"/>
  <c r="B182" i="12"/>
  <c r="B182" i="11"/>
  <c r="B182" i="10"/>
  <c r="B182" i="5"/>
  <c r="B182" i="9"/>
  <c r="B182" i="8"/>
  <c r="B182" i="7"/>
  <c r="B182" i="6"/>
  <c r="B181" i="13"/>
  <c r="B181" i="12"/>
  <c r="B181" i="11"/>
  <c r="B181" i="10"/>
  <c r="B181" i="5"/>
  <c r="B181" i="9"/>
  <c r="B181" i="8"/>
  <c r="B181" i="7"/>
  <c r="B181" i="6"/>
  <c r="B180" i="13"/>
  <c r="B180" i="12"/>
  <c r="B180" i="11"/>
  <c r="B180" i="10"/>
  <c r="B180" i="5"/>
  <c r="B180" i="9"/>
  <c r="B180" i="8"/>
  <c r="B180" i="7"/>
  <c r="B180" i="6"/>
  <c r="B179" i="13"/>
  <c r="B179" i="12"/>
  <c r="B179" i="11"/>
  <c r="B179" i="10"/>
  <c r="B179" i="5"/>
  <c r="B179" i="9"/>
  <c r="B179" i="8"/>
  <c r="B179" i="7"/>
  <c r="B179" i="6"/>
  <c r="B178" i="13"/>
  <c r="B178" i="12"/>
  <c r="B178" i="11"/>
  <c r="B178" i="10"/>
  <c r="B178" i="5"/>
  <c r="B178" i="9"/>
  <c r="B178" i="8"/>
  <c r="B178" i="7"/>
  <c r="B178" i="6"/>
  <c r="B177" i="13"/>
  <c r="B189" i="13"/>
  <c r="B177" i="12"/>
  <c r="B189" i="12"/>
  <c r="B177" i="11"/>
  <c r="B189" i="11" s="1"/>
  <c r="B177" i="10"/>
  <c r="B189" i="10"/>
  <c r="B177" i="5"/>
  <c r="B189" i="5"/>
  <c r="B177" i="9"/>
  <c r="B189" i="9"/>
  <c r="B177" i="8"/>
  <c r="B189" i="8"/>
  <c r="B177" i="7"/>
  <c r="B189" i="7"/>
  <c r="B177" i="6"/>
  <c r="B189" i="6"/>
  <c r="B175" i="13"/>
  <c r="B175" i="12"/>
  <c r="B175" i="11"/>
  <c r="B175" i="10"/>
  <c r="B175" i="5"/>
  <c r="B175" i="9"/>
  <c r="B175" i="8"/>
  <c r="B175" i="7"/>
  <c r="B175" i="6"/>
  <c r="D189" i="12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/>
  <c r="B174" i="12"/>
  <c r="B174" i="11"/>
  <c r="B174" i="10"/>
  <c r="B174" i="5"/>
  <c r="B174" i="9"/>
  <c r="B174" i="8"/>
  <c r="B174" i="7"/>
  <c r="B174" i="6"/>
  <c r="B173" i="13"/>
  <c r="B173" i="12"/>
  <c r="B173" i="11"/>
  <c r="B173" i="10"/>
  <c r="B173" i="5"/>
  <c r="B173" i="9"/>
  <c r="B173" i="8"/>
  <c r="B173" i="7"/>
  <c r="B173" i="6"/>
  <c r="B172" i="13"/>
  <c r="B172" i="12"/>
  <c r="B172" i="11"/>
  <c r="B172" i="10"/>
  <c r="B172" i="5"/>
  <c r="B172" i="9"/>
  <c r="B172" i="8"/>
  <c r="B172" i="7"/>
  <c r="B172" i="6"/>
  <c r="B171" i="13"/>
  <c r="B171" i="12"/>
  <c r="B171" i="11"/>
  <c r="B171" i="10"/>
  <c r="B171" i="5"/>
  <c r="B171" i="9"/>
  <c r="B171" i="8"/>
  <c r="B171" i="7"/>
  <c r="B171" i="6"/>
  <c r="B170" i="13"/>
  <c r="B170" i="12"/>
  <c r="B170" i="11"/>
  <c r="B170" i="10"/>
  <c r="B170" i="5"/>
  <c r="B170" i="9"/>
  <c r="B170" i="8"/>
  <c r="B170" i="7"/>
  <c r="B170" i="6"/>
  <c r="B169" i="13"/>
  <c r="B169" i="12"/>
  <c r="B169" i="11"/>
  <c r="B169" i="10"/>
  <c r="B169" i="5"/>
  <c r="B169" i="9"/>
  <c r="B169" i="8"/>
  <c r="B169" i="7"/>
  <c r="B169" i="6"/>
  <c r="B168" i="13"/>
  <c r="B168" i="12"/>
  <c r="B168" i="11"/>
  <c r="B168" i="10"/>
  <c r="B168" i="5"/>
  <c r="B168" i="9"/>
  <c r="B168" i="8"/>
  <c r="B168" i="7"/>
  <c r="B168" i="6"/>
  <c r="B167" i="13"/>
  <c r="B167" i="12"/>
  <c r="B167" i="11"/>
  <c r="B167" i="10"/>
  <c r="B167" i="5"/>
  <c r="B167" i="9"/>
  <c r="B167" i="8"/>
  <c r="B167" i="7"/>
  <c r="B167" i="6"/>
  <c r="D163" i="13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/>
  <c r="B166" i="13"/>
  <c r="B166" i="12"/>
  <c r="B166" i="11"/>
  <c r="B166" i="10"/>
  <c r="B166" i="5"/>
  <c r="B166" i="9"/>
  <c r="C33" i="9"/>
  <c r="D33" i="9"/>
  <c r="B166" i="8"/>
  <c r="B166" i="7"/>
  <c r="B166" i="6"/>
  <c r="C176" i="13"/>
  <c r="B165" i="13"/>
  <c r="B165" i="12"/>
  <c r="B165" i="11"/>
  <c r="B165" i="10"/>
  <c r="B165" i="5"/>
  <c r="B165" i="9"/>
  <c r="B165" i="8"/>
  <c r="B176" i="8"/>
  <c r="C176" i="7"/>
  <c r="B165" i="7"/>
  <c r="B165" i="6"/>
  <c r="B164" i="6"/>
  <c r="B176" i="6"/>
  <c r="B164" i="7"/>
  <c r="B176" i="7"/>
  <c r="B164" i="9"/>
  <c r="B176" i="9"/>
  <c r="B164" i="5"/>
  <c r="B176" i="5"/>
  <c r="B164" i="10"/>
  <c r="B176" i="10"/>
  <c r="B164" i="11"/>
  <c r="B176" i="11"/>
  <c r="B164" i="12"/>
  <c r="B176" i="12"/>
  <c r="B164" i="13"/>
  <c r="B176" i="13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/>
  <c r="B162" i="12"/>
  <c r="B162" i="11"/>
  <c r="B162" i="10"/>
  <c r="B162" i="5"/>
  <c r="B162" i="9"/>
  <c r="B162" i="8"/>
  <c r="B162" i="7"/>
  <c r="B162" i="6"/>
  <c r="B161" i="13"/>
  <c r="B161" i="12"/>
  <c r="B161" i="11"/>
  <c r="B161" i="10"/>
  <c r="B161" i="5"/>
  <c r="B161" i="9"/>
  <c r="B161" i="8"/>
  <c r="B161" i="7"/>
  <c r="B161" i="6"/>
  <c r="B160" i="13"/>
  <c r="B160" i="12"/>
  <c r="B160" i="11"/>
  <c r="B160" i="10"/>
  <c r="B160" i="5"/>
  <c r="B160" i="9"/>
  <c r="B160" i="8"/>
  <c r="B160" i="7"/>
  <c r="B160" i="6"/>
  <c r="B159" i="7"/>
  <c r="B159" i="13"/>
  <c r="B159" i="12"/>
  <c r="B159" i="11"/>
  <c r="B159" i="10"/>
  <c r="B159" i="5"/>
  <c r="B159" i="9"/>
  <c r="B159" i="8"/>
  <c r="B159" i="6"/>
  <c r="B158" i="13"/>
  <c r="B158" i="12"/>
  <c r="B158" i="11"/>
  <c r="B157" i="11"/>
  <c r="B158" i="10"/>
  <c r="B158" i="5"/>
  <c r="B158" i="9"/>
  <c r="B158" i="8"/>
  <c r="B158" i="7"/>
  <c r="B158" i="6"/>
  <c r="B157" i="13"/>
  <c r="B157" i="12"/>
  <c r="B157" i="10"/>
  <c r="B157" i="5"/>
  <c r="B157" i="9"/>
  <c r="B157" i="8"/>
  <c r="B157" i="7"/>
  <c r="B157" i="6"/>
  <c r="B156" i="13"/>
  <c r="B156" i="12"/>
  <c r="B156" i="11"/>
  <c r="B156" i="10"/>
  <c r="B156" i="5"/>
  <c r="B156" i="9"/>
  <c r="B156" i="8"/>
  <c r="B156" i="7"/>
  <c r="B156" i="6"/>
  <c r="B155" i="13"/>
  <c r="B155" i="12"/>
  <c r="B155" i="11"/>
  <c r="B155" i="10"/>
  <c r="B155" i="5"/>
  <c r="B155" i="9"/>
  <c r="B155" i="8"/>
  <c r="B155" i="7"/>
  <c r="B155" i="6"/>
  <c r="B154" i="13"/>
  <c r="B154" i="12"/>
  <c r="B154" i="11"/>
  <c r="B154" i="10"/>
  <c r="B154" i="5"/>
  <c r="B154" i="9"/>
  <c r="B154" i="8"/>
  <c r="B154" i="7"/>
  <c r="B154" i="6"/>
  <c r="B153" i="13"/>
  <c r="B153" i="12"/>
  <c r="B153" i="11"/>
  <c r="B153" i="10"/>
  <c r="B153" i="5"/>
  <c r="B153" i="9"/>
  <c r="B153" i="8"/>
  <c r="B153" i="7"/>
  <c r="B153" i="6"/>
  <c r="B152" i="6"/>
  <c r="B152" i="13"/>
  <c r="B152" i="11"/>
  <c r="B152" i="12"/>
  <c r="B152" i="10"/>
  <c r="B152" i="5"/>
  <c r="B152" i="9"/>
  <c r="B152" i="8"/>
  <c r="B152" i="7"/>
  <c r="B151" i="13"/>
  <c r="B163" i="13"/>
  <c r="B151" i="12"/>
  <c r="B163" i="12"/>
  <c r="B151" i="11"/>
  <c r="B163" i="11" s="1"/>
  <c r="B151" i="10"/>
  <c r="B163" i="10"/>
  <c r="B151" i="5"/>
  <c r="B163" i="5"/>
  <c r="B151" i="9"/>
  <c r="B163" i="9"/>
  <c r="B151" i="8"/>
  <c r="B163" i="8"/>
  <c r="B151" i="7"/>
  <c r="B163" i="7"/>
  <c r="B151" i="6"/>
  <c r="B163" i="6"/>
  <c r="B149" i="13"/>
  <c r="B149" i="12"/>
  <c r="B149" i="11"/>
  <c r="B149" i="10"/>
  <c r="B149" i="5"/>
  <c r="B149" i="9"/>
  <c r="B149" i="8"/>
  <c r="B149" i="7"/>
  <c r="B149" i="6"/>
  <c r="B148" i="13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/>
  <c r="B146" i="12"/>
  <c r="B146" i="11"/>
  <c r="B146" i="10"/>
  <c r="B146" i="5"/>
  <c r="B146" i="9"/>
  <c r="B146" i="8"/>
  <c r="B146" i="7"/>
  <c r="B146" i="6"/>
  <c r="B144" i="12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50" i="11" s="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20" i="11" s="1"/>
  <c r="B9" i="11"/>
  <c r="B10" i="11"/>
  <c r="B11" i="11"/>
  <c r="B12" i="11"/>
  <c r="B13" i="11"/>
  <c r="B14" i="11"/>
  <c r="B15" i="11"/>
  <c r="B16" i="11"/>
  <c r="B17" i="11"/>
  <c r="B18" i="11"/>
  <c r="B19" i="11"/>
  <c r="B21" i="11"/>
  <c r="B33" i="11" s="1"/>
  <c r="B22" i="11"/>
  <c r="B23" i="11"/>
  <c r="B24" i="11"/>
  <c r="B25" i="11"/>
  <c r="B26" i="11"/>
  <c r="B27" i="11"/>
  <c r="B28" i="11"/>
  <c r="B29" i="11"/>
  <c r="B30" i="11"/>
  <c r="B31" i="11"/>
  <c r="B32" i="11"/>
  <c r="B34" i="11"/>
  <c r="B46" i="11" s="1"/>
  <c r="B35" i="11"/>
  <c r="B36" i="11"/>
  <c r="B37" i="11"/>
  <c r="B38" i="11"/>
  <c r="B39" i="11"/>
  <c r="B40" i="11"/>
  <c r="B41" i="11"/>
  <c r="B42" i="11"/>
  <c r="B43" i="11"/>
  <c r="B44" i="11"/>
  <c r="B45" i="11"/>
  <c r="B47" i="11"/>
  <c r="B59" i="11" s="1"/>
  <c r="B48" i="11"/>
  <c r="B49" i="11"/>
  <c r="B50" i="11"/>
  <c r="B51" i="11"/>
  <c r="B52" i="11"/>
  <c r="B53" i="11"/>
  <c r="B54" i="11"/>
  <c r="B55" i="11"/>
  <c r="B56" i="11"/>
  <c r="B57" i="11"/>
  <c r="B58" i="11"/>
  <c r="B60" i="11"/>
  <c r="B72" i="11" s="1"/>
  <c r="B61" i="11"/>
  <c r="B62" i="11"/>
  <c r="B63" i="11"/>
  <c r="B64" i="11"/>
  <c r="B65" i="11"/>
  <c r="B66" i="11"/>
  <c r="B67" i="11"/>
  <c r="B68" i="11"/>
  <c r="B69" i="11"/>
  <c r="B70" i="11"/>
  <c r="B71" i="11"/>
  <c r="B73" i="11"/>
  <c r="B85" i="11" s="1"/>
  <c r="B74" i="11"/>
  <c r="B75" i="11"/>
  <c r="B76" i="11"/>
  <c r="B77" i="11"/>
  <c r="B78" i="11"/>
  <c r="B79" i="11"/>
  <c r="B80" i="11"/>
  <c r="B81" i="11"/>
  <c r="B82" i="11"/>
  <c r="B83" i="11"/>
  <c r="B84" i="11"/>
  <c r="B86" i="11"/>
  <c r="B98" i="11" s="1"/>
  <c r="B87" i="11"/>
  <c r="B88" i="11"/>
  <c r="B89" i="11"/>
  <c r="B90" i="11"/>
  <c r="B91" i="11"/>
  <c r="B92" i="11"/>
  <c r="B93" i="11"/>
  <c r="B94" i="11"/>
  <c r="B95" i="11"/>
  <c r="B96" i="11"/>
  <c r="B97" i="11"/>
  <c r="B99" i="11"/>
  <c r="B111" i="11" s="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/>
  <c r="B150" i="8"/>
  <c r="B20" i="13"/>
  <c r="B85" i="10"/>
  <c r="B33" i="13"/>
  <c r="B124" i="13"/>
  <c r="B72" i="13"/>
  <c r="B59" i="12"/>
  <c r="B124" i="11"/>
  <c r="B33" i="10"/>
  <c r="B98" i="10"/>
  <c r="B72" i="5"/>
  <c r="B124" i="9"/>
  <c r="B85" i="6"/>
  <c r="B59" i="6"/>
  <c r="B33" i="6"/>
  <c r="B150" i="10"/>
  <c r="B150" i="13"/>
  <c r="B150" i="12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98" i="13"/>
  <c r="B46" i="6"/>
  <c r="B98" i="7"/>
  <c r="B46" i="7"/>
  <c r="B111" i="8"/>
  <c r="B59" i="8"/>
  <c r="B111" i="9"/>
  <c r="B59" i="9"/>
  <c r="B124" i="10"/>
  <c r="B111" i="10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98" i="12"/>
  <c r="B85" i="12"/>
  <c r="B85" i="13"/>
  <c r="B137" i="13"/>
  <c r="B137" i="11"/>
  <c r="B137" i="5"/>
  <c r="B137" i="12"/>
  <c r="B137" i="10"/>
  <c r="B137" i="9"/>
  <c r="B137" i="7"/>
  <c r="B137" i="6"/>
  <c r="B228" i="5" l="1"/>
  <c r="B228" i="9"/>
  <c r="B228" i="11"/>
  <c r="B215" i="11"/>
  <c r="B228" i="10"/>
  <c r="B228" i="8"/>
  <c r="B228" i="7"/>
  <c r="B215" i="10"/>
  <c r="B215" i="9"/>
  <c r="B215" i="6"/>
  <c r="B228" i="13"/>
  <c r="B215" i="13"/>
  <c r="B228" i="12"/>
  <c r="B215" i="12"/>
  <c r="B215" i="5"/>
  <c r="B215" i="8"/>
  <c r="B215" i="7"/>
  <c r="B228" i="6"/>
</calcChain>
</file>

<file path=xl/sharedStrings.xml><?xml version="1.0" encoding="utf-8"?>
<sst xmlns="http://schemas.openxmlformats.org/spreadsheetml/2006/main" count="2286" uniqueCount="79">
  <si>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</si>
  <si>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</si>
  <si>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</si>
  <si>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</si>
  <si>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</si>
  <si>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</si>
  <si>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</si>
  <si>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</si>
  <si>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</si>
  <si>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</si>
  <si>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</si>
  <si>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</si>
  <si>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</si>
  <si>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</si>
  <si>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</si>
  <si>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</si>
  <si>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</si>
  <si>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</si>
  <si>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</si>
  <si>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</si>
  <si>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</si>
  <si>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</si>
  <si>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</si>
  <si>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</si>
  <si>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</si>
  <si>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</si>
  <si>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</si>
  <si>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</si>
  <si>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</si>
  <si>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</si>
  <si>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</si>
  <si>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</si>
  <si>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</si>
  <si>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</si>
  <si>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</si>
  <si>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</si>
  <si>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</si>
  <si>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</si>
  <si>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</si>
  <si>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</si>
  <si>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</si>
  <si>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</si>
  <si>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</si>
  <si>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</si>
  <si>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</si>
  <si>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</si>
  <si>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</si>
  <si>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</si>
  <si>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</si>
  <si>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</si>
  <si>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</si>
  <si>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</si>
  <si>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</si>
  <si>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</si>
  <si>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</si>
  <si>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</si>
  <si>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</si>
  <si>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</si>
  <si>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</si>
  <si>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</si>
  <si>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</si>
  <si>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</si>
  <si>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</si>
  <si>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</si>
  <si>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</si>
  <si>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 xml:space="preserve">OUT 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</si>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</sst>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6" activePane="bottomLeft" state="frozen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32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33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34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48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47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51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50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53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52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56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55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59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58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-797</v>
      </c>
      <c r="C194" s="17">
        <v>-974</v>
      </c>
      <c r="D194" s="18">
        <v>177</v>
      </c>
    </row>
    <row r="195" spans="1:4" ht="15" customHeight="1" x14ac:dyDescent="0.2">
      <c r="A195" s="6" t="s">
        <v>10</v>
      </c>
      <c r="B195" s="17">
        <f t="shared" si="30"/>
        <v>-1385</v>
      </c>
      <c r="C195" s="17">
        <v>-1699</v>
      </c>
      <c r="D195" s="18">
        <v>314</v>
      </c>
    </row>
    <row r="196" spans="1:4" ht="15" customHeight="1" x14ac:dyDescent="0.2">
      <c r="A196" s="6" t="s">
        <v>11</v>
      </c>
      <c r="B196" s="17">
        <f t="shared" si="30"/>
        <v>-72</v>
      </c>
      <c r="C196" s="17">
        <v>-225</v>
      </c>
      <c r="D196" s="18">
        <v>153</v>
      </c>
    </row>
    <row r="197" spans="1:4" x14ac:dyDescent="0.2">
      <c r="A197" s="6" t="s">
        <v>12</v>
      </c>
      <c r="B197" s="17">
        <f t="shared" si="30"/>
        <v>-601</v>
      </c>
      <c r="C197" s="17">
        <v>-758</v>
      </c>
      <c r="D197" s="18">
        <v>157</v>
      </c>
    </row>
    <row r="198" spans="1:4" ht="15" customHeight="1" x14ac:dyDescent="0.2">
      <c r="A198" s="6" t="s">
        <v>13</v>
      </c>
      <c r="B198" s="17">
        <f t="shared" si="30"/>
        <v>55</v>
      </c>
      <c r="C198" s="17">
        <v>-368</v>
      </c>
      <c r="D198" s="18">
        <v>423</v>
      </c>
    </row>
    <row r="199" spans="1:4" ht="15" customHeight="1" x14ac:dyDescent="0.2">
      <c r="A199" s="6" t="s">
        <v>14</v>
      </c>
      <c r="B199" s="17">
        <f t="shared" si="30"/>
        <v>-1349</v>
      </c>
      <c r="C199" s="17">
        <v>-1434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-1889</v>
      </c>
      <c r="C200" s="17">
        <v>-1157</v>
      </c>
      <c r="D200" s="18">
        <v>-732</v>
      </c>
    </row>
    <row r="201" spans="1:4" ht="15" customHeight="1" x14ac:dyDescent="0.2">
      <c r="A201" s="6" t="s">
        <v>16</v>
      </c>
      <c r="B201" s="17">
        <f t="shared" si="30"/>
        <v>-2323</v>
      </c>
      <c r="C201" s="17">
        <v>-2147</v>
      </c>
      <c r="D201" s="18">
        <v>-176</v>
      </c>
    </row>
    <row r="202" spans="1:4" ht="15" customHeight="1" x14ac:dyDescent="0.2">
      <c r="A202" s="9" t="s">
        <v>60</v>
      </c>
      <c r="B202" s="10">
        <f>SUM(B190:B201)</f>
        <v>-10419</v>
      </c>
      <c r="C202" s="10">
        <f>SUM(C190:C201)</f>
        <v>-12399</v>
      </c>
      <c r="D202" s="11">
        <f>SUM(D190:D201)</f>
        <v>1980</v>
      </c>
    </row>
    <row r="203" spans="1:4" ht="15" customHeight="1" x14ac:dyDescent="0.2">
      <c r="A203" s="3" t="s">
        <v>61</v>
      </c>
      <c r="B203" s="15">
        <f t="shared" ref="B203:B214" si="31">C203+D203</f>
        <v>-775</v>
      </c>
      <c r="C203" s="15">
        <v>-868</v>
      </c>
      <c r="D203" s="16">
        <v>93</v>
      </c>
    </row>
    <row r="204" spans="1:4" ht="15" customHeight="1" x14ac:dyDescent="0.2">
      <c r="A204" s="6" t="s">
        <v>6</v>
      </c>
      <c r="B204" s="17">
        <f t="shared" si="31"/>
        <v>1309</v>
      </c>
      <c r="C204" s="17">
        <v>1005</v>
      </c>
      <c r="D204" s="18">
        <v>304</v>
      </c>
    </row>
    <row r="205" spans="1:4" ht="15" customHeight="1" x14ac:dyDescent="0.2">
      <c r="A205" s="6" t="s">
        <v>7</v>
      </c>
      <c r="B205" s="17">
        <f t="shared" si="31"/>
        <v>-953</v>
      </c>
      <c r="C205" s="17">
        <v>-1011</v>
      </c>
      <c r="D205" s="18">
        <v>58</v>
      </c>
    </row>
    <row r="206" spans="1:4" ht="15" customHeight="1" x14ac:dyDescent="0.2">
      <c r="A206" s="6" t="s">
        <v>8</v>
      </c>
      <c r="B206" s="17">
        <f t="shared" si="31"/>
        <v>-150</v>
      </c>
      <c r="C206" s="17">
        <v>-80</v>
      </c>
      <c r="D206" s="18">
        <v>-70</v>
      </c>
    </row>
    <row r="207" spans="1:4" ht="15" customHeight="1" x14ac:dyDescent="0.2">
      <c r="A207" s="6" t="s">
        <v>9</v>
      </c>
      <c r="B207" s="17">
        <f t="shared" si="31"/>
        <v>-826</v>
      </c>
      <c r="C207" s="17">
        <v>-990</v>
      </c>
      <c r="D207" s="18">
        <v>164</v>
      </c>
    </row>
    <row r="208" spans="1:4" ht="15" customHeight="1" x14ac:dyDescent="0.2">
      <c r="A208" s="6" t="s">
        <v>10</v>
      </c>
      <c r="B208" s="17">
        <f t="shared" si="31"/>
        <v>13</v>
      </c>
      <c r="C208" s="17">
        <v>-130</v>
      </c>
      <c r="D208" s="18">
        <v>143</v>
      </c>
    </row>
    <row r="209" spans="1:4" ht="15" customHeight="1" x14ac:dyDescent="0.2">
      <c r="A209" s="6" t="s">
        <v>11</v>
      </c>
      <c r="B209" s="17">
        <f t="shared" si="31"/>
        <v>673</v>
      </c>
      <c r="C209" s="17">
        <v>461</v>
      </c>
      <c r="D209" s="18">
        <v>212</v>
      </c>
    </row>
    <row r="210" spans="1:4" ht="15" customHeight="1" x14ac:dyDescent="0.2">
      <c r="A210" s="6" t="s">
        <v>12</v>
      </c>
      <c r="B210" s="17">
        <f t="shared" si="31"/>
        <v>-857</v>
      </c>
      <c r="C210" s="17">
        <v>-950</v>
      </c>
      <c r="D210" s="18">
        <v>93</v>
      </c>
    </row>
    <row r="211" spans="1:4" ht="15" customHeight="1" x14ac:dyDescent="0.2">
      <c r="A211" s="6" t="s">
        <v>13</v>
      </c>
      <c r="B211" s="17">
        <f t="shared" si="31"/>
        <v>297</v>
      </c>
      <c r="C211" s="17">
        <v>93</v>
      </c>
      <c r="D211" s="18">
        <v>204</v>
      </c>
    </row>
    <row r="212" spans="1:4" ht="15" customHeight="1" x14ac:dyDescent="0.2">
      <c r="A212" s="6" t="s">
        <v>14</v>
      </c>
      <c r="B212" s="17">
        <f t="shared" si="31"/>
        <v>127</v>
      </c>
      <c r="C212" s="17">
        <v>19</v>
      </c>
      <c r="D212" s="18">
        <v>108</v>
      </c>
    </row>
    <row r="213" spans="1:4" ht="15" customHeight="1" x14ac:dyDescent="0.2">
      <c r="A213" s="6" t="s">
        <v>15</v>
      </c>
      <c r="B213" s="17">
        <f t="shared" si="31"/>
        <v>1100</v>
      </c>
      <c r="C213" s="17">
        <v>877</v>
      </c>
      <c r="D213" s="18">
        <v>223</v>
      </c>
    </row>
    <row r="214" spans="1:4" ht="15" customHeight="1" x14ac:dyDescent="0.2">
      <c r="A214" s="6" t="s">
        <v>16</v>
      </c>
      <c r="B214" s="17">
        <f t="shared" si="31"/>
        <v>-829</v>
      </c>
      <c r="C214" s="17">
        <v>-694</v>
      </c>
      <c r="D214" s="18">
        <v>-135</v>
      </c>
    </row>
    <row r="215" spans="1:4" ht="15" customHeight="1" x14ac:dyDescent="0.2">
      <c r="A215" s="9" t="s">
        <v>64</v>
      </c>
      <c r="B215" s="10">
        <f>SUM(B203:B214)</f>
        <v>-871</v>
      </c>
      <c r="C215" s="10">
        <f>SUM(C203:C214)</f>
        <v>-2268</v>
      </c>
      <c r="D215" s="11">
        <f>SUM(D203:D214)</f>
        <v>1397</v>
      </c>
    </row>
    <row r="216" spans="1:4" ht="15" customHeight="1" x14ac:dyDescent="0.2">
      <c r="A216" s="3" t="s">
        <v>63</v>
      </c>
      <c r="B216" s="15">
        <f t="shared" ref="B216:B227" si="32">C216+D216</f>
        <v>-736</v>
      </c>
      <c r="C216" s="15">
        <v>-995</v>
      </c>
      <c r="D216" s="21">
        <v>259</v>
      </c>
    </row>
    <row r="217" spans="1:4" ht="15" customHeight="1" x14ac:dyDescent="0.2">
      <c r="A217" s="6" t="s">
        <v>6</v>
      </c>
      <c r="B217" s="17">
        <f t="shared" si="32"/>
        <v>896</v>
      </c>
      <c r="C217" s="17">
        <v>677</v>
      </c>
      <c r="D217" s="19">
        <v>219</v>
      </c>
    </row>
    <row r="218" spans="1:4" ht="15" customHeight="1" x14ac:dyDescent="0.2">
      <c r="A218" s="6" t="s">
        <v>7</v>
      </c>
      <c r="B218" s="17">
        <f t="shared" si="32"/>
        <v>-48</v>
      </c>
      <c r="C218" s="17">
        <v>22</v>
      </c>
      <c r="D218" s="19">
        <v>-70</v>
      </c>
    </row>
    <row r="219" spans="1:4" ht="15" customHeight="1" x14ac:dyDescent="0.2">
      <c r="A219" s="6" t="s">
        <v>8</v>
      </c>
      <c r="B219" s="17">
        <f t="shared" si="32"/>
        <v>827</v>
      </c>
      <c r="C219" s="17">
        <v>610</v>
      </c>
      <c r="D219" s="19">
        <v>217</v>
      </c>
    </row>
    <row r="220" spans="1:4" ht="15" customHeight="1" x14ac:dyDescent="0.2">
      <c r="A220" s="6" t="s">
        <v>9</v>
      </c>
      <c r="B220" s="17">
        <f t="shared" si="32"/>
        <v>-785</v>
      </c>
      <c r="C220" s="17">
        <v>-680</v>
      </c>
      <c r="D220" s="19">
        <v>-105</v>
      </c>
    </row>
    <row r="221" spans="1:4" ht="15" customHeight="1" x14ac:dyDescent="0.2">
      <c r="A221" s="6" t="s">
        <v>10</v>
      </c>
      <c r="B221" s="17">
        <f t="shared" si="32"/>
        <v>-803</v>
      </c>
      <c r="C221" s="17">
        <v>-1032</v>
      </c>
      <c r="D221" s="19">
        <v>229</v>
      </c>
    </row>
    <row r="222" spans="1:4" ht="15" customHeight="1" x14ac:dyDescent="0.2">
      <c r="A222" s="6" t="s">
        <v>11</v>
      </c>
      <c r="B222" s="17">
        <f t="shared" si="32"/>
        <v>468</v>
      </c>
      <c r="C222" s="17">
        <v>105</v>
      </c>
      <c r="D222" s="19">
        <v>363</v>
      </c>
    </row>
    <row r="223" spans="1:4" ht="15" customHeight="1" x14ac:dyDescent="0.2">
      <c r="A223" s="6" t="s">
        <v>12</v>
      </c>
      <c r="B223" s="17">
        <f t="shared" si="32"/>
        <v>2116</v>
      </c>
      <c r="C223" s="17">
        <v>1886</v>
      </c>
      <c r="D223" s="19">
        <v>230</v>
      </c>
    </row>
    <row r="224" spans="1:4" ht="15" customHeight="1" x14ac:dyDescent="0.2">
      <c r="A224" s="6" t="s">
        <v>13</v>
      </c>
      <c r="B224" s="17">
        <f t="shared" si="32"/>
        <v>1797</v>
      </c>
      <c r="C224" s="17">
        <v>1571</v>
      </c>
      <c r="D224" s="19">
        <v>226</v>
      </c>
    </row>
    <row r="225" spans="1:4" ht="15" customHeight="1" x14ac:dyDescent="0.2">
      <c r="A225" s="6" t="s">
        <v>14</v>
      </c>
      <c r="B225" s="17">
        <f t="shared" si="32"/>
        <v>-1066</v>
      </c>
      <c r="C225" s="17">
        <v>-1208</v>
      </c>
      <c r="D225" s="19">
        <v>142</v>
      </c>
    </row>
    <row r="226" spans="1:4" ht="15" customHeight="1" x14ac:dyDescent="0.2">
      <c r="A226" s="6" t="s">
        <v>15</v>
      </c>
      <c r="B226" s="17">
        <f t="shared" si="32"/>
        <v>-64</v>
      </c>
      <c r="C226" s="17">
        <v>47</v>
      </c>
      <c r="D226" s="19">
        <v>-111</v>
      </c>
    </row>
    <row r="227" spans="1:4" ht="15" customHeight="1" x14ac:dyDescent="0.2">
      <c r="A227" s="6" t="s">
        <v>16</v>
      </c>
      <c r="B227" s="17">
        <f t="shared" si="32"/>
        <v>-2078</v>
      </c>
      <c r="C227" s="17">
        <v>-1562</v>
      </c>
      <c r="D227" s="19">
        <v>-516</v>
      </c>
    </row>
    <row r="228" spans="1:4" ht="15" customHeight="1" x14ac:dyDescent="0.2">
      <c r="A228" s="9" t="s">
        <v>76</v>
      </c>
      <c r="B228" s="11">
        <f>SUM(B216:B227)</f>
        <v>524</v>
      </c>
      <c r="C228" s="10">
        <f>SUM(C216:C227)</f>
        <v>-559</v>
      </c>
      <c r="D228" s="20">
        <f>SUM(D216:D227)</f>
        <v>1083</v>
      </c>
    </row>
    <row r="229" spans="1:4" ht="15" customHeight="1" x14ac:dyDescent="0.2">
      <c r="A229" s="3" t="s">
        <v>75</v>
      </c>
      <c r="B229" s="17">
        <f t="shared" ref="B229:B240" si="33">C229+D229</f>
        <v>-1735</v>
      </c>
      <c r="C229" s="15">
        <v>-1789</v>
      </c>
      <c r="D229" s="19">
        <v>54</v>
      </c>
    </row>
    <row r="230" spans="1:4" ht="15" customHeight="1" x14ac:dyDescent="0.2">
      <c r="A230" s="6" t="s">
        <v>6</v>
      </c>
      <c r="B230" s="17">
        <f t="shared" si="33"/>
        <v>811</v>
      </c>
      <c r="C230" s="17">
        <v>759</v>
      </c>
      <c r="D230" s="19">
        <v>52</v>
      </c>
    </row>
    <row r="231" spans="1:4" ht="15" customHeight="1" x14ac:dyDescent="0.2">
      <c r="A231" s="6" t="s">
        <v>7</v>
      </c>
      <c r="B231" s="17">
        <f t="shared" si="33"/>
        <v>-1653</v>
      </c>
      <c r="C231" s="17">
        <v>-1540</v>
      </c>
      <c r="D231" s="19">
        <v>-113</v>
      </c>
    </row>
    <row r="232" spans="1:4" ht="15" customHeight="1" x14ac:dyDescent="0.2">
      <c r="A232" s="6" t="s">
        <v>8</v>
      </c>
      <c r="B232" s="17">
        <f t="shared" si="33"/>
        <v>-641</v>
      </c>
      <c r="C232" s="17">
        <v>-702</v>
      </c>
      <c r="D232" s="19">
        <v>61</v>
      </c>
    </row>
    <row r="233" spans="1:4" ht="15" customHeight="1" x14ac:dyDescent="0.2">
      <c r="A233" s="6" t="s">
        <v>66</v>
      </c>
      <c r="B233" s="17">
        <v>446</v>
      </c>
      <c r="C233" s="17">
        <v>446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-2772</v>
      </c>
      <c r="C241" s="10">
        <f>SUM(C229:C240)</f>
        <v>-2826</v>
      </c>
      <c r="D241" s="20">
        <f>SUM(D229:D240)</f>
        <v>54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showGridLines="0" zoomScaleNormal="100" workbookViewId="0">
      <pane ySplit="7" topLeftCell="A227" activePane="bottomLeft" state="frozen"/>
      <selection activeCell="E222" sqref="E222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32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33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34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48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47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49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50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53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52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ht="15" customHeight="1" x14ac:dyDescent="0.2">
      <c r="A176" s="9" t="s">
        <v>57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ht="15" customHeight="1" x14ac:dyDescent="0.2">
      <c r="A177" s="3" t="s">
        <v>55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ht="15" customHeight="1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ht="15" customHeight="1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ht="15" customHeight="1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ht="15" customHeight="1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ht="15" customHeight="1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ht="15" customHeight="1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ht="15" customHeight="1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ht="15" customHeight="1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ht="15" customHeight="1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ht="15" customHeight="1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ht="15" customHeight="1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ht="15" customHeight="1" x14ac:dyDescent="0.2">
      <c r="A189" s="9" t="s">
        <v>59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ht="15" customHeight="1" x14ac:dyDescent="0.2">
      <c r="A190" s="3" t="s">
        <v>58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ht="15" customHeight="1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ht="15" customHeight="1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ht="15" customHeight="1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ht="15" customHeight="1" x14ac:dyDescent="0.2">
      <c r="A194" s="6" t="s">
        <v>9</v>
      </c>
      <c r="B194" s="17">
        <f t="shared" si="31"/>
        <v>-3960</v>
      </c>
      <c r="C194" s="17">
        <v>-3807</v>
      </c>
      <c r="D194" s="18">
        <v>-153</v>
      </c>
    </row>
    <row r="195" spans="1:4" ht="15" customHeight="1" x14ac:dyDescent="0.2">
      <c r="A195" s="6" t="s">
        <v>10</v>
      </c>
      <c r="B195" s="17">
        <f t="shared" si="31"/>
        <v>-2645</v>
      </c>
      <c r="C195" s="17">
        <v>-2760</v>
      </c>
      <c r="D195" s="18">
        <v>115</v>
      </c>
    </row>
    <row r="196" spans="1:4" ht="15" customHeight="1" x14ac:dyDescent="0.2">
      <c r="A196" s="6" t="s">
        <v>11</v>
      </c>
      <c r="B196" s="17">
        <f t="shared" si="31"/>
        <v>-4779</v>
      </c>
      <c r="C196" s="17">
        <v>-4780</v>
      </c>
      <c r="D196" s="18">
        <v>1</v>
      </c>
    </row>
    <row r="197" spans="1:4" ht="15" customHeight="1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ht="15" customHeight="1" x14ac:dyDescent="0.2">
      <c r="A198" s="6" t="s">
        <v>13</v>
      </c>
      <c r="B198" s="17">
        <f t="shared" si="31"/>
        <v>-836</v>
      </c>
      <c r="C198" s="17">
        <v>-302</v>
      </c>
      <c r="D198" s="18">
        <v>-534</v>
      </c>
    </row>
    <row r="199" spans="1:4" ht="15" customHeight="1" x14ac:dyDescent="0.2">
      <c r="A199" s="6" t="s">
        <v>14</v>
      </c>
      <c r="B199" s="17">
        <f t="shared" si="31"/>
        <v>-2635</v>
      </c>
      <c r="C199" s="17">
        <v>-2456</v>
      </c>
      <c r="D199" s="18">
        <v>-179</v>
      </c>
    </row>
    <row r="200" spans="1:4" ht="15" customHeight="1" x14ac:dyDescent="0.2">
      <c r="A200" s="6" t="s">
        <v>15</v>
      </c>
      <c r="B200" s="17">
        <f t="shared" si="31"/>
        <v>1293</v>
      </c>
      <c r="C200" s="17">
        <v>1229</v>
      </c>
      <c r="D200" s="18">
        <v>64</v>
      </c>
    </row>
    <row r="201" spans="1:4" ht="15" customHeight="1" x14ac:dyDescent="0.2">
      <c r="A201" s="6" t="s">
        <v>16</v>
      </c>
      <c r="B201" s="17">
        <f t="shared" si="31"/>
        <v>-3031</v>
      </c>
      <c r="C201" s="17">
        <v>-2942</v>
      </c>
      <c r="D201" s="18">
        <v>-89</v>
      </c>
    </row>
    <row r="202" spans="1:4" ht="15" customHeight="1" x14ac:dyDescent="0.2">
      <c r="A202" s="9" t="s">
        <v>60</v>
      </c>
      <c r="B202" s="10">
        <f>SUM(B190:B201)</f>
        <v>-30588</v>
      </c>
      <c r="C202" s="10">
        <f>SUM(C190:C201)</f>
        <v>-29653</v>
      </c>
      <c r="D202" s="11">
        <f>SUM(D190:D201)</f>
        <v>-935</v>
      </c>
    </row>
    <row r="203" spans="1:4" ht="15" customHeight="1" x14ac:dyDescent="0.2">
      <c r="A203" s="3" t="s">
        <v>61</v>
      </c>
      <c r="B203" s="15">
        <f t="shared" ref="B203:B214" si="32">C203+D203</f>
        <v>-4865</v>
      </c>
      <c r="C203" s="15">
        <v>-5817</v>
      </c>
      <c r="D203" s="16">
        <v>952</v>
      </c>
    </row>
    <row r="204" spans="1:4" ht="15" customHeight="1" x14ac:dyDescent="0.2">
      <c r="A204" s="6" t="s">
        <v>6</v>
      </c>
      <c r="B204" s="17">
        <f t="shared" si="32"/>
        <v>700</v>
      </c>
      <c r="C204" s="17">
        <v>424</v>
      </c>
      <c r="D204" s="18">
        <v>276</v>
      </c>
    </row>
    <row r="205" spans="1:4" ht="15" customHeight="1" x14ac:dyDescent="0.2">
      <c r="A205" s="6" t="s">
        <v>7</v>
      </c>
      <c r="B205" s="17">
        <f t="shared" si="32"/>
        <v>-3356</v>
      </c>
      <c r="C205" s="17">
        <v>-3262</v>
      </c>
      <c r="D205" s="18">
        <v>-94</v>
      </c>
    </row>
    <row r="206" spans="1:4" ht="15" customHeight="1" x14ac:dyDescent="0.2">
      <c r="A206" s="6" t="s">
        <v>8</v>
      </c>
      <c r="B206" s="17">
        <f t="shared" si="32"/>
        <v>-355</v>
      </c>
      <c r="C206" s="17">
        <v>-644</v>
      </c>
      <c r="D206" s="18">
        <v>289</v>
      </c>
    </row>
    <row r="207" spans="1:4" ht="15" customHeight="1" x14ac:dyDescent="0.2">
      <c r="A207" s="6" t="s">
        <v>9</v>
      </c>
      <c r="B207" s="17">
        <f t="shared" si="32"/>
        <v>-1883</v>
      </c>
      <c r="C207" s="17">
        <v>-2066</v>
      </c>
      <c r="D207" s="18">
        <v>183</v>
      </c>
    </row>
    <row r="208" spans="1:4" ht="15" customHeight="1" x14ac:dyDescent="0.2">
      <c r="A208" s="6" t="s">
        <v>10</v>
      </c>
      <c r="B208" s="17">
        <f t="shared" si="32"/>
        <v>60</v>
      </c>
      <c r="C208" s="17">
        <v>24</v>
      </c>
      <c r="D208" s="18">
        <v>36</v>
      </c>
    </row>
    <row r="209" spans="1:4" ht="15" customHeight="1" x14ac:dyDescent="0.2">
      <c r="A209" s="6" t="s">
        <v>11</v>
      </c>
      <c r="B209" s="17">
        <f t="shared" si="32"/>
        <v>1834</v>
      </c>
      <c r="C209" s="17">
        <v>1100</v>
      </c>
      <c r="D209" s="18">
        <v>734</v>
      </c>
    </row>
    <row r="210" spans="1:4" ht="15" customHeight="1" x14ac:dyDescent="0.2">
      <c r="A210" s="6" t="s">
        <v>12</v>
      </c>
      <c r="B210" s="17">
        <f t="shared" si="32"/>
        <v>2078</v>
      </c>
      <c r="C210" s="17">
        <v>1661</v>
      </c>
      <c r="D210" s="18">
        <v>417</v>
      </c>
    </row>
    <row r="211" spans="1:4" ht="15" customHeight="1" x14ac:dyDescent="0.2">
      <c r="A211" s="6" t="s">
        <v>13</v>
      </c>
      <c r="B211" s="17">
        <f t="shared" si="32"/>
        <v>575</v>
      </c>
      <c r="C211" s="17">
        <v>520</v>
      </c>
      <c r="D211" s="18">
        <v>55</v>
      </c>
    </row>
    <row r="212" spans="1:4" ht="15" customHeight="1" x14ac:dyDescent="0.2">
      <c r="A212" s="6" t="s">
        <v>14</v>
      </c>
      <c r="B212" s="17">
        <f t="shared" si="32"/>
        <v>1395</v>
      </c>
      <c r="C212" s="17">
        <v>1115</v>
      </c>
      <c r="D212" s="18">
        <v>280</v>
      </c>
    </row>
    <row r="213" spans="1:4" ht="15" customHeight="1" x14ac:dyDescent="0.2">
      <c r="A213" s="6" t="s">
        <v>15</v>
      </c>
      <c r="B213" s="17">
        <f t="shared" si="32"/>
        <v>3051</v>
      </c>
      <c r="C213" s="17">
        <v>3134</v>
      </c>
      <c r="D213" s="18">
        <v>-83</v>
      </c>
    </row>
    <row r="214" spans="1:4" ht="15" customHeight="1" x14ac:dyDescent="0.2">
      <c r="A214" s="6" t="s">
        <v>16</v>
      </c>
      <c r="B214" s="17">
        <f t="shared" si="32"/>
        <v>-1564</v>
      </c>
      <c r="C214" s="17">
        <v>-1153</v>
      </c>
      <c r="D214" s="18">
        <v>-411</v>
      </c>
    </row>
    <row r="215" spans="1:4" ht="15" customHeight="1" x14ac:dyDescent="0.2">
      <c r="A215" s="9" t="s">
        <v>64</v>
      </c>
      <c r="B215" s="10">
        <f>SUM(B203:B214)</f>
        <v>-2330</v>
      </c>
      <c r="C215" s="10">
        <f>SUM(C203:C214)</f>
        <v>-4964</v>
      </c>
      <c r="D215" s="11">
        <f>SUM(D203:D214)</f>
        <v>2634</v>
      </c>
    </row>
    <row r="216" spans="1:4" ht="15" customHeight="1" x14ac:dyDescent="0.2">
      <c r="A216" s="3" t="s">
        <v>63</v>
      </c>
      <c r="B216" s="15">
        <f t="shared" ref="B216:B227" si="33">C216+D216</f>
        <v>-1622</v>
      </c>
      <c r="C216" s="15">
        <v>-2403</v>
      </c>
      <c r="D216" s="21">
        <v>781</v>
      </c>
    </row>
    <row r="217" spans="1:4" ht="15" customHeight="1" x14ac:dyDescent="0.2">
      <c r="A217" s="6" t="s">
        <v>6</v>
      </c>
      <c r="B217" s="17">
        <f t="shared" si="33"/>
        <v>-393</v>
      </c>
      <c r="C217" s="17">
        <v>-725</v>
      </c>
      <c r="D217" s="19">
        <v>332</v>
      </c>
    </row>
    <row r="218" spans="1:4" ht="15" customHeight="1" x14ac:dyDescent="0.2">
      <c r="A218" s="6" t="s">
        <v>7</v>
      </c>
      <c r="B218" s="17">
        <f t="shared" si="33"/>
        <v>556</v>
      </c>
      <c r="C218" s="17">
        <v>129</v>
      </c>
      <c r="D218" s="19">
        <v>427</v>
      </c>
    </row>
    <row r="219" spans="1:4" ht="15" customHeight="1" x14ac:dyDescent="0.2">
      <c r="A219" s="6" t="s">
        <v>8</v>
      </c>
      <c r="B219" s="17">
        <f t="shared" si="33"/>
        <v>3327</v>
      </c>
      <c r="C219" s="17">
        <v>2520</v>
      </c>
      <c r="D219" s="19">
        <v>807</v>
      </c>
    </row>
    <row r="220" spans="1:4" ht="15" customHeight="1" x14ac:dyDescent="0.2">
      <c r="A220" s="6" t="s">
        <v>9</v>
      </c>
      <c r="B220" s="17">
        <f t="shared" si="33"/>
        <v>968</v>
      </c>
      <c r="C220" s="17">
        <v>909</v>
      </c>
      <c r="D220" s="19">
        <v>59</v>
      </c>
    </row>
    <row r="221" spans="1:4" ht="15" customHeight="1" x14ac:dyDescent="0.2">
      <c r="A221" s="6" t="s">
        <v>10</v>
      </c>
      <c r="B221" s="17">
        <f t="shared" si="33"/>
        <v>237</v>
      </c>
      <c r="C221" s="17">
        <v>321</v>
      </c>
      <c r="D221" s="19">
        <v>-84</v>
      </c>
    </row>
    <row r="222" spans="1:4" ht="15" customHeight="1" x14ac:dyDescent="0.2">
      <c r="A222" s="6" t="s">
        <v>11</v>
      </c>
      <c r="B222" s="17">
        <f t="shared" si="33"/>
        <v>551</v>
      </c>
      <c r="C222" s="17">
        <v>558</v>
      </c>
      <c r="D222" s="19">
        <v>-7</v>
      </c>
    </row>
    <row r="223" spans="1:4" ht="15" customHeight="1" x14ac:dyDescent="0.2">
      <c r="A223" s="6" t="s">
        <v>12</v>
      </c>
      <c r="B223" s="17">
        <f t="shared" si="33"/>
        <v>1654</v>
      </c>
      <c r="C223" s="17">
        <v>1366</v>
      </c>
      <c r="D223" s="19">
        <v>288</v>
      </c>
    </row>
    <row r="224" spans="1:4" ht="15" customHeight="1" x14ac:dyDescent="0.2">
      <c r="A224" s="6" t="s">
        <v>13</v>
      </c>
      <c r="B224" s="17">
        <f t="shared" si="33"/>
        <v>3742</v>
      </c>
      <c r="C224" s="17">
        <v>3666</v>
      </c>
      <c r="D224" s="19">
        <v>76</v>
      </c>
    </row>
    <row r="225" spans="1:4" ht="15" customHeight="1" x14ac:dyDescent="0.2">
      <c r="A225" s="6" t="s">
        <v>14</v>
      </c>
      <c r="B225" s="17">
        <f t="shared" si="33"/>
        <v>2011</v>
      </c>
      <c r="C225" s="17">
        <v>1556</v>
      </c>
      <c r="D225" s="19">
        <v>455</v>
      </c>
    </row>
    <row r="226" spans="1:4" ht="15" customHeight="1" x14ac:dyDescent="0.2">
      <c r="A226" s="6" t="s">
        <v>15</v>
      </c>
      <c r="B226" s="17">
        <f t="shared" si="33"/>
        <v>2240</v>
      </c>
      <c r="C226" s="17">
        <v>2266</v>
      </c>
      <c r="D226" s="19">
        <v>-26</v>
      </c>
    </row>
    <row r="227" spans="1:4" ht="15" customHeight="1" x14ac:dyDescent="0.2">
      <c r="A227" s="6" t="s">
        <v>16</v>
      </c>
      <c r="B227" s="17">
        <f t="shared" si="33"/>
        <v>-1263</v>
      </c>
      <c r="C227" s="17">
        <v>-692</v>
      </c>
      <c r="D227" s="19">
        <v>-571</v>
      </c>
    </row>
    <row r="228" spans="1:4" ht="15" customHeight="1" x14ac:dyDescent="0.2">
      <c r="A228" s="9" t="s">
        <v>76</v>
      </c>
      <c r="B228" s="11">
        <f>SUM(B216:B227)</f>
        <v>12008</v>
      </c>
      <c r="C228" s="10">
        <f>SUM(C216:C227)</f>
        <v>9471</v>
      </c>
      <c r="D228" s="20">
        <f>SUM(D216:D227)</f>
        <v>2537</v>
      </c>
    </row>
    <row r="229" spans="1:4" ht="15" customHeight="1" x14ac:dyDescent="0.2">
      <c r="A229" s="3" t="s">
        <v>75</v>
      </c>
      <c r="B229" s="17">
        <f t="shared" ref="B229:B240" si="34">C229+D229</f>
        <v>-3013</v>
      </c>
      <c r="C229" s="15">
        <v>-3426</v>
      </c>
      <c r="D229" s="19">
        <v>413</v>
      </c>
    </row>
    <row r="230" spans="1:4" ht="15" customHeight="1" x14ac:dyDescent="0.2">
      <c r="A230" s="6" t="s">
        <v>6</v>
      </c>
      <c r="B230" s="17">
        <f t="shared" si="34"/>
        <v>1351</v>
      </c>
      <c r="C230" s="17">
        <v>1362</v>
      </c>
      <c r="D230" s="19">
        <v>-11</v>
      </c>
    </row>
    <row r="231" spans="1:4" ht="15" customHeight="1" x14ac:dyDescent="0.2">
      <c r="A231" s="6" t="s">
        <v>7</v>
      </c>
      <c r="B231" s="17">
        <f>C231+D231</f>
        <v>-3264</v>
      </c>
      <c r="C231" s="17">
        <v>-3442</v>
      </c>
      <c r="D231" s="19">
        <v>178</v>
      </c>
    </row>
    <row r="232" spans="1:4" ht="15" customHeight="1" x14ac:dyDescent="0.2">
      <c r="A232" s="6" t="s">
        <v>8</v>
      </c>
      <c r="B232" s="17">
        <f>C232+D232</f>
        <v>1620</v>
      </c>
      <c r="C232" s="17">
        <v>1660</v>
      </c>
      <c r="D232" s="19">
        <v>-40</v>
      </c>
    </row>
    <row r="233" spans="1:4" ht="15" customHeight="1" x14ac:dyDescent="0.2">
      <c r="A233" s="6" t="s">
        <v>66</v>
      </c>
      <c r="B233" s="17">
        <v>-1248</v>
      </c>
      <c r="C233" s="17">
        <v>-1248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-4554</v>
      </c>
      <c r="C241" s="10">
        <f>SUM(C229:C240)</f>
        <v>-5094</v>
      </c>
      <c r="D241" s="20">
        <f>SUM(D229:D240)</f>
        <v>540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3"/>
    </row>
    <row r="247" spans="1:4" ht="22.5" customHeight="1" x14ac:dyDescent="0.2">
      <c r="A247" s="23"/>
      <c r="B247" s="23"/>
      <c r="C247" s="23"/>
      <c r="D247" s="23"/>
    </row>
    <row r="248" spans="1:4" x14ac:dyDescent="0.2">
      <c r="A248" s="14"/>
    </row>
  </sheetData>
  <mergeCells count="8">
    <mergeCell ref="A247:D247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6" activePane="bottomLeft" state="frozen"/>
      <selection activeCell="E222" sqref="E222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41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32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33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34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48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47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51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50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53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52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56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55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59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58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-3971</v>
      </c>
      <c r="C194" s="17">
        <v>-4016</v>
      </c>
      <c r="D194" s="18">
        <v>45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-5420</v>
      </c>
      <c r="C196" s="17">
        <v>-5215</v>
      </c>
      <c r="D196" s="18">
        <v>-205</v>
      </c>
    </row>
    <row r="197" spans="1:4" ht="15" customHeight="1" x14ac:dyDescent="0.2">
      <c r="A197" s="6" t="s">
        <v>12</v>
      </c>
      <c r="B197" s="17">
        <f t="shared" si="31"/>
        <v>3568</v>
      </c>
      <c r="C197" s="17">
        <v>3601</v>
      </c>
      <c r="D197" s="18">
        <v>-33</v>
      </c>
    </row>
    <row r="198" spans="1:4" ht="15" customHeight="1" x14ac:dyDescent="0.2">
      <c r="A198" s="6" t="s">
        <v>13</v>
      </c>
      <c r="B198" s="17">
        <f t="shared" si="31"/>
        <v>3553</v>
      </c>
      <c r="C198" s="17">
        <v>2914</v>
      </c>
      <c r="D198" s="18">
        <v>639</v>
      </c>
    </row>
    <row r="199" spans="1:4" ht="15" customHeight="1" x14ac:dyDescent="0.2">
      <c r="A199" s="6" t="s">
        <v>14</v>
      </c>
      <c r="B199" s="17">
        <f t="shared" si="31"/>
        <v>-2616</v>
      </c>
      <c r="C199" s="17">
        <v>-3005</v>
      </c>
      <c r="D199" s="18">
        <v>389</v>
      </c>
    </row>
    <row r="200" spans="1:4" ht="15" customHeight="1" x14ac:dyDescent="0.2">
      <c r="A200" s="6" t="s">
        <v>15</v>
      </c>
      <c r="B200" s="17">
        <f t="shared" si="31"/>
        <v>90</v>
      </c>
      <c r="C200" s="17">
        <v>17</v>
      </c>
      <c r="D200" s="18">
        <v>73</v>
      </c>
    </row>
    <row r="201" spans="1:4" ht="15" customHeight="1" x14ac:dyDescent="0.2">
      <c r="A201" s="6" t="s">
        <v>16</v>
      </c>
      <c r="B201" s="17">
        <f t="shared" si="31"/>
        <v>-5894</v>
      </c>
      <c r="C201" s="17">
        <v>-5168</v>
      </c>
      <c r="D201" s="18">
        <v>-726</v>
      </c>
    </row>
    <row r="202" spans="1:4" ht="15" customHeight="1" x14ac:dyDescent="0.2">
      <c r="A202" s="9" t="s">
        <v>60</v>
      </c>
      <c r="B202" s="10">
        <f>SUM(B190:B201)</f>
        <v>-38488</v>
      </c>
      <c r="C202" s="10">
        <f>SUM(C190:C201)</f>
        <v>-39449</v>
      </c>
      <c r="D202" s="11">
        <f>SUM(D190:D201)</f>
        <v>961</v>
      </c>
    </row>
    <row r="203" spans="1:4" ht="15" customHeight="1" x14ac:dyDescent="0.2">
      <c r="A203" s="3" t="s">
        <v>61</v>
      </c>
      <c r="B203" s="15">
        <f t="shared" ref="B203:B214" si="32">C203+D203</f>
        <v>-8308</v>
      </c>
      <c r="C203" s="15">
        <v>-9471</v>
      </c>
      <c r="D203" s="16">
        <v>1163</v>
      </c>
    </row>
    <row r="204" spans="1:4" ht="15" customHeight="1" x14ac:dyDescent="0.2">
      <c r="A204" s="6" t="s">
        <v>6</v>
      </c>
      <c r="B204" s="17">
        <f t="shared" si="32"/>
        <v>-3009</v>
      </c>
      <c r="C204" s="17">
        <v>-3161</v>
      </c>
      <c r="D204" s="18">
        <v>152</v>
      </c>
    </row>
    <row r="205" spans="1:4" ht="15" customHeight="1" x14ac:dyDescent="0.2">
      <c r="A205" s="6" t="s">
        <v>7</v>
      </c>
      <c r="B205" s="17">
        <f t="shared" si="32"/>
        <v>-950</v>
      </c>
      <c r="C205" s="17">
        <v>-1424</v>
      </c>
      <c r="D205" s="18">
        <v>474</v>
      </c>
    </row>
    <row r="206" spans="1:4" ht="15" customHeight="1" x14ac:dyDescent="0.2">
      <c r="A206" s="6" t="s">
        <v>8</v>
      </c>
      <c r="B206" s="17">
        <f t="shared" si="32"/>
        <v>-1242</v>
      </c>
      <c r="C206" s="17">
        <v>-1533</v>
      </c>
      <c r="D206" s="18">
        <v>291</v>
      </c>
    </row>
    <row r="207" spans="1:4" ht="15" customHeight="1" x14ac:dyDescent="0.2">
      <c r="A207" s="6" t="s">
        <v>9</v>
      </c>
      <c r="B207" s="17">
        <f t="shared" si="32"/>
        <v>-2268</v>
      </c>
      <c r="C207" s="17">
        <v>-2520</v>
      </c>
      <c r="D207" s="18">
        <v>252</v>
      </c>
    </row>
    <row r="208" spans="1:4" ht="15" customHeight="1" x14ac:dyDescent="0.2">
      <c r="A208" s="6" t="s">
        <v>10</v>
      </c>
      <c r="B208" s="17">
        <f t="shared" si="32"/>
        <v>-570</v>
      </c>
      <c r="C208" s="17">
        <v>-835</v>
      </c>
      <c r="D208" s="18">
        <v>265</v>
      </c>
    </row>
    <row r="209" spans="1:4" ht="15" customHeight="1" x14ac:dyDescent="0.2">
      <c r="A209" s="6" t="s">
        <v>11</v>
      </c>
      <c r="B209" s="17">
        <f t="shared" si="32"/>
        <v>-664</v>
      </c>
      <c r="C209" s="17">
        <v>-942</v>
      </c>
      <c r="D209" s="18">
        <v>278</v>
      </c>
    </row>
    <row r="210" spans="1:4" ht="15" customHeight="1" x14ac:dyDescent="0.2">
      <c r="A210" s="6" t="s">
        <v>12</v>
      </c>
      <c r="B210" s="17">
        <f t="shared" si="32"/>
        <v>1953</v>
      </c>
      <c r="C210" s="17">
        <v>1357</v>
      </c>
      <c r="D210" s="18">
        <v>596</v>
      </c>
    </row>
    <row r="211" spans="1:4" ht="15" customHeight="1" x14ac:dyDescent="0.2">
      <c r="A211" s="6" t="s">
        <v>13</v>
      </c>
      <c r="B211" s="17">
        <f t="shared" si="32"/>
        <v>3221</v>
      </c>
      <c r="C211" s="17">
        <v>3018</v>
      </c>
      <c r="D211" s="18">
        <v>203</v>
      </c>
    </row>
    <row r="212" spans="1:4" ht="15" customHeight="1" x14ac:dyDescent="0.2">
      <c r="A212" s="6" t="s">
        <v>14</v>
      </c>
      <c r="B212" s="17">
        <f t="shared" si="32"/>
        <v>2644</v>
      </c>
      <c r="C212" s="17">
        <v>2254</v>
      </c>
      <c r="D212" s="18">
        <v>390</v>
      </c>
    </row>
    <row r="213" spans="1:4" ht="15" customHeight="1" x14ac:dyDescent="0.2">
      <c r="A213" s="6" t="s">
        <v>15</v>
      </c>
      <c r="B213" s="17">
        <f t="shared" si="32"/>
        <v>2742</v>
      </c>
      <c r="C213" s="17">
        <v>2557</v>
      </c>
      <c r="D213" s="18">
        <v>185</v>
      </c>
    </row>
    <row r="214" spans="1:4" ht="15" customHeight="1" x14ac:dyDescent="0.2">
      <c r="A214" s="6" t="s">
        <v>16</v>
      </c>
      <c r="B214" s="17">
        <f t="shared" si="32"/>
        <v>-1334</v>
      </c>
      <c r="C214" s="17">
        <v>-1229</v>
      </c>
      <c r="D214" s="18">
        <v>-105</v>
      </c>
    </row>
    <row r="215" spans="1:4" ht="15" customHeight="1" x14ac:dyDescent="0.2">
      <c r="A215" s="9" t="s">
        <v>64</v>
      </c>
      <c r="B215" s="10">
        <f>SUM(B203:B214)</f>
        <v>-7785</v>
      </c>
      <c r="C215" s="10">
        <f>SUM(C203:C214)</f>
        <v>-11929</v>
      </c>
      <c r="D215" s="11">
        <f>SUM(D203:D214)</f>
        <v>4144</v>
      </c>
    </row>
    <row r="216" spans="1:4" ht="15" customHeight="1" x14ac:dyDescent="0.2">
      <c r="A216" s="3" t="s">
        <v>63</v>
      </c>
      <c r="B216" s="15">
        <f t="shared" ref="B216:B227" si="33">C216+D216</f>
        <v>-4707</v>
      </c>
      <c r="C216" s="15">
        <v>-4914</v>
      </c>
      <c r="D216" s="21">
        <v>207</v>
      </c>
    </row>
    <row r="217" spans="1:4" ht="15" customHeight="1" x14ac:dyDescent="0.2">
      <c r="A217" s="6" t="s">
        <v>6</v>
      </c>
      <c r="B217" s="17">
        <f t="shared" si="33"/>
        <v>-2007</v>
      </c>
      <c r="C217" s="17">
        <v>-2791</v>
      </c>
      <c r="D217" s="19">
        <v>784</v>
      </c>
    </row>
    <row r="218" spans="1:4" ht="15" customHeight="1" x14ac:dyDescent="0.2">
      <c r="A218" s="6" t="s">
        <v>7</v>
      </c>
      <c r="B218" s="17">
        <f t="shared" si="33"/>
        <v>-905</v>
      </c>
      <c r="C218" s="17">
        <v>-1707</v>
      </c>
      <c r="D218" s="19">
        <v>802</v>
      </c>
    </row>
    <row r="219" spans="1:4" ht="15" customHeight="1" x14ac:dyDescent="0.2">
      <c r="A219" s="6" t="s">
        <v>8</v>
      </c>
      <c r="B219" s="17">
        <f t="shared" si="33"/>
        <v>-275</v>
      </c>
      <c r="C219" s="17">
        <v>-105</v>
      </c>
      <c r="D219" s="19">
        <v>-170</v>
      </c>
    </row>
    <row r="220" spans="1:4" ht="15" customHeight="1" x14ac:dyDescent="0.2">
      <c r="A220" s="6" t="s">
        <v>9</v>
      </c>
      <c r="B220" s="17">
        <f t="shared" si="33"/>
        <v>-874</v>
      </c>
      <c r="C220" s="17">
        <v>-1112</v>
      </c>
      <c r="D220" s="19">
        <v>238</v>
      </c>
    </row>
    <row r="221" spans="1:4" ht="15" customHeight="1" x14ac:dyDescent="0.2">
      <c r="A221" s="6" t="s">
        <v>10</v>
      </c>
      <c r="B221" s="17">
        <f t="shared" si="33"/>
        <v>-350</v>
      </c>
      <c r="C221" s="17">
        <v>-895</v>
      </c>
      <c r="D221" s="19">
        <v>545</v>
      </c>
    </row>
    <row r="222" spans="1:4" ht="15" customHeight="1" x14ac:dyDescent="0.2">
      <c r="A222" s="6" t="s">
        <v>11</v>
      </c>
      <c r="B222" s="17">
        <f t="shared" si="33"/>
        <v>-1725</v>
      </c>
      <c r="C222" s="17">
        <v>-1719</v>
      </c>
      <c r="D222" s="19">
        <v>-6</v>
      </c>
    </row>
    <row r="223" spans="1:4" ht="15" customHeight="1" x14ac:dyDescent="0.2">
      <c r="A223" s="6" t="s">
        <v>12</v>
      </c>
      <c r="B223" s="17">
        <f t="shared" si="33"/>
        <v>4239</v>
      </c>
      <c r="C223" s="17">
        <v>3709</v>
      </c>
      <c r="D223" s="19">
        <v>530</v>
      </c>
    </row>
    <row r="224" spans="1:4" ht="15" customHeight="1" x14ac:dyDescent="0.2">
      <c r="A224" s="6" t="s">
        <v>13</v>
      </c>
      <c r="B224" s="17">
        <f t="shared" si="33"/>
        <v>6042</v>
      </c>
      <c r="C224" s="17">
        <v>5399</v>
      </c>
      <c r="D224" s="19">
        <v>643</v>
      </c>
    </row>
    <row r="225" spans="1:4" ht="15" customHeight="1" x14ac:dyDescent="0.2">
      <c r="A225" s="6" t="s">
        <v>14</v>
      </c>
      <c r="B225" s="17">
        <f t="shared" si="33"/>
        <v>-2139</v>
      </c>
      <c r="C225" s="17">
        <v>-2219</v>
      </c>
      <c r="D225" s="19">
        <v>80</v>
      </c>
    </row>
    <row r="226" spans="1:4" ht="15" customHeight="1" x14ac:dyDescent="0.2">
      <c r="A226" s="6" t="s">
        <v>15</v>
      </c>
      <c r="B226" s="17">
        <f t="shared" si="33"/>
        <v>3863</v>
      </c>
      <c r="C226" s="17">
        <v>3569</v>
      </c>
      <c r="D226" s="19">
        <v>294</v>
      </c>
    </row>
    <row r="227" spans="1:4" ht="15" customHeight="1" x14ac:dyDescent="0.2">
      <c r="A227" s="6" t="s">
        <v>16</v>
      </c>
      <c r="B227" s="17">
        <f t="shared" si="33"/>
        <v>-8413</v>
      </c>
      <c r="C227" s="17">
        <v>-8504</v>
      </c>
      <c r="D227" s="19">
        <v>91</v>
      </c>
    </row>
    <row r="228" spans="1:4" ht="15" customHeight="1" x14ac:dyDescent="0.2">
      <c r="A228" s="9" t="s">
        <v>76</v>
      </c>
      <c r="B228" s="11">
        <f>SUM(B216:B227)</f>
        <v>-7251</v>
      </c>
      <c r="C228" s="10">
        <f>SUM(C216:C227)</f>
        <v>-11289</v>
      </c>
      <c r="D228" s="20">
        <f>SUM(D216:D227)</f>
        <v>4038</v>
      </c>
    </row>
    <row r="229" spans="1:4" ht="15" customHeight="1" x14ac:dyDescent="0.2">
      <c r="A229" s="3" t="s">
        <v>75</v>
      </c>
      <c r="B229" s="17">
        <f t="shared" ref="B229:B240" si="34">C229+D229</f>
        <v>-5537</v>
      </c>
      <c r="C229" s="15">
        <v>-5187</v>
      </c>
      <c r="D229" s="19">
        <v>-350</v>
      </c>
    </row>
    <row r="230" spans="1:4" ht="15" customHeight="1" x14ac:dyDescent="0.2">
      <c r="A230" s="6" t="s">
        <v>6</v>
      </c>
      <c r="B230" s="17">
        <f t="shared" si="34"/>
        <v>228</v>
      </c>
      <c r="C230" s="17">
        <v>61</v>
      </c>
      <c r="D230" s="19">
        <v>167</v>
      </c>
    </row>
    <row r="231" spans="1:4" ht="15" customHeight="1" x14ac:dyDescent="0.2">
      <c r="A231" s="6" t="s">
        <v>7</v>
      </c>
      <c r="B231" s="17">
        <f t="shared" si="34"/>
        <v>-2863</v>
      </c>
      <c r="C231" s="17">
        <v>-3055</v>
      </c>
      <c r="D231" s="19">
        <v>192</v>
      </c>
    </row>
    <row r="232" spans="1:4" ht="15" customHeight="1" x14ac:dyDescent="0.2">
      <c r="A232" s="6" t="s">
        <v>8</v>
      </c>
      <c r="B232" s="17">
        <f t="shared" si="34"/>
        <v>-493</v>
      </c>
      <c r="C232" s="17">
        <v>-659</v>
      </c>
      <c r="D232" s="19">
        <v>166</v>
      </c>
    </row>
    <row r="233" spans="1:4" ht="15" customHeight="1" x14ac:dyDescent="0.2">
      <c r="A233" s="6" t="s">
        <v>66</v>
      </c>
      <c r="B233" s="17">
        <v>488</v>
      </c>
      <c r="C233" s="17">
        <v>488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-8177</v>
      </c>
      <c r="C241" s="10">
        <f>SUM(C229:C240)</f>
        <v>-8352</v>
      </c>
      <c r="D241" s="20">
        <f>SUM(D229:D240)</f>
        <v>175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ht="12.75" customHeight="1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showGridLines="0" zoomScaleNormal="100" workbookViewId="0">
      <pane ySplit="7" topLeftCell="A226" activePane="bottomLeft" state="frozen"/>
      <selection activeCell="E222" sqref="E222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42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32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33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34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48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47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51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50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53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52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56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55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59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58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-7839</v>
      </c>
      <c r="C194" s="17">
        <v>-6775</v>
      </c>
      <c r="D194" s="18">
        <v>-1064</v>
      </c>
    </row>
    <row r="195" spans="1:4" ht="15" customHeight="1" x14ac:dyDescent="0.2">
      <c r="A195" s="6" t="s">
        <v>10</v>
      </c>
      <c r="B195" s="17">
        <f t="shared" si="30"/>
        <v>-10364</v>
      </c>
      <c r="C195" s="17">
        <v>-6071</v>
      </c>
      <c r="D195" s="18">
        <v>-4293</v>
      </c>
    </row>
    <row r="196" spans="1:4" ht="15" customHeight="1" x14ac:dyDescent="0.2">
      <c r="A196" s="6" t="s">
        <v>11</v>
      </c>
      <c r="B196" s="17">
        <f t="shared" si="30"/>
        <v>-2575</v>
      </c>
      <c r="C196" s="17">
        <v>-5596</v>
      </c>
      <c r="D196" s="18">
        <v>3021</v>
      </c>
    </row>
    <row r="197" spans="1:4" ht="15" customHeight="1" x14ac:dyDescent="0.2">
      <c r="A197" s="6" t="s">
        <v>12</v>
      </c>
      <c r="B197" s="17">
        <f t="shared" si="30"/>
        <v>-573</v>
      </c>
      <c r="C197" s="17">
        <v>-1958</v>
      </c>
      <c r="D197" s="18">
        <v>1385</v>
      </c>
    </row>
    <row r="198" spans="1:4" ht="15" customHeight="1" x14ac:dyDescent="0.2">
      <c r="A198" s="6" t="s">
        <v>13</v>
      </c>
      <c r="B198" s="17">
        <f t="shared" si="30"/>
        <v>-2274</v>
      </c>
      <c r="C198" s="17">
        <v>312</v>
      </c>
      <c r="D198" s="18">
        <v>-2586</v>
      </c>
    </row>
    <row r="199" spans="1:4" ht="15" customHeight="1" x14ac:dyDescent="0.2">
      <c r="A199" s="6" t="s">
        <v>14</v>
      </c>
      <c r="B199" s="17">
        <f t="shared" si="30"/>
        <v>-2117</v>
      </c>
      <c r="C199" s="17">
        <v>-2611</v>
      </c>
      <c r="D199" s="18">
        <v>494</v>
      </c>
    </row>
    <row r="200" spans="1:4" ht="15" customHeight="1" x14ac:dyDescent="0.2">
      <c r="A200" s="6" t="s">
        <v>15</v>
      </c>
      <c r="B200" s="17">
        <f t="shared" si="30"/>
        <v>-2378</v>
      </c>
      <c r="C200" s="17">
        <v>-2032</v>
      </c>
      <c r="D200" s="18">
        <v>-346</v>
      </c>
    </row>
    <row r="201" spans="1:4" ht="15" customHeight="1" x14ac:dyDescent="0.2">
      <c r="A201" s="6" t="s">
        <v>16</v>
      </c>
      <c r="B201" s="17">
        <f t="shared" si="30"/>
        <v>-8809</v>
      </c>
      <c r="C201" s="17">
        <v>-7807</v>
      </c>
      <c r="D201" s="18">
        <v>-1002</v>
      </c>
    </row>
    <row r="202" spans="1:4" ht="15" customHeight="1" x14ac:dyDescent="0.2">
      <c r="A202" s="9" t="s">
        <v>60</v>
      </c>
      <c r="B202" s="10">
        <f>SUM(B190:B201)</f>
        <v>-53607</v>
      </c>
      <c r="C202" s="10">
        <f>SUM(C190:C201)</f>
        <v>-46902</v>
      </c>
      <c r="D202" s="11">
        <f>SUM(D190:D201)</f>
        <v>-6705</v>
      </c>
    </row>
    <row r="203" spans="1:4" ht="15" customHeight="1" x14ac:dyDescent="0.2">
      <c r="A203" s="3" t="s">
        <v>61</v>
      </c>
      <c r="B203" s="15">
        <f t="shared" ref="B203:B209" si="31">C203+D203</f>
        <v>-573</v>
      </c>
      <c r="C203" s="15">
        <v>-917</v>
      </c>
      <c r="D203" s="16">
        <v>344</v>
      </c>
    </row>
    <row r="204" spans="1:4" ht="15" customHeight="1" x14ac:dyDescent="0.2">
      <c r="A204" s="6" t="s">
        <v>6</v>
      </c>
      <c r="B204" s="17">
        <f t="shared" si="31"/>
        <v>-3111</v>
      </c>
      <c r="C204" s="17">
        <v>-3179</v>
      </c>
      <c r="D204" s="18">
        <v>68</v>
      </c>
    </row>
    <row r="205" spans="1:4" ht="15" customHeight="1" x14ac:dyDescent="0.2">
      <c r="A205" s="6" t="s">
        <v>7</v>
      </c>
      <c r="B205" s="17">
        <f t="shared" si="31"/>
        <v>-5622</v>
      </c>
      <c r="C205" s="17">
        <v>-2634</v>
      </c>
      <c r="D205" s="18">
        <v>-2988</v>
      </c>
    </row>
    <row r="206" spans="1:4" ht="15" customHeight="1" x14ac:dyDescent="0.2">
      <c r="A206" s="6" t="s">
        <v>8</v>
      </c>
      <c r="B206" s="17">
        <f t="shared" si="31"/>
        <v>1261</v>
      </c>
      <c r="C206" s="17">
        <v>1266</v>
      </c>
      <c r="D206" s="18">
        <v>-5</v>
      </c>
    </row>
    <row r="207" spans="1:4" ht="15" customHeight="1" x14ac:dyDescent="0.2">
      <c r="A207" s="6" t="s">
        <v>9</v>
      </c>
      <c r="B207" s="17">
        <f t="shared" si="31"/>
        <v>-1163</v>
      </c>
      <c r="C207" s="17">
        <v>-1446</v>
      </c>
      <c r="D207" s="18">
        <v>283</v>
      </c>
    </row>
    <row r="208" spans="1:4" ht="15" customHeight="1" x14ac:dyDescent="0.2">
      <c r="A208" s="6" t="s">
        <v>10</v>
      </c>
      <c r="B208" s="17">
        <f t="shared" si="31"/>
        <v>-2298</v>
      </c>
      <c r="C208" s="17">
        <v>-1424</v>
      </c>
      <c r="D208" s="18">
        <v>-874</v>
      </c>
    </row>
    <row r="209" spans="1:4" ht="15" customHeight="1" x14ac:dyDescent="0.2">
      <c r="A209" s="6" t="s">
        <v>11</v>
      </c>
      <c r="B209" s="17">
        <f t="shared" si="31"/>
        <v>716</v>
      </c>
      <c r="C209" s="17">
        <v>916</v>
      </c>
      <c r="D209" s="18">
        <v>-200</v>
      </c>
    </row>
    <row r="210" spans="1:4" ht="15" customHeight="1" x14ac:dyDescent="0.2">
      <c r="A210" s="6" t="s">
        <v>12</v>
      </c>
      <c r="B210" s="17">
        <f>C210+D210</f>
        <v>756</v>
      </c>
      <c r="C210" s="17">
        <v>958</v>
      </c>
      <c r="D210" s="18">
        <v>-202</v>
      </c>
    </row>
    <row r="211" spans="1:4" ht="15" customHeight="1" x14ac:dyDescent="0.2">
      <c r="A211" s="6" t="s">
        <v>13</v>
      </c>
      <c r="B211" s="17">
        <f>C211+D211</f>
        <v>90</v>
      </c>
      <c r="C211" s="17">
        <v>1</v>
      </c>
      <c r="D211" s="18">
        <v>89</v>
      </c>
    </row>
    <row r="212" spans="1:4" ht="15" customHeight="1" x14ac:dyDescent="0.2">
      <c r="A212" s="6" t="s">
        <v>14</v>
      </c>
      <c r="B212" s="17">
        <f>C212+D212</f>
        <v>1411</v>
      </c>
      <c r="C212" s="17">
        <v>643</v>
      </c>
      <c r="D212" s="18">
        <v>768</v>
      </c>
    </row>
    <row r="213" spans="1:4" ht="15" customHeight="1" x14ac:dyDescent="0.2">
      <c r="A213" s="6" t="s">
        <v>15</v>
      </c>
      <c r="B213" s="17">
        <f>C213+D213</f>
        <v>1904</v>
      </c>
      <c r="C213" s="17">
        <v>1383</v>
      </c>
      <c r="D213" s="18">
        <v>521</v>
      </c>
    </row>
    <row r="214" spans="1:4" ht="15" customHeight="1" x14ac:dyDescent="0.2">
      <c r="A214" s="6" t="s">
        <v>16</v>
      </c>
      <c r="B214" s="17">
        <f>C214+D214</f>
        <v>-4199</v>
      </c>
      <c r="C214" s="17">
        <v>-4290</v>
      </c>
      <c r="D214" s="18">
        <v>91</v>
      </c>
    </row>
    <row r="215" spans="1:4" ht="15" customHeight="1" x14ac:dyDescent="0.2">
      <c r="A215" s="9" t="s">
        <v>64</v>
      </c>
      <c r="B215" s="10">
        <f>SUM(B203:B214)</f>
        <v>-10828</v>
      </c>
      <c r="C215" s="10">
        <f>SUM(C203:C214)</f>
        <v>-8723</v>
      </c>
      <c r="D215" s="11">
        <f>SUM(D203:D214)</f>
        <v>-2105</v>
      </c>
    </row>
    <row r="216" spans="1:4" ht="15" customHeight="1" x14ac:dyDescent="0.2">
      <c r="A216" s="3" t="s">
        <v>63</v>
      </c>
      <c r="B216" s="15">
        <f t="shared" ref="B216:B227" si="32">C216+D216</f>
        <v>3346</v>
      </c>
      <c r="C216" s="15">
        <v>1999</v>
      </c>
      <c r="D216" s="21">
        <v>1347</v>
      </c>
    </row>
    <row r="217" spans="1:4" ht="15" customHeight="1" x14ac:dyDescent="0.2">
      <c r="A217" s="6" t="s">
        <v>6</v>
      </c>
      <c r="B217" s="17">
        <f t="shared" si="32"/>
        <v>-1304</v>
      </c>
      <c r="C217" s="17">
        <v>-1197</v>
      </c>
      <c r="D217" s="19">
        <v>-107</v>
      </c>
    </row>
    <row r="218" spans="1:4" ht="15" customHeight="1" x14ac:dyDescent="0.2">
      <c r="A218" s="6" t="s">
        <v>7</v>
      </c>
      <c r="B218" s="17">
        <f t="shared" si="32"/>
        <v>1760</v>
      </c>
      <c r="C218" s="17">
        <v>969</v>
      </c>
      <c r="D218" s="19">
        <v>791</v>
      </c>
    </row>
    <row r="219" spans="1:4" ht="15" customHeight="1" x14ac:dyDescent="0.2">
      <c r="A219" s="6" t="s">
        <v>8</v>
      </c>
      <c r="B219" s="17">
        <f t="shared" si="32"/>
        <v>-1581</v>
      </c>
      <c r="C219" s="17">
        <v>-2117</v>
      </c>
      <c r="D219" s="19">
        <v>536</v>
      </c>
    </row>
    <row r="220" spans="1:4" ht="15" customHeight="1" x14ac:dyDescent="0.2">
      <c r="A220" s="6" t="s">
        <v>9</v>
      </c>
      <c r="B220" s="17">
        <f t="shared" si="32"/>
        <v>-887</v>
      </c>
      <c r="C220" s="17">
        <v>-1033</v>
      </c>
      <c r="D220" s="19">
        <v>146</v>
      </c>
    </row>
    <row r="221" spans="1:4" ht="15" customHeight="1" x14ac:dyDescent="0.2">
      <c r="A221" s="6" t="s">
        <v>10</v>
      </c>
      <c r="B221" s="17">
        <f t="shared" si="32"/>
        <v>-1297</v>
      </c>
      <c r="C221" s="17">
        <v>-1356</v>
      </c>
      <c r="D221" s="19">
        <v>59</v>
      </c>
    </row>
    <row r="222" spans="1:4" ht="15" customHeight="1" x14ac:dyDescent="0.2">
      <c r="A222" s="6" t="s">
        <v>11</v>
      </c>
      <c r="B222" s="17">
        <f t="shared" si="32"/>
        <v>921</v>
      </c>
      <c r="C222" s="17">
        <v>178</v>
      </c>
      <c r="D222" s="19">
        <v>743</v>
      </c>
    </row>
    <row r="223" spans="1:4" ht="15" customHeight="1" x14ac:dyDescent="0.2">
      <c r="A223" s="6" t="s">
        <v>12</v>
      </c>
      <c r="B223" s="17">
        <f t="shared" si="32"/>
        <v>3169</v>
      </c>
      <c r="C223" s="17">
        <v>3002</v>
      </c>
      <c r="D223" s="19">
        <v>167</v>
      </c>
    </row>
    <row r="224" spans="1:4" ht="15" customHeight="1" x14ac:dyDescent="0.2">
      <c r="A224" s="6" t="s">
        <v>13</v>
      </c>
      <c r="B224" s="17">
        <f t="shared" si="32"/>
        <v>5576</v>
      </c>
      <c r="C224" s="17">
        <v>5308</v>
      </c>
      <c r="D224" s="19">
        <v>268</v>
      </c>
    </row>
    <row r="225" spans="1:4" ht="15" customHeight="1" x14ac:dyDescent="0.2">
      <c r="A225" s="6" t="s">
        <v>14</v>
      </c>
      <c r="B225" s="17">
        <f t="shared" si="32"/>
        <v>854</v>
      </c>
      <c r="C225" s="17">
        <v>116</v>
      </c>
      <c r="D225" s="19">
        <v>738</v>
      </c>
    </row>
    <row r="226" spans="1:4" ht="15" customHeight="1" x14ac:dyDescent="0.2">
      <c r="A226" s="6" t="s">
        <v>15</v>
      </c>
      <c r="B226" s="17">
        <f t="shared" si="32"/>
        <v>4040</v>
      </c>
      <c r="C226" s="17">
        <v>3506</v>
      </c>
      <c r="D226" s="19">
        <v>534</v>
      </c>
    </row>
    <row r="227" spans="1:4" ht="15" customHeight="1" x14ac:dyDescent="0.2">
      <c r="A227" s="6" t="s">
        <v>16</v>
      </c>
      <c r="B227" s="17">
        <f t="shared" si="32"/>
        <v>-3126</v>
      </c>
      <c r="C227" s="17">
        <v>-3394</v>
      </c>
      <c r="D227" s="19">
        <v>268</v>
      </c>
    </row>
    <row r="228" spans="1:4" ht="15" customHeight="1" x14ac:dyDescent="0.2">
      <c r="A228" s="9" t="s">
        <v>76</v>
      </c>
      <c r="B228" s="11">
        <f>SUM(B216:B227)</f>
        <v>11471</v>
      </c>
      <c r="C228" s="10">
        <f>SUM(C216:C227)</f>
        <v>5981</v>
      </c>
      <c r="D228" s="20">
        <f>SUM(D216:D227)</f>
        <v>5490</v>
      </c>
    </row>
    <row r="229" spans="1:4" ht="15" customHeight="1" x14ac:dyDescent="0.2">
      <c r="A229" s="3" t="s">
        <v>75</v>
      </c>
      <c r="B229" s="17">
        <f t="shared" ref="B229:B240" si="33">C229+D229</f>
        <v>299</v>
      </c>
      <c r="C229" s="15">
        <v>-193</v>
      </c>
      <c r="D229" s="19">
        <v>492</v>
      </c>
    </row>
    <row r="230" spans="1:4" ht="15" customHeight="1" x14ac:dyDescent="0.2">
      <c r="A230" s="6" t="s">
        <v>6</v>
      </c>
      <c r="B230" s="17">
        <f t="shared" si="33"/>
        <v>3565</v>
      </c>
      <c r="C230" s="17">
        <v>2038</v>
      </c>
      <c r="D230" s="19">
        <v>1527</v>
      </c>
    </row>
    <row r="231" spans="1:4" ht="15" customHeight="1" x14ac:dyDescent="0.2">
      <c r="A231" s="6" t="s">
        <v>7</v>
      </c>
      <c r="B231" s="17">
        <f t="shared" si="33"/>
        <v>735</v>
      </c>
      <c r="C231" s="17">
        <v>185</v>
      </c>
      <c r="D231" s="19">
        <v>550</v>
      </c>
    </row>
    <row r="232" spans="1:4" ht="15" customHeight="1" x14ac:dyDescent="0.2">
      <c r="A232" s="6" t="s">
        <v>8</v>
      </c>
      <c r="B232" s="17">
        <f t="shared" si="33"/>
        <v>1763</v>
      </c>
      <c r="C232" s="17">
        <v>1684</v>
      </c>
      <c r="D232" s="19">
        <v>79</v>
      </c>
    </row>
    <row r="233" spans="1:4" ht="15" customHeight="1" x14ac:dyDescent="0.2">
      <c r="A233" s="6" t="s">
        <v>66</v>
      </c>
      <c r="B233" s="17">
        <v>-2094</v>
      </c>
      <c r="C233" s="17">
        <v>-2094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4268</v>
      </c>
      <c r="C241" s="10">
        <f>SUM(C229:C240)</f>
        <v>1620</v>
      </c>
      <c r="D241" s="20">
        <f>SUM(D229:D240)</f>
        <v>2648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63" spans="1:4" x14ac:dyDescent="0.2">
      <c r="A263" s="12"/>
    </row>
    <row r="264" spans="1:4" x14ac:dyDescent="0.2">
      <c r="A264" s="13"/>
    </row>
    <row r="265" spans="1:4" ht="22.5" customHeight="1" x14ac:dyDescent="0.2">
      <c r="A265" s="23"/>
      <c r="B265" s="23"/>
      <c r="C265" s="23"/>
      <c r="D265" s="23"/>
    </row>
    <row r="266" spans="1:4" x14ac:dyDescent="0.2">
      <c r="A266" s="14"/>
    </row>
  </sheetData>
  <mergeCells count="8">
    <mergeCell ref="A265:D265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3" activePane="bottomLeft" state="frozen"/>
      <selection activeCell="E222" sqref="E222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32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33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34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48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47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49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50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53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52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56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55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59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58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-7699</v>
      </c>
      <c r="C194" s="17">
        <v>-7530</v>
      </c>
      <c r="D194" s="18">
        <v>-169</v>
      </c>
    </row>
    <row r="195" spans="1:4" ht="15" customHeight="1" x14ac:dyDescent="0.2">
      <c r="A195" s="6" t="s">
        <v>10</v>
      </c>
      <c r="B195" s="17">
        <f t="shared" si="30"/>
        <v>-6524</v>
      </c>
      <c r="C195" s="17">
        <v>-6467</v>
      </c>
      <c r="D195" s="18">
        <v>-57</v>
      </c>
    </row>
    <row r="196" spans="1:4" ht="15" customHeight="1" x14ac:dyDescent="0.2">
      <c r="A196" s="6" t="s">
        <v>11</v>
      </c>
      <c r="B196" s="17">
        <f t="shared" si="30"/>
        <v>-7526</v>
      </c>
      <c r="C196" s="17">
        <v>-7647</v>
      </c>
      <c r="D196" s="18">
        <v>121</v>
      </c>
    </row>
    <row r="197" spans="1:4" ht="15" customHeight="1" x14ac:dyDescent="0.2">
      <c r="A197" s="6" t="s">
        <v>12</v>
      </c>
      <c r="B197" s="17">
        <f t="shared" si="30"/>
        <v>-1239</v>
      </c>
      <c r="C197" s="17">
        <v>-1207</v>
      </c>
      <c r="D197" s="18">
        <v>-32</v>
      </c>
    </row>
    <row r="198" spans="1:4" ht="15" customHeight="1" x14ac:dyDescent="0.2">
      <c r="A198" s="6" t="s">
        <v>13</v>
      </c>
      <c r="B198" s="17">
        <f t="shared" si="30"/>
        <v>-1443</v>
      </c>
      <c r="C198" s="17">
        <v>-1720</v>
      </c>
      <c r="D198" s="18">
        <v>277</v>
      </c>
    </row>
    <row r="199" spans="1:4" ht="15" customHeight="1" x14ac:dyDescent="0.2">
      <c r="A199" s="6" t="s">
        <v>14</v>
      </c>
      <c r="B199" s="17">
        <f t="shared" si="30"/>
        <v>-1843</v>
      </c>
      <c r="C199" s="17">
        <v>-1981</v>
      </c>
      <c r="D199" s="18">
        <v>138</v>
      </c>
    </row>
    <row r="200" spans="1:4" ht="15" customHeight="1" x14ac:dyDescent="0.2">
      <c r="A200" s="6" t="s">
        <v>15</v>
      </c>
      <c r="B200" s="17">
        <f t="shared" si="30"/>
        <v>-2726</v>
      </c>
      <c r="C200" s="17">
        <v>-2854</v>
      </c>
      <c r="D200" s="18">
        <v>128</v>
      </c>
    </row>
    <row r="201" spans="1:4" ht="15" customHeight="1" x14ac:dyDescent="0.2">
      <c r="A201" s="6" t="s">
        <v>16</v>
      </c>
      <c r="B201" s="17">
        <f t="shared" si="30"/>
        <v>-14855</v>
      </c>
      <c r="C201" s="17">
        <v>-14327</v>
      </c>
      <c r="D201" s="18">
        <v>-528</v>
      </c>
    </row>
    <row r="202" spans="1:4" ht="15" customHeight="1" x14ac:dyDescent="0.2">
      <c r="A202" s="9" t="s">
        <v>60</v>
      </c>
      <c r="B202" s="10">
        <f>SUM(B190:B201)</f>
        <v>-69776</v>
      </c>
      <c r="C202" s="10">
        <f>SUM(C190:C201)</f>
        <v>-70138</v>
      </c>
      <c r="D202" s="11">
        <f>SUM(D190:D201)</f>
        <v>362</v>
      </c>
    </row>
    <row r="203" spans="1:4" ht="15" customHeight="1" x14ac:dyDescent="0.2">
      <c r="A203" s="3" t="s">
        <v>61</v>
      </c>
      <c r="B203" s="15">
        <f t="shared" ref="B203:B206" si="31">C203+D203</f>
        <v>-3213</v>
      </c>
      <c r="C203" s="15">
        <v>-3400</v>
      </c>
      <c r="D203" s="16">
        <v>187</v>
      </c>
    </row>
    <row r="204" spans="1:4" ht="15" customHeight="1" x14ac:dyDescent="0.2">
      <c r="A204" s="6" t="s">
        <v>6</v>
      </c>
      <c r="B204" s="17">
        <f t="shared" si="31"/>
        <v>1785</v>
      </c>
      <c r="C204" s="17">
        <v>1348</v>
      </c>
      <c r="D204" s="18">
        <v>437</v>
      </c>
    </row>
    <row r="205" spans="1:4" ht="15" customHeight="1" x14ac:dyDescent="0.2">
      <c r="A205" s="6" t="s">
        <v>7</v>
      </c>
      <c r="B205" s="17">
        <f t="shared" si="31"/>
        <v>-3451</v>
      </c>
      <c r="C205" s="17">
        <v>-3967</v>
      </c>
      <c r="D205" s="18">
        <v>516</v>
      </c>
    </row>
    <row r="206" spans="1:4" ht="15" customHeight="1" x14ac:dyDescent="0.2">
      <c r="A206" s="6" t="s">
        <v>8</v>
      </c>
      <c r="B206" s="17">
        <f t="shared" si="31"/>
        <v>2590</v>
      </c>
      <c r="C206" s="17">
        <v>2098</v>
      </c>
      <c r="D206" s="18">
        <v>492</v>
      </c>
    </row>
    <row r="207" spans="1:4" ht="15" customHeight="1" x14ac:dyDescent="0.2">
      <c r="A207" s="6" t="s">
        <v>9</v>
      </c>
      <c r="B207" s="17">
        <f t="shared" ref="B207:B213" si="32">C207+D207</f>
        <v>1017</v>
      </c>
      <c r="C207" s="17">
        <v>987</v>
      </c>
      <c r="D207" s="18">
        <v>30</v>
      </c>
    </row>
    <row r="208" spans="1:4" ht="15" customHeight="1" x14ac:dyDescent="0.2">
      <c r="A208" s="6" t="s">
        <v>10</v>
      </c>
      <c r="B208" s="17">
        <f t="shared" si="32"/>
        <v>-1456</v>
      </c>
      <c r="C208" s="17">
        <v>-1194</v>
      </c>
      <c r="D208" s="18">
        <v>-262</v>
      </c>
    </row>
    <row r="209" spans="1:4" ht="15" customHeight="1" x14ac:dyDescent="0.2">
      <c r="A209" s="6" t="s">
        <v>11</v>
      </c>
      <c r="B209" s="17">
        <f t="shared" si="32"/>
        <v>890</v>
      </c>
      <c r="C209" s="17">
        <v>813</v>
      </c>
      <c r="D209" s="18">
        <v>77</v>
      </c>
    </row>
    <row r="210" spans="1:4" ht="15" customHeight="1" x14ac:dyDescent="0.2">
      <c r="A210" s="6" t="s">
        <v>12</v>
      </c>
      <c r="B210" s="17">
        <f t="shared" si="32"/>
        <v>2497</v>
      </c>
      <c r="C210" s="17">
        <v>1190</v>
      </c>
      <c r="D210" s="18">
        <v>1307</v>
      </c>
    </row>
    <row r="211" spans="1:4" ht="15" customHeight="1" x14ac:dyDescent="0.2">
      <c r="A211" s="6" t="s">
        <v>13</v>
      </c>
      <c r="B211" s="17">
        <f t="shared" si="32"/>
        <v>1764</v>
      </c>
      <c r="C211" s="17">
        <v>1328</v>
      </c>
      <c r="D211" s="18">
        <v>436</v>
      </c>
    </row>
    <row r="212" spans="1:4" ht="15" customHeight="1" x14ac:dyDescent="0.2">
      <c r="A212" s="6" t="s">
        <v>14</v>
      </c>
      <c r="B212" s="17">
        <f t="shared" si="32"/>
        <v>4256</v>
      </c>
      <c r="C212" s="17">
        <v>4237</v>
      </c>
      <c r="D212" s="18">
        <v>19</v>
      </c>
    </row>
    <row r="213" spans="1:4" ht="15" customHeight="1" x14ac:dyDescent="0.2">
      <c r="A213" s="6" t="s">
        <v>15</v>
      </c>
      <c r="B213" s="17">
        <f t="shared" si="32"/>
        <v>1197</v>
      </c>
      <c r="C213" s="17">
        <v>1108</v>
      </c>
      <c r="D213" s="18">
        <v>89</v>
      </c>
    </row>
    <row r="214" spans="1:4" ht="15" customHeight="1" x14ac:dyDescent="0.2">
      <c r="A214" s="6" t="s">
        <v>16</v>
      </c>
      <c r="B214" s="17">
        <f>C214+D214</f>
        <v>-9421</v>
      </c>
      <c r="C214" s="17">
        <v>-8814</v>
      </c>
      <c r="D214" s="18">
        <v>-607</v>
      </c>
    </row>
    <row r="215" spans="1:4" ht="15" customHeight="1" x14ac:dyDescent="0.2">
      <c r="A215" s="9" t="s">
        <v>64</v>
      </c>
      <c r="B215" s="10">
        <f>SUM(B203:B214)</f>
        <v>-1545</v>
      </c>
      <c r="C215" s="10">
        <f>SUM(C203:C214)</f>
        <v>-4266</v>
      </c>
      <c r="D215" s="11">
        <f>SUM(D203:D214)</f>
        <v>2721</v>
      </c>
    </row>
    <row r="216" spans="1:4" ht="15" customHeight="1" x14ac:dyDescent="0.2">
      <c r="A216" s="3" t="s">
        <v>63</v>
      </c>
      <c r="B216" s="15">
        <f t="shared" ref="B216:B223" si="33">C216+D216</f>
        <v>3623</v>
      </c>
      <c r="C216" s="15">
        <v>3149</v>
      </c>
      <c r="D216" s="21">
        <v>474</v>
      </c>
    </row>
    <row r="217" spans="1:4" ht="15" customHeight="1" x14ac:dyDescent="0.2">
      <c r="A217" s="6" t="s">
        <v>6</v>
      </c>
      <c r="B217" s="17">
        <f t="shared" si="33"/>
        <v>3167</v>
      </c>
      <c r="C217" s="17">
        <v>1826</v>
      </c>
      <c r="D217" s="19">
        <v>1341</v>
      </c>
    </row>
    <row r="218" spans="1:4" ht="15" customHeight="1" x14ac:dyDescent="0.2">
      <c r="A218" s="6" t="s">
        <v>7</v>
      </c>
      <c r="B218" s="17">
        <f t="shared" si="33"/>
        <v>4550</v>
      </c>
      <c r="C218" s="17">
        <v>4012</v>
      </c>
      <c r="D218" s="19">
        <v>538</v>
      </c>
    </row>
    <row r="219" spans="1:4" ht="15" customHeight="1" x14ac:dyDescent="0.2">
      <c r="A219" s="6" t="s">
        <v>8</v>
      </c>
      <c r="B219" s="17">
        <f t="shared" si="33"/>
        <v>8560</v>
      </c>
      <c r="C219" s="17">
        <v>8017</v>
      </c>
      <c r="D219" s="19">
        <v>543</v>
      </c>
    </row>
    <row r="220" spans="1:4" ht="15" customHeight="1" x14ac:dyDescent="0.2">
      <c r="A220" s="6" t="s">
        <v>9</v>
      </c>
      <c r="B220" s="17">
        <f t="shared" si="33"/>
        <v>2996</v>
      </c>
      <c r="C220" s="17">
        <v>2716</v>
      </c>
      <c r="D220" s="19">
        <v>280</v>
      </c>
    </row>
    <row r="221" spans="1:4" ht="15" customHeight="1" x14ac:dyDescent="0.2">
      <c r="A221" s="6" t="s">
        <v>10</v>
      </c>
      <c r="B221" s="17">
        <f t="shared" si="33"/>
        <v>629</v>
      </c>
      <c r="C221" s="17">
        <v>562</v>
      </c>
      <c r="D221" s="19">
        <v>67</v>
      </c>
    </row>
    <row r="222" spans="1:4" ht="15" customHeight="1" x14ac:dyDescent="0.2">
      <c r="A222" s="6" t="s">
        <v>11</v>
      </c>
      <c r="B222" s="17">
        <f t="shared" si="33"/>
        <v>4575</v>
      </c>
      <c r="C222" s="17">
        <v>3806</v>
      </c>
      <c r="D222" s="19">
        <v>769</v>
      </c>
    </row>
    <row r="223" spans="1:4" ht="15" customHeight="1" x14ac:dyDescent="0.2">
      <c r="A223" s="6" t="s">
        <v>12</v>
      </c>
      <c r="B223" s="17">
        <f t="shared" si="33"/>
        <v>8941</v>
      </c>
      <c r="C223" s="17">
        <v>8721</v>
      </c>
      <c r="D223" s="19">
        <v>220</v>
      </c>
    </row>
    <row r="224" spans="1:4" ht="15" customHeight="1" x14ac:dyDescent="0.2">
      <c r="A224" s="6" t="s">
        <v>13</v>
      </c>
      <c r="B224" s="17">
        <f>C224+D224</f>
        <v>11704</v>
      </c>
      <c r="C224" s="17">
        <v>11489</v>
      </c>
      <c r="D224" s="19">
        <v>215</v>
      </c>
    </row>
    <row r="225" spans="1:4" ht="15" customHeight="1" x14ac:dyDescent="0.2">
      <c r="A225" s="6" t="s">
        <v>65</v>
      </c>
      <c r="B225" s="17">
        <f>C225+D225</f>
        <v>2896</v>
      </c>
      <c r="C225" s="17">
        <v>1369</v>
      </c>
      <c r="D225" s="19">
        <v>1527</v>
      </c>
    </row>
    <row r="226" spans="1:4" ht="15" customHeight="1" x14ac:dyDescent="0.2">
      <c r="A226" s="6" t="s">
        <v>15</v>
      </c>
      <c r="B226" s="17">
        <f>C226+D226</f>
        <v>1918</v>
      </c>
      <c r="C226" s="17">
        <v>1976</v>
      </c>
      <c r="D226" s="19">
        <v>-58</v>
      </c>
    </row>
    <row r="227" spans="1:4" ht="15" customHeight="1" x14ac:dyDescent="0.2">
      <c r="A227" s="6" t="s">
        <v>16</v>
      </c>
      <c r="B227" s="17">
        <f>C227+D227</f>
        <v>-9115</v>
      </c>
      <c r="C227" s="17">
        <v>-9051</v>
      </c>
      <c r="D227" s="19">
        <v>-64</v>
      </c>
    </row>
    <row r="228" spans="1:4" ht="15" customHeight="1" x14ac:dyDescent="0.2">
      <c r="A228" s="9" t="s">
        <v>76</v>
      </c>
      <c r="B228" s="11">
        <f>SUM(B216:B227)</f>
        <v>44444</v>
      </c>
      <c r="C228" s="10">
        <f>SUM(C216:C227)</f>
        <v>38592</v>
      </c>
      <c r="D228" s="20">
        <f>SUM(D216:D227)</f>
        <v>5852</v>
      </c>
    </row>
    <row r="229" spans="1:4" ht="15" customHeight="1" x14ac:dyDescent="0.2">
      <c r="A229" s="3" t="s">
        <v>75</v>
      </c>
      <c r="B229" s="17">
        <f t="shared" ref="B229:B240" si="34">C229+D229</f>
        <v>-16</v>
      </c>
      <c r="C229" s="15">
        <v>-183</v>
      </c>
      <c r="D229" s="19">
        <v>167</v>
      </c>
    </row>
    <row r="230" spans="1:4" ht="15" customHeight="1" x14ac:dyDescent="0.2">
      <c r="A230" s="6" t="s">
        <v>6</v>
      </c>
      <c r="B230" s="17">
        <f t="shared" si="34"/>
        <v>10796</v>
      </c>
      <c r="C230" s="17">
        <v>10401</v>
      </c>
      <c r="D230" s="19">
        <v>395</v>
      </c>
    </row>
    <row r="231" spans="1:4" ht="15" customHeight="1" x14ac:dyDescent="0.2">
      <c r="A231" s="6" t="s">
        <v>7</v>
      </c>
      <c r="B231" s="17">
        <f t="shared" si="34"/>
        <v>-1364</v>
      </c>
      <c r="C231" s="17">
        <v>-954</v>
      </c>
      <c r="D231" s="19">
        <v>-410</v>
      </c>
    </row>
    <row r="232" spans="1:4" ht="15" customHeight="1" x14ac:dyDescent="0.2">
      <c r="A232" s="6" t="s">
        <v>8</v>
      </c>
      <c r="B232" s="17">
        <f t="shared" si="34"/>
        <v>5051</v>
      </c>
      <c r="C232" s="17">
        <v>5128</v>
      </c>
      <c r="D232" s="19">
        <v>-77</v>
      </c>
    </row>
    <row r="233" spans="1:4" ht="15" customHeight="1" x14ac:dyDescent="0.2">
      <c r="A233" s="6" t="s">
        <v>66</v>
      </c>
      <c r="B233" s="17">
        <v>36</v>
      </c>
      <c r="C233" s="17">
        <v>36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14503</v>
      </c>
      <c r="C241" s="10">
        <f>SUM(C229:C240)</f>
        <v>14428</v>
      </c>
      <c r="D241" s="20">
        <f>SUM(D229:D240)</f>
        <v>75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5" activePane="bottomLeft" state="frozen"/>
      <selection activeCell="E222" sqref="E222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43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32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33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34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48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47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51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50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53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52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56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55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59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58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-11457</v>
      </c>
      <c r="C194" s="17">
        <v>-12313</v>
      </c>
      <c r="D194" s="18">
        <v>856</v>
      </c>
    </row>
    <row r="195" spans="1:4" ht="15" customHeight="1" x14ac:dyDescent="0.2">
      <c r="A195" s="6" t="s">
        <v>10</v>
      </c>
      <c r="B195" s="17">
        <f t="shared" si="30"/>
        <v>-11766</v>
      </c>
      <c r="C195" s="17">
        <v>-12385</v>
      </c>
      <c r="D195" s="18">
        <v>619</v>
      </c>
    </row>
    <row r="196" spans="1:4" ht="15" customHeight="1" x14ac:dyDescent="0.2">
      <c r="A196" s="6" t="s">
        <v>11</v>
      </c>
      <c r="B196" s="17">
        <f t="shared" si="30"/>
        <v>-5117</v>
      </c>
      <c r="C196" s="17">
        <v>-7302</v>
      </c>
      <c r="D196" s="18">
        <v>2185</v>
      </c>
    </row>
    <row r="197" spans="1:4" ht="15" customHeight="1" x14ac:dyDescent="0.2">
      <c r="A197" s="6" t="s">
        <v>12</v>
      </c>
      <c r="B197" s="17">
        <f t="shared" si="30"/>
        <v>-23660</v>
      </c>
      <c r="C197" s="17">
        <v>-24296</v>
      </c>
      <c r="D197" s="18">
        <v>636</v>
      </c>
    </row>
    <row r="198" spans="1:4" ht="15" customHeight="1" x14ac:dyDescent="0.2">
      <c r="A198" s="6" t="s">
        <v>13</v>
      </c>
      <c r="B198" s="17">
        <f t="shared" si="30"/>
        <v>-20546</v>
      </c>
      <c r="C198" s="17">
        <v>-21138</v>
      </c>
      <c r="D198" s="18">
        <v>592</v>
      </c>
    </row>
    <row r="199" spans="1:4" ht="15" customHeight="1" x14ac:dyDescent="0.2">
      <c r="A199" s="6" t="s">
        <v>14</v>
      </c>
      <c r="B199" s="17">
        <f t="shared" si="30"/>
        <v>-15444</v>
      </c>
      <c r="C199" s="17">
        <v>-15529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-9462</v>
      </c>
      <c r="C200" s="17">
        <v>-9870</v>
      </c>
      <c r="D200" s="18">
        <v>408</v>
      </c>
    </row>
    <row r="201" spans="1:4" ht="15" customHeight="1" x14ac:dyDescent="0.2">
      <c r="A201" s="6" t="s">
        <v>16</v>
      </c>
      <c r="B201" s="17">
        <f t="shared" si="30"/>
        <v>-33731</v>
      </c>
      <c r="C201" s="17">
        <v>-32705</v>
      </c>
      <c r="D201" s="18">
        <v>-1026</v>
      </c>
    </row>
    <row r="202" spans="1:4" ht="15" customHeight="1" x14ac:dyDescent="0.2">
      <c r="A202" s="9" t="s">
        <v>60</v>
      </c>
      <c r="B202" s="10">
        <f>SUM(B190:B201)</f>
        <v>-183864</v>
      </c>
      <c r="C202" s="10">
        <f>SUM(C190:C201)</f>
        <v>-187746</v>
      </c>
      <c r="D202" s="11">
        <f>SUM(D190:D201)</f>
        <v>3882</v>
      </c>
    </row>
    <row r="203" spans="1:4" ht="15" customHeight="1" x14ac:dyDescent="0.2">
      <c r="A203" s="3" t="s">
        <v>61</v>
      </c>
      <c r="B203" s="15">
        <f t="shared" ref="B203:B214" si="31">C203+D203</f>
        <v>-21106</v>
      </c>
      <c r="C203" s="15">
        <v>-21771</v>
      </c>
      <c r="D203" s="16">
        <v>665</v>
      </c>
    </row>
    <row r="204" spans="1:4" ht="15" customHeight="1" x14ac:dyDescent="0.2">
      <c r="A204" s="6" t="s">
        <v>6</v>
      </c>
      <c r="B204" s="17">
        <f t="shared" si="31"/>
        <v>-6951</v>
      </c>
      <c r="C204" s="17">
        <v>-7179</v>
      </c>
      <c r="D204" s="18">
        <v>228</v>
      </c>
    </row>
    <row r="205" spans="1:4" ht="15" customHeight="1" x14ac:dyDescent="0.2">
      <c r="A205" s="6" t="s">
        <v>7</v>
      </c>
      <c r="B205" s="17">
        <f t="shared" si="31"/>
        <v>-14602</v>
      </c>
      <c r="C205" s="17">
        <v>-13671</v>
      </c>
      <c r="D205" s="18">
        <v>-931</v>
      </c>
    </row>
    <row r="206" spans="1:4" ht="15" customHeight="1" x14ac:dyDescent="0.2">
      <c r="A206" s="6" t="s">
        <v>8</v>
      </c>
      <c r="B206" s="17">
        <f t="shared" si="31"/>
        <v>-3835</v>
      </c>
      <c r="C206" s="17">
        <v>-3790</v>
      </c>
      <c r="D206" s="18">
        <v>-45</v>
      </c>
    </row>
    <row r="207" spans="1:4" ht="15" customHeight="1" x14ac:dyDescent="0.2">
      <c r="A207" s="6" t="s">
        <v>9</v>
      </c>
      <c r="B207" s="17">
        <f t="shared" si="31"/>
        <v>-5700</v>
      </c>
      <c r="C207" s="17">
        <v>-6449</v>
      </c>
      <c r="D207" s="18">
        <v>749</v>
      </c>
    </row>
    <row r="208" spans="1:4" ht="15" customHeight="1" x14ac:dyDescent="0.2">
      <c r="A208" s="6" t="s">
        <v>10</v>
      </c>
      <c r="B208" s="17">
        <f t="shared" si="31"/>
        <v>-7469</v>
      </c>
      <c r="C208" s="17">
        <v>-6921</v>
      </c>
      <c r="D208" s="18">
        <v>-548</v>
      </c>
    </row>
    <row r="209" spans="1:4" ht="15" customHeight="1" x14ac:dyDescent="0.2">
      <c r="A209" s="6" t="s">
        <v>11</v>
      </c>
      <c r="B209" s="17">
        <f t="shared" si="31"/>
        <v>-3312</v>
      </c>
      <c r="C209" s="17">
        <v>-4026</v>
      </c>
      <c r="D209" s="18">
        <v>714</v>
      </c>
    </row>
    <row r="210" spans="1:4" ht="15" customHeight="1" x14ac:dyDescent="0.2">
      <c r="A210" s="6" t="s">
        <v>12</v>
      </c>
      <c r="B210" s="17">
        <f t="shared" si="31"/>
        <v>-3211</v>
      </c>
      <c r="C210" s="17">
        <v>-3702</v>
      </c>
      <c r="D210" s="18">
        <v>491</v>
      </c>
    </row>
    <row r="211" spans="1:4" ht="15" customHeight="1" x14ac:dyDescent="0.2">
      <c r="A211" s="6" t="s">
        <v>13</v>
      </c>
      <c r="B211" s="17">
        <f t="shared" si="31"/>
        <v>107</v>
      </c>
      <c r="C211" s="17">
        <v>-2926</v>
      </c>
      <c r="D211" s="18">
        <v>3033</v>
      </c>
    </row>
    <row r="212" spans="1:4" ht="15" customHeight="1" x14ac:dyDescent="0.2">
      <c r="A212" s="6" t="s">
        <v>14</v>
      </c>
      <c r="B212" s="17">
        <f t="shared" si="31"/>
        <v>-2535</v>
      </c>
      <c r="C212" s="17">
        <v>-2311</v>
      </c>
      <c r="D212" s="18">
        <v>-224</v>
      </c>
    </row>
    <row r="213" spans="1:4" ht="15" customHeight="1" x14ac:dyDescent="0.2">
      <c r="A213" s="6" t="s">
        <v>15</v>
      </c>
      <c r="B213" s="17">
        <f t="shared" si="31"/>
        <v>4238</v>
      </c>
      <c r="C213" s="17">
        <v>1861</v>
      </c>
      <c r="D213" s="18">
        <v>2377</v>
      </c>
    </row>
    <row r="214" spans="1:4" ht="15" customHeight="1" x14ac:dyDescent="0.2">
      <c r="A214" s="6" t="s">
        <v>16</v>
      </c>
      <c r="B214" s="17">
        <f t="shared" si="31"/>
        <v>-14016</v>
      </c>
      <c r="C214" s="17">
        <v>-12902</v>
      </c>
      <c r="D214" s="18">
        <v>-1114</v>
      </c>
    </row>
    <row r="215" spans="1:4" ht="15" customHeight="1" x14ac:dyDescent="0.2">
      <c r="A215" s="9" t="s">
        <v>64</v>
      </c>
      <c r="B215" s="10">
        <f>SUM(B203:B214)</f>
        <v>-78392</v>
      </c>
      <c r="C215" s="10">
        <f>SUM(C203:C214)</f>
        <v>-83787</v>
      </c>
      <c r="D215" s="11">
        <f>SUM(D203:D214)</f>
        <v>5395</v>
      </c>
    </row>
    <row r="216" spans="1:4" ht="15" customHeight="1" x14ac:dyDescent="0.2">
      <c r="A216" s="3" t="s">
        <v>63</v>
      </c>
      <c r="B216" s="15">
        <f t="shared" ref="B216:B222" si="32">C216+D216</f>
        <v>-9500</v>
      </c>
      <c r="C216" s="15">
        <v>-9973</v>
      </c>
      <c r="D216" s="21">
        <v>473</v>
      </c>
    </row>
    <row r="217" spans="1:4" ht="15" customHeight="1" x14ac:dyDescent="0.2">
      <c r="A217" s="6" t="s">
        <v>6</v>
      </c>
      <c r="B217" s="17">
        <f t="shared" si="32"/>
        <v>-2460</v>
      </c>
      <c r="C217" s="17">
        <v>-3371</v>
      </c>
      <c r="D217" s="19">
        <v>911</v>
      </c>
    </row>
    <row r="218" spans="1:4" ht="15" customHeight="1" x14ac:dyDescent="0.2">
      <c r="A218" s="6" t="s">
        <v>7</v>
      </c>
      <c r="B218" s="17">
        <f t="shared" si="32"/>
        <v>1621</v>
      </c>
      <c r="C218" s="17">
        <v>-60</v>
      </c>
      <c r="D218" s="19">
        <v>1681</v>
      </c>
    </row>
    <row r="219" spans="1:4" ht="15" customHeight="1" x14ac:dyDescent="0.2">
      <c r="A219" s="6" t="s">
        <v>8</v>
      </c>
      <c r="B219" s="17">
        <f t="shared" si="32"/>
        <v>6605</v>
      </c>
      <c r="C219" s="17">
        <v>5694</v>
      </c>
      <c r="D219" s="19">
        <v>911</v>
      </c>
    </row>
    <row r="220" spans="1:4" ht="15" customHeight="1" x14ac:dyDescent="0.2">
      <c r="A220" s="6" t="s">
        <v>9</v>
      </c>
      <c r="B220" s="17">
        <f t="shared" si="32"/>
        <v>-2852</v>
      </c>
      <c r="C220" s="17">
        <v>-2756</v>
      </c>
      <c r="D220" s="19">
        <v>-96</v>
      </c>
    </row>
    <row r="221" spans="1:4" ht="15" customHeight="1" x14ac:dyDescent="0.2">
      <c r="A221" s="6" t="s">
        <v>10</v>
      </c>
      <c r="B221" s="17">
        <f t="shared" si="32"/>
        <v>-3966</v>
      </c>
      <c r="C221" s="17">
        <v>-4648</v>
      </c>
      <c r="D221" s="19">
        <v>682</v>
      </c>
    </row>
    <row r="222" spans="1:4" ht="15" customHeight="1" x14ac:dyDescent="0.2">
      <c r="A222" s="6" t="s">
        <v>11</v>
      </c>
      <c r="B222" s="17">
        <f t="shared" si="32"/>
        <v>-1484</v>
      </c>
      <c r="C222" s="17">
        <v>-1914</v>
      </c>
      <c r="D222" s="19">
        <v>430</v>
      </c>
    </row>
    <row r="223" spans="1:4" ht="15" customHeight="1" x14ac:dyDescent="0.2">
      <c r="A223" s="6" t="s">
        <v>12</v>
      </c>
      <c r="B223" s="17">
        <f>C223+D223</f>
        <v>3197</v>
      </c>
      <c r="C223" s="17">
        <v>2184</v>
      </c>
      <c r="D223" s="19">
        <v>1013</v>
      </c>
    </row>
    <row r="224" spans="1:4" ht="15" customHeight="1" x14ac:dyDescent="0.2">
      <c r="A224" s="6" t="s">
        <v>13</v>
      </c>
      <c r="B224" s="17">
        <f>C224+D224</f>
        <v>6367</v>
      </c>
      <c r="C224" s="17">
        <v>6171</v>
      </c>
      <c r="D224" s="19">
        <v>196</v>
      </c>
    </row>
    <row r="225" spans="1:4" ht="15" customHeight="1" x14ac:dyDescent="0.2">
      <c r="A225" s="6" t="s">
        <v>14</v>
      </c>
      <c r="B225" s="17">
        <f>C225+D225</f>
        <v>-441</v>
      </c>
      <c r="C225" s="17">
        <v>-1241</v>
      </c>
      <c r="D225" s="19">
        <v>800</v>
      </c>
    </row>
    <row r="226" spans="1:4" ht="15" customHeight="1" x14ac:dyDescent="0.2">
      <c r="A226" s="6" t="s">
        <v>15</v>
      </c>
      <c r="B226" s="17">
        <f>C226+D226</f>
        <v>12613</v>
      </c>
      <c r="C226" s="17">
        <v>12545</v>
      </c>
      <c r="D226" s="19">
        <v>68</v>
      </c>
    </row>
    <row r="227" spans="1:4" ht="15" customHeight="1" x14ac:dyDescent="0.2">
      <c r="A227" s="6" t="s">
        <v>16</v>
      </c>
      <c r="B227" s="17">
        <f>C227+D227</f>
        <v>-11351</v>
      </c>
      <c r="C227" s="17">
        <v>-12232</v>
      </c>
      <c r="D227" s="19">
        <v>881</v>
      </c>
    </row>
    <row r="228" spans="1:4" ht="15" customHeight="1" x14ac:dyDescent="0.2">
      <c r="A228" s="9" t="s">
        <v>76</v>
      </c>
      <c r="B228" s="11">
        <f>SUM(B216:B227)</f>
        <v>-1651</v>
      </c>
      <c r="C228" s="10">
        <f>SUM(C216:C227)</f>
        <v>-9601</v>
      </c>
      <c r="D228" s="20">
        <f>SUM(D216:D227)</f>
        <v>7950</v>
      </c>
    </row>
    <row r="229" spans="1:4" ht="15" customHeight="1" x14ac:dyDescent="0.2">
      <c r="A229" s="3" t="s">
        <v>75</v>
      </c>
      <c r="B229" s="17">
        <f t="shared" ref="B229:B240" si="33">C229+D229</f>
        <v>-11310</v>
      </c>
      <c r="C229" s="15">
        <v>-11794</v>
      </c>
      <c r="D229" s="19">
        <v>484</v>
      </c>
    </row>
    <row r="230" spans="1:4" ht="15" customHeight="1" x14ac:dyDescent="0.2">
      <c r="A230" s="6" t="s">
        <v>6</v>
      </c>
      <c r="B230" s="17">
        <f t="shared" si="33"/>
        <v>5806</v>
      </c>
      <c r="C230" s="17">
        <v>5167</v>
      </c>
      <c r="D230" s="19">
        <v>639</v>
      </c>
    </row>
    <row r="231" spans="1:4" ht="15" customHeight="1" x14ac:dyDescent="0.2">
      <c r="A231" s="6" t="s">
        <v>7</v>
      </c>
      <c r="B231" s="17">
        <f>C231+D231</f>
        <v>-7827</v>
      </c>
      <c r="C231" s="17">
        <v>-6438</v>
      </c>
      <c r="D231" s="19">
        <v>-1389</v>
      </c>
    </row>
    <row r="232" spans="1:4" ht="15" customHeight="1" x14ac:dyDescent="0.2">
      <c r="A232" s="6" t="s">
        <v>8</v>
      </c>
      <c r="B232" s="17">
        <f>C232+D232</f>
        <v>82</v>
      </c>
      <c r="C232" s="17">
        <v>2214</v>
      </c>
      <c r="D232" s="19">
        <v>-2132</v>
      </c>
    </row>
    <row r="233" spans="1:4" ht="15" customHeight="1" x14ac:dyDescent="0.2">
      <c r="A233" s="6" t="s">
        <v>66</v>
      </c>
      <c r="B233" s="17">
        <v>-5459</v>
      </c>
      <c r="C233" s="17">
        <v>-5459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-18708</v>
      </c>
      <c r="C241" s="10">
        <f>SUM(C229:C240)</f>
        <v>-16310</v>
      </c>
      <c r="D241" s="20">
        <f>SUM(D229:D240)</f>
        <v>-2398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6" activePane="bottomLeft" state="frozen"/>
      <selection activeCell="E222" sqref="E222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32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33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34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48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47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51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50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53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52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57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55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59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58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-20685</v>
      </c>
      <c r="C194" s="17">
        <v>-20286</v>
      </c>
      <c r="D194" s="18">
        <v>-399</v>
      </c>
    </row>
    <row r="195" spans="1:4" ht="15" customHeight="1" x14ac:dyDescent="0.2">
      <c r="A195" s="6" t="s">
        <v>10</v>
      </c>
      <c r="B195" s="17">
        <f t="shared" si="30"/>
        <v>-20359</v>
      </c>
      <c r="C195" s="17">
        <v>-21267</v>
      </c>
      <c r="D195" s="18">
        <v>908</v>
      </c>
    </row>
    <row r="196" spans="1:4" ht="18" customHeight="1" x14ac:dyDescent="0.2">
      <c r="A196" s="6" t="s">
        <v>11</v>
      </c>
      <c r="B196" s="17">
        <f t="shared" si="30"/>
        <v>-9291</v>
      </c>
      <c r="C196" s="17">
        <v>-9455</v>
      </c>
      <c r="D196" s="18">
        <v>164</v>
      </c>
    </row>
    <row r="197" spans="1:4" ht="15" customHeight="1" x14ac:dyDescent="0.2">
      <c r="A197" s="6" t="s">
        <v>12</v>
      </c>
      <c r="B197" s="17">
        <f t="shared" si="30"/>
        <v>-4491</v>
      </c>
      <c r="C197" s="17">
        <v>-5041</v>
      </c>
      <c r="D197" s="18">
        <v>550</v>
      </c>
    </row>
    <row r="198" spans="1:4" ht="15" customHeight="1" x14ac:dyDescent="0.2">
      <c r="A198" s="6" t="s">
        <v>13</v>
      </c>
      <c r="B198" s="17">
        <f t="shared" si="30"/>
        <v>-13592</v>
      </c>
      <c r="C198" s="17">
        <v>-13628</v>
      </c>
      <c r="D198" s="18">
        <v>36</v>
      </c>
    </row>
    <row r="199" spans="1:4" ht="15" customHeight="1" x14ac:dyDescent="0.2">
      <c r="A199" s="6" t="s">
        <v>14</v>
      </c>
      <c r="B199" s="17">
        <f t="shared" si="30"/>
        <v>-5510</v>
      </c>
      <c r="C199" s="17">
        <v>-5798</v>
      </c>
      <c r="D199" s="18">
        <v>288</v>
      </c>
    </row>
    <row r="200" spans="1:4" ht="15" customHeight="1" x14ac:dyDescent="0.2">
      <c r="A200" s="6" t="s">
        <v>15</v>
      </c>
      <c r="B200" s="17">
        <f t="shared" si="30"/>
        <v>-6717</v>
      </c>
      <c r="C200" s="17">
        <v>-6432</v>
      </c>
      <c r="D200" s="18">
        <v>-285</v>
      </c>
    </row>
    <row r="201" spans="1:4" ht="15" customHeight="1" x14ac:dyDescent="0.2">
      <c r="A201" s="6" t="s">
        <v>16</v>
      </c>
      <c r="B201" s="17">
        <f t="shared" si="30"/>
        <v>-63700</v>
      </c>
      <c r="C201" s="17">
        <v>-61924</v>
      </c>
      <c r="D201" s="18">
        <v>-1776</v>
      </c>
    </row>
    <row r="202" spans="1:4" ht="15" customHeight="1" x14ac:dyDescent="0.2">
      <c r="A202" s="9" t="s">
        <v>60</v>
      </c>
      <c r="B202" s="10">
        <f>SUM(B190:B201)</f>
        <v>-225835</v>
      </c>
      <c r="C202" s="10">
        <f>SUM(C190:C201)</f>
        <v>-226214</v>
      </c>
      <c r="D202" s="11">
        <f>SUM(D190:D201)</f>
        <v>379</v>
      </c>
    </row>
    <row r="203" spans="1:4" ht="15" customHeight="1" x14ac:dyDescent="0.2">
      <c r="A203" s="3" t="s">
        <v>61</v>
      </c>
      <c r="B203" s="15">
        <f t="shared" ref="B203:B214" si="31">C203+D203</f>
        <v>-12765</v>
      </c>
      <c r="C203" s="15">
        <v>-9036</v>
      </c>
      <c r="D203" s="16">
        <v>-3729</v>
      </c>
    </row>
    <row r="204" spans="1:4" ht="15" customHeight="1" x14ac:dyDescent="0.2">
      <c r="A204" s="6" t="s">
        <v>6</v>
      </c>
      <c r="B204" s="17">
        <f t="shared" si="31"/>
        <v>4669</v>
      </c>
      <c r="C204" s="17">
        <v>3936</v>
      </c>
      <c r="D204" s="18">
        <v>733</v>
      </c>
    </row>
    <row r="205" spans="1:4" ht="15" customHeight="1" x14ac:dyDescent="0.2">
      <c r="A205" s="6" t="s">
        <v>7</v>
      </c>
      <c r="B205" s="17">
        <f t="shared" si="31"/>
        <v>-10236</v>
      </c>
      <c r="C205" s="17">
        <v>-12151</v>
      </c>
      <c r="D205" s="18">
        <v>1915</v>
      </c>
    </row>
    <row r="206" spans="1:4" ht="15" customHeight="1" x14ac:dyDescent="0.2">
      <c r="A206" s="6" t="s">
        <v>8</v>
      </c>
      <c r="B206" s="17">
        <f t="shared" si="31"/>
        <v>8008</v>
      </c>
      <c r="C206" s="17">
        <v>5237</v>
      </c>
      <c r="D206" s="18">
        <v>2771</v>
      </c>
    </row>
    <row r="207" spans="1:4" ht="15" customHeight="1" x14ac:dyDescent="0.2">
      <c r="A207" s="6" t="s">
        <v>9</v>
      </c>
      <c r="B207" s="17">
        <f t="shared" si="31"/>
        <v>-1475</v>
      </c>
      <c r="C207" s="17">
        <v>-2041</v>
      </c>
      <c r="D207" s="18">
        <v>566</v>
      </c>
    </row>
    <row r="208" spans="1:4" ht="15" customHeight="1" x14ac:dyDescent="0.2">
      <c r="A208" s="6" t="s">
        <v>10</v>
      </c>
      <c r="B208" s="17">
        <f t="shared" si="31"/>
        <v>-4485</v>
      </c>
      <c r="C208" s="17">
        <v>-4896</v>
      </c>
      <c r="D208" s="18">
        <v>411</v>
      </c>
    </row>
    <row r="209" spans="1:4" ht="15" customHeight="1" x14ac:dyDescent="0.2">
      <c r="A209" s="6" t="s">
        <v>11</v>
      </c>
      <c r="B209" s="17">
        <f t="shared" si="31"/>
        <v>13535</v>
      </c>
      <c r="C209" s="17">
        <v>10866</v>
      </c>
      <c r="D209" s="18">
        <v>2669</v>
      </c>
    </row>
    <row r="210" spans="1:4" ht="15" customHeight="1" x14ac:dyDescent="0.2">
      <c r="A210" s="6" t="s">
        <v>12</v>
      </c>
      <c r="B210" s="17">
        <f t="shared" si="31"/>
        <v>10973</v>
      </c>
      <c r="C210" s="17">
        <v>9274</v>
      </c>
      <c r="D210" s="18">
        <v>1699</v>
      </c>
    </row>
    <row r="211" spans="1:4" ht="15" customHeight="1" x14ac:dyDescent="0.2">
      <c r="A211" s="6" t="s">
        <v>13</v>
      </c>
      <c r="B211" s="17">
        <f t="shared" si="31"/>
        <v>13</v>
      </c>
      <c r="C211" s="17">
        <v>-1362</v>
      </c>
      <c r="D211" s="18">
        <v>1375</v>
      </c>
    </row>
    <row r="212" spans="1:4" ht="15" customHeight="1" x14ac:dyDescent="0.2">
      <c r="A212" s="6" t="s">
        <v>14</v>
      </c>
      <c r="B212" s="17">
        <f t="shared" si="31"/>
        <v>8560</v>
      </c>
      <c r="C212" s="17">
        <v>7453</v>
      </c>
      <c r="D212" s="18">
        <v>1107</v>
      </c>
    </row>
    <row r="213" spans="1:4" ht="15" customHeight="1" x14ac:dyDescent="0.2">
      <c r="A213" s="6" t="s">
        <v>15</v>
      </c>
      <c r="B213" s="17">
        <f t="shared" si="31"/>
        <v>1288</v>
      </c>
      <c r="C213" s="17">
        <v>-919</v>
      </c>
      <c r="D213" s="18">
        <v>2207</v>
      </c>
    </row>
    <row r="214" spans="1:4" ht="15" customHeight="1" x14ac:dyDescent="0.2">
      <c r="A214" s="6" t="s">
        <v>16</v>
      </c>
      <c r="B214" s="17">
        <f t="shared" si="31"/>
        <v>-44414</v>
      </c>
      <c r="C214" s="17">
        <v>-43212</v>
      </c>
      <c r="D214" s="18">
        <v>-1202</v>
      </c>
    </row>
    <row r="215" spans="1:4" ht="15" customHeight="1" x14ac:dyDescent="0.2">
      <c r="A215" s="9" t="s">
        <v>64</v>
      </c>
      <c r="B215" s="10">
        <f>SUM(B203:B214)</f>
        <v>-26329</v>
      </c>
      <c r="C215" s="10">
        <f>SUM(C203:C214)</f>
        <v>-36851</v>
      </c>
      <c r="D215" s="11">
        <f>SUM(D203:D214)</f>
        <v>10522</v>
      </c>
    </row>
    <row r="216" spans="1:4" ht="15" customHeight="1" x14ac:dyDescent="0.2">
      <c r="A216" s="3" t="s">
        <v>63</v>
      </c>
      <c r="B216" s="15">
        <f t="shared" ref="B216:B223" si="32">C216+D216</f>
        <v>6563</v>
      </c>
      <c r="C216" s="15">
        <v>5047</v>
      </c>
      <c r="D216" s="21">
        <v>1516</v>
      </c>
    </row>
    <row r="217" spans="1:4" ht="15" customHeight="1" x14ac:dyDescent="0.2">
      <c r="A217" s="6" t="s">
        <v>6</v>
      </c>
      <c r="B217" s="17">
        <f t="shared" si="32"/>
        <v>16747</v>
      </c>
      <c r="C217" s="17">
        <v>15263</v>
      </c>
      <c r="D217" s="19">
        <v>1484</v>
      </c>
    </row>
    <row r="218" spans="1:4" ht="15" customHeight="1" x14ac:dyDescent="0.2">
      <c r="A218" s="6" t="s">
        <v>7</v>
      </c>
      <c r="B218" s="17">
        <f t="shared" si="32"/>
        <v>20950</v>
      </c>
      <c r="C218" s="17">
        <v>18896</v>
      </c>
      <c r="D218" s="19">
        <v>2054</v>
      </c>
    </row>
    <row r="219" spans="1:4" ht="15" customHeight="1" x14ac:dyDescent="0.2">
      <c r="A219" s="6" t="s">
        <v>8</v>
      </c>
      <c r="B219" s="17">
        <f t="shared" si="32"/>
        <v>20137</v>
      </c>
      <c r="C219" s="17">
        <v>17943</v>
      </c>
      <c r="D219" s="19">
        <v>2194</v>
      </c>
    </row>
    <row r="220" spans="1:4" ht="15" customHeight="1" x14ac:dyDescent="0.2">
      <c r="A220" s="6" t="s">
        <v>9</v>
      </c>
      <c r="B220" s="17">
        <f t="shared" si="32"/>
        <v>4311</v>
      </c>
      <c r="C220" s="17">
        <v>2606</v>
      </c>
      <c r="D220" s="19">
        <v>1705</v>
      </c>
    </row>
    <row r="221" spans="1:4" ht="15" customHeight="1" x14ac:dyDescent="0.2">
      <c r="A221" s="6" t="s">
        <v>10</v>
      </c>
      <c r="B221" s="17">
        <f t="shared" si="32"/>
        <v>-5979</v>
      </c>
      <c r="C221" s="17">
        <v>-7083</v>
      </c>
      <c r="D221" s="19">
        <v>1104</v>
      </c>
    </row>
    <row r="222" spans="1:4" ht="15" customHeight="1" x14ac:dyDescent="0.2">
      <c r="A222" s="6" t="s">
        <v>11</v>
      </c>
      <c r="B222" s="17">
        <f t="shared" si="32"/>
        <v>5669</v>
      </c>
      <c r="C222" s="17">
        <v>4730</v>
      </c>
      <c r="D222" s="19">
        <v>939</v>
      </c>
    </row>
    <row r="223" spans="1:4" ht="15" customHeight="1" x14ac:dyDescent="0.2">
      <c r="A223" s="6" t="s">
        <v>12</v>
      </c>
      <c r="B223" s="17">
        <f t="shared" si="32"/>
        <v>16837</v>
      </c>
      <c r="C223" s="17">
        <v>14657</v>
      </c>
      <c r="D223" s="19">
        <v>2180</v>
      </c>
    </row>
    <row r="224" spans="1:4" ht="15" customHeight="1" x14ac:dyDescent="0.2">
      <c r="A224" s="6" t="s">
        <v>13</v>
      </c>
      <c r="B224" s="17">
        <f>C224+D224</f>
        <v>12253</v>
      </c>
      <c r="C224" s="17">
        <v>10290</v>
      </c>
      <c r="D224" s="19">
        <v>1963</v>
      </c>
    </row>
    <row r="225" spans="1:4" ht="15" customHeight="1" x14ac:dyDescent="0.2">
      <c r="A225" s="6" t="s">
        <v>14</v>
      </c>
      <c r="B225" s="17">
        <f>C225+D225</f>
        <v>11112</v>
      </c>
      <c r="C225" s="17">
        <v>10630</v>
      </c>
      <c r="D225" s="19">
        <v>482</v>
      </c>
    </row>
    <row r="226" spans="1:4" ht="15" customHeight="1" x14ac:dyDescent="0.2">
      <c r="A226" s="6" t="s">
        <v>15</v>
      </c>
      <c r="B226" s="17">
        <f>C226+D226</f>
        <v>20400</v>
      </c>
      <c r="C226" s="17">
        <v>18635</v>
      </c>
      <c r="D226" s="19">
        <v>1765</v>
      </c>
    </row>
    <row r="227" spans="1:4" ht="15" customHeight="1" x14ac:dyDescent="0.2">
      <c r="A227" s="6" t="s">
        <v>16</v>
      </c>
      <c r="B227" s="17">
        <f>C227+D227</f>
        <v>-40035</v>
      </c>
      <c r="C227" s="17">
        <v>-38999</v>
      </c>
      <c r="D227" s="19">
        <v>-1036</v>
      </c>
    </row>
    <row r="228" spans="1:4" ht="15" customHeight="1" x14ac:dyDescent="0.2">
      <c r="A228" s="9" t="s">
        <v>76</v>
      </c>
      <c r="B228" s="11">
        <f>SUM(B216:B227)</f>
        <v>88965</v>
      </c>
      <c r="C228" s="10">
        <f>SUM(C216:C227)</f>
        <v>72615</v>
      </c>
      <c r="D228" s="20">
        <f>SUM(D216:D227)</f>
        <v>16350</v>
      </c>
    </row>
    <row r="229" spans="1:4" ht="15" customHeight="1" x14ac:dyDescent="0.2">
      <c r="A229" s="3" t="s">
        <v>75</v>
      </c>
      <c r="B229" s="17">
        <f t="shared" ref="B229:B240" si="33">C229+D229</f>
        <v>2886</v>
      </c>
      <c r="C229" s="15">
        <v>2891</v>
      </c>
      <c r="D229" s="19">
        <v>-5</v>
      </c>
    </row>
    <row r="230" spans="1:4" ht="15" customHeight="1" x14ac:dyDescent="0.2">
      <c r="A230" s="6" t="s">
        <v>6</v>
      </c>
      <c r="B230" s="17">
        <f t="shared" si="33"/>
        <v>32270</v>
      </c>
      <c r="C230" s="17">
        <v>29563</v>
      </c>
      <c r="D230" s="19">
        <v>2707</v>
      </c>
    </row>
    <row r="231" spans="1:4" ht="15" customHeight="1" x14ac:dyDescent="0.2">
      <c r="A231" s="6" t="s">
        <v>7</v>
      </c>
      <c r="B231" s="17">
        <f t="shared" si="33"/>
        <v>-5226</v>
      </c>
      <c r="C231" s="17">
        <v>-5584</v>
      </c>
      <c r="D231" s="19">
        <v>358</v>
      </c>
    </row>
    <row r="232" spans="1:4" ht="15" customHeight="1" x14ac:dyDescent="0.2">
      <c r="A232" s="6" t="s">
        <v>8</v>
      </c>
      <c r="B232" s="17">
        <f t="shared" si="33"/>
        <v>17824</v>
      </c>
      <c r="C232" s="17">
        <v>17873</v>
      </c>
      <c r="D232" s="19">
        <v>-49</v>
      </c>
    </row>
    <row r="233" spans="1:4" ht="15" customHeight="1" x14ac:dyDescent="0.2">
      <c r="A233" s="6" t="s">
        <v>66</v>
      </c>
      <c r="B233" s="17">
        <v>-4618</v>
      </c>
      <c r="C233" s="17">
        <v>-4618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3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3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3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3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3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3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3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43136</v>
      </c>
      <c r="C241" s="10">
        <f>SUM(C229:C240)</f>
        <v>40125</v>
      </c>
      <c r="D241" s="20">
        <f>SUM(D229:D240)</f>
        <v>3011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8" activePane="bottomLeft" state="frozen"/>
      <selection activeCell="E222" sqref="E222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46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32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33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34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48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47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51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50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53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52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56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55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59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58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-2430</v>
      </c>
      <c r="C194" s="17">
        <v>-2682</v>
      </c>
      <c r="D194" s="18">
        <v>252</v>
      </c>
    </row>
    <row r="195" spans="1:4" ht="15" customHeight="1" x14ac:dyDescent="0.2">
      <c r="A195" s="6" t="s">
        <v>10</v>
      </c>
      <c r="B195" s="17">
        <f t="shared" si="31"/>
        <v>-3370</v>
      </c>
      <c r="C195" s="17">
        <v>-3303</v>
      </c>
      <c r="D195" s="18">
        <v>-67</v>
      </c>
    </row>
    <row r="196" spans="1:4" ht="15" customHeight="1" x14ac:dyDescent="0.2">
      <c r="A196" s="6" t="s">
        <v>11</v>
      </c>
      <c r="B196" s="17">
        <f t="shared" si="31"/>
        <v>-2926</v>
      </c>
      <c r="C196" s="17">
        <v>-3028</v>
      </c>
      <c r="D196" s="18">
        <v>102</v>
      </c>
    </row>
    <row r="197" spans="1:4" ht="15" customHeight="1" x14ac:dyDescent="0.2">
      <c r="A197" s="6" t="s">
        <v>12</v>
      </c>
      <c r="B197" s="17">
        <f t="shared" si="31"/>
        <v>1591</v>
      </c>
      <c r="C197" s="17">
        <v>1340</v>
      </c>
      <c r="D197" s="18">
        <v>251</v>
      </c>
    </row>
    <row r="198" spans="1:4" ht="15" customHeight="1" x14ac:dyDescent="0.2">
      <c r="A198" s="6" t="s">
        <v>13</v>
      </c>
      <c r="B198" s="17">
        <f t="shared" si="31"/>
        <v>-1107</v>
      </c>
      <c r="C198" s="17">
        <v>-1282</v>
      </c>
      <c r="D198" s="18">
        <v>175</v>
      </c>
    </row>
    <row r="199" spans="1:4" ht="15" customHeight="1" x14ac:dyDescent="0.2">
      <c r="A199" s="6" t="s">
        <v>14</v>
      </c>
      <c r="B199" s="17">
        <f t="shared" si="31"/>
        <v>-504</v>
      </c>
      <c r="C199" s="17">
        <v>-235</v>
      </c>
      <c r="D199" s="18">
        <v>-269</v>
      </c>
    </row>
    <row r="200" spans="1:4" ht="15" customHeight="1" x14ac:dyDescent="0.2">
      <c r="A200" s="6" t="s">
        <v>15</v>
      </c>
      <c r="B200" s="17">
        <f t="shared" si="31"/>
        <v>-805</v>
      </c>
      <c r="C200" s="17">
        <v>-645</v>
      </c>
      <c r="D200" s="18">
        <v>-160</v>
      </c>
    </row>
    <row r="201" spans="1:4" ht="15" customHeight="1" x14ac:dyDescent="0.2">
      <c r="A201" s="6" t="s">
        <v>16</v>
      </c>
      <c r="B201" s="17">
        <f t="shared" si="31"/>
        <v>-11342</v>
      </c>
      <c r="C201" s="17">
        <v>-10721</v>
      </c>
      <c r="D201" s="18">
        <v>-621</v>
      </c>
    </row>
    <row r="202" spans="1:4" ht="15" customHeight="1" x14ac:dyDescent="0.2">
      <c r="A202" s="9" t="s">
        <v>60</v>
      </c>
      <c r="B202" s="10">
        <f>SUM(B190:B201)</f>
        <v>-29258</v>
      </c>
      <c r="C202" s="10">
        <f>SUM(C190:C201)</f>
        <v>-29042</v>
      </c>
      <c r="D202" s="11">
        <f>SUM(D190:D201)</f>
        <v>-216</v>
      </c>
    </row>
    <row r="203" spans="1:4" ht="15" customHeight="1" x14ac:dyDescent="0.2">
      <c r="A203" s="3" t="s">
        <v>61</v>
      </c>
      <c r="B203" s="15">
        <f t="shared" ref="B203:B214" si="32">C203+D203</f>
        <v>1279</v>
      </c>
      <c r="C203" s="15">
        <v>1105</v>
      </c>
      <c r="D203" s="16">
        <v>174</v>
      </c>
    </row>
    <row r="204" spans="1:4" ht="15" customHeight="1" x14ac:dyDescent="0.2">
      <c r="A204" s="6" t="s">
        <v>6</v>
      </c>
      <c r="B204" s="17">
        <f t="shared" si="32"/>
        <v>1569</v>
      </c>
      <c r="C204" s="17">
        <v>1246</v>
      </c>
      <c r="D204" s="18">
        <v>323</v>
      </c>
    </row>
    <row r="205" spans="1:4" ht="15" customHeight="1" x14ac:dyDescent="0.2">
      <c r="A205" s="6" t="s">
        <v>7</v>
      </c>
      <c r="B205" s="17">
        <f t="shared" si="32"/>
        <v>-144</v>
      </c>
      <c r="C205" s="17">
        <v>-154</v>
      </c>
      <c r="D205" s="18">
        <v>10</v>
      </c>
    </row>
    <row r="206" spans="1:4" ht="15" customHeight="1" x14ac:dyDescent="0.2">
      <c r="A206" s="6" t="s">
        <v>8</v>
      </c>
      <c r="B206" s="17">
        <f t="shared" si="32"/>
        <v>786</v>
      </c>
      <c r="C206" s="17">
        <v>510</v>
      </c>
      <c r="D206" s="18">
        <v>276</v>
      </c>
    </row>
    <row r="207" spans="1:4" ht="15" customHeight="1" x14ac:dyDescent="0.2">
      <c r="A207" s="6" t="s">
        <v>9</v>
      </c>
      <c r="B207" s="17">
        <f t="shared" si="32"/>
        <v>-1653</v>
      </c>
      <c r="C207" s="17">
        <v>-1738</v>
      </c>
      <c r="D207" s="18">
        <v>85</v>
      </c>
    </row>
    <row r="208" spans="1:4" ht="15" customHeight="1" x14ac:dyDescent="0.2">
      <c r="A208" s="6" t="s">
        <v>10</v>
      </c>
      <c r="B208" s="17">
        <f t="shared" si="32"/>
        <v>-2501</v>
      </c>
      <c r="C208" s="17">
        <v>-2382</v>
      </c>
      <c r="D208" s="18">
        <v>-119</v>
      </c>
    </row>
    <row r="209" spans="1:4" ht="15" customHeight="1" x14ac:dyDescent="0.2">
      <c r="A209" s="6" t="s">
        <v>11</v>
      </c>
      <c r="B209" s="17">
        <f t="shared" si="32"/>
        <v>-1271</v>
      </c>
      <c r="C209" s="17">
        <v>-1075</v>
      </c>
      <c r="D209" s="18">
        <v>-196</v>
      </c>
    </row>
    <row r="210" spans="1:4" ht="15" customHeight="1" x14ac:dyDescent="0.2">
      <c r="A210" s="6" t="s">
        <v>12</v>
      </c>
      <c r="B210" s="17">
        <f t="shared" si="32"/>
        <v>-744</v>
      </c>
      <c r="C210" s="17">
        <v>-1127</v>
      </c>
      <c r="D210" s="18">
        <v>383</v>
      </c>
    </row>
    <row r="211" spans="1:4" ht="15" customHeight="1" x14ac:dyDescent="0.2">
      <c r="A211" s="6" t="s">
        <v>13</v>
      </c>
      <c r="B211" s="17">
        <f t="shared" si="32"/>
        <v>454</v>
      </c>
      <c r="C211" s="17">
        <v>-506</v>
      </c>
      <c r="D211" s="18">
        <v>960</v>
      </c>
    </row>
    <row r="212" spans="1:4" ht="15" customHeight="1" x14ac:dyDescent="0.2">
      <c r="A212" s="6" t="s">
        <v>14</v>
      </c>
      <c r="B212" s="17">
        <f t="shared" si="32"/>
        <v>1561</v>
      </c>
      <c r="C212" s="17">
        <v>1425</v>
      </c>
      <c r="D212" s="18">
        <v>136</v>
      </c>
    </row>
    <row r="213" spans="1:4" ht="15" customHeight="1" x14ac:dyDescent="0.2">
      <c r="A213" s="6" t="s">
        <v>15</v>
      </c>
      <c r="B213" s="17">
        <f t="shared" si="32"/>
        <v>1221</v>
      </c>
      <c r="C213" s="17">
        <v>911</v>
      </c>
      <c r="D213" s="18">
        <v>310</v>
      </c>
    </row>
    <row r="214" spans="1:4" ht="15" customHeight="1" x14ac:dyDescent="0.2">
      <c r="A214" s="6" t="s">
        <v>16</v>
      </c>
      <c r="B214" s="17">
        <f t="shared" si="32"/>
        <v>-7603</v>
      </c>
      <c r="C214" s="17">
        <v>-7410</v>
      </c>
      <c r="D214" s="18">
        <v>-193</v>
      </c>
    </row>
    <row r="215" spans="1:4" ht="15" customHeight="1" x14ac:dyDescent="0.2">
      <c r="A215" s="9" t="s">
        <v>64</v>
      </c>
      <c r="B215" s="10">
        <f>SUM(B203:B214)</f>
        <v>-7046</v>
      </c>
      <c r="C215" s="10">
        <f>SUM(C203:C214)</f>
        <v>-9195</v>
      </c>
      <c r="D215" s="11">
        <f>SUM(D203:D214)</f>
        <v>2149</v>
      </c>
    </row>
    <row r="216" spans="1:4" ht="15" customHeight="1" x14ac:dyDescent="0.2">
      <c r="A216" s="3" t="s">
        <v>63</v>
      </c>
      <c r="B216" s="15">
        <f t="shared" ref="B216:B222" si="33">C216+D216</f>
        <v>5524</v>
      </c>
      <c r="C216" s="15">
        <v>5258</v>
      </c>
      <c r="D216" s="21">
        <v>266</v>
      </c>
    </row>
    <row r="217" spans="1:4" ht="15" customHeight="1" x14ac:dyDescent="0.2">
      <c r="A217" s="6" t="s">
        <v>6</v>
      </c>
      <c r="B217" s="17">
        <f t="shared" si="33"/>
        <v>1355</v>
      </c>
      <c r="C217" s="17">
        <v>1612</v>
      </c>
      <c r="D217" s="19">
        <v>-257</v>
      </c>
    </row>
    <row r="218" spans="1:4" ht="15" customHeight="1" x14ac:dyDescent="0.2">
      <c r="A218" s="6" t="s">
        <v>7</v>
      </c>
      <c r="B218" s="17">
        <f t="shared" si="33"/>
        <v>3301</v>
      </c>
      <c r="C218" s="17">
        <v>2404</v>
      </c>
      <c r="D218" s="19">
        <v>897</v>
      </c>
    </row>
    <row r="219" spans="1:4" ht="15" customHeight="1" x14ac:dyDescent="0.2">
      <c r="A219" s="6" t="s">
        <v>8</v>
      </c>
      <c r="B219" s="17">
        <f t="shared" si="33"/>
        <v>2682</v>
      </c>
      <c r="C219" s="17">
        <v>2804</v>
      </c>
      <c r="D219" s="19">
        <v>-122</v>
      </c>
    </row>
    <row r="220" spans="1:4" ht="15" customHeight="1" x14ac:dyDescent="0.2">
      <c r="A220" s="6" t="s">
        <v>9</v>
      </c>
      <c r="B220" s="17">
        <f t="shared" si="33"/>
        <v>915</v>
      </c>
      <c r="C220" s="17">
        <v>1066</v>
      </c>
      <c r="D220" s="19">
        <v>-151</v>
      </c>
    </row>
    <row r="221" spans="1:4" ht="15" customHeight="1" x14ac:dyDescent="0.2">
      <c r="A221" s="6" t="s">
        <v>10</v>
      </c>
      <c r="B221" s="17">
        <f t="shared" si="33"/>
        <v>-2767</v>
      </c>
      <c r="C221" s="17">
        <v>-2710</v>
      </c>
      <c r="D221" s="19">
        <v>-57</v>
      </c>
    </row>
    <row r="222" spans="1:4" ht="15" customHeight="1" x14ac:dyDescent="0.2">
      <c r="A222" s="6" t="s">
        <v>11</v>
      </c>
      <c r="B222" s="17">
        <f t="shared" si="33"/>
        <v>2313</v>
      </c>
      <c r="C222" s="17">
        <v>2066</v>
      </c>
      <c r="D222" s="19">
        <v>247</v>
      </c>
    </row>
    <row r="223" spans="1:4" ht="15" customHeight="1" x14ac:dyDescent="0.2">
      <c r="A223" s="6" t="s">
        <v>12</v>
      </c>
      <c r="B223" s="17">
        <f>C223+D223</f>
        <v>4310</v>
      </c>
      <c r="C223" s="17">
        <v>4111</v>
      </c>
      <c r="D223" s="19">
        <v>199</v>
      </c>
    </row>
    <row r="224" spans="1:4" ht="15" customHeight="1" x14ac:dyDescent="0.2">
      <c r="A224" s="6" t="s">
        <v>13</v>
      </c>
      <c r="B224" s="17">
        <f>C224+D224</f>
        <v>4287</v>
      </c>
      <c r="C224" s="17">
        <v>4635</v>
      </c>
      <c r="D224" s="19">
        <v>-348</v>
      </c>
    </row>
    <row r="225" spans="1:4" ht="15" customHeight="1" x14ac:dyDescent="0.2">
      <c r="A225" s="6" t="s">
        <v>14</v>
      </c>
      <c r="B225" s="17">
        <f>C225+D225</f>
        <v>2943</v>
      </c>
      <c r="C225" s="17">
        <v>2648</v>
      </c>
      <c r="D225" s="19">
        <v>295</v>
      </c>
    </row>
    <row r="226" spans="1:4" ht="15" customHeight="1" x14ac:dyDescent="0.2">
      <c r="A226" s="6" t="s">
        <v>15</v>
      </c>
      <c r="B226" s="17">
        <f>C226+D226</f>
        <v>3416</v>
      </c>
      <c r="C226" s="17">
        <v>3085</v>
      </c>
      <c r="D226" s="19">
        <v>331</v>
      </c>
    </row>
    <row r="227" spans="1:4" ht="15" customHeight="1" x14ac:dyDescent="0.2">
      <c r="A227" s="6" t="s">
        <v>16</v>
      </c>
      <c r="B227" s="17">
        <f>C227+D227</f>
        <v>-8867</v>
      </c>
      <c r="C227" s="17">
        <v>-8827</v>
      </c>
      <c r="D227" s="19">
        <v>-40</v>
      </c>
    </row>
    <row r="228" spans="1:4" ht="15" customHeight="1" x14ac:dyDescent="0.2">
      <c r="A228" s="9" t="s">
        <v>76</v>
      </c>
      <c r="B228" s="11">
        <f>SUM(B216:B227)</f>
        <v>19412</v>
      </c>
      <c r="C228" s="10">
        <f>SUM(C216:C227)</f>
        <v>18152</v>
      </c>
      <c r="D228" s="20">
        <f>SUM(D216:D227)</f>
        <v>1260</v>
      </c>
    </row>
    <row r="229" spans="1:4" ht="15" customHeight="1" x14ac:dyDescent="0.2">
      <c r="A229" s="3" t="s">
        <v>75</v>
      </c>
      <c r="B229" s="17">
        <f t="shared" ref="B229:B240" si="34">C229+D229</f>
        <v>5311</v>
      </c>
      <c r="C229" s="15">
        <v>4807</v>
      </c>
      <c r="D229" s="19">
        <v>504</v>
      </c>
    </row>
    <row r="230" spans="1:4" ht="15" customHeight="1" x14ac:dyDescent="0.2">
      <c r="A230" s="6" t="s">
        <v>6</v>
      </c>
      <c r="B230" s="17">
        <f t="shared" si="34"/>
        <v>5971</v>
      </c>
      <c r="C230" s="17">
        <v>5843</v>
      </c>
      <c r="D230" s="19">
        <v>128</v>
      </c>
    </row>
    <row r="231" spans="1:4" ht="15" customHeight="1" x14ac:dyDescent="0.2">
      <c r="A231" s="6" t="s">
        <v>7</v>
      </c>
      <c r="B231" s="17">
        <f t="shared" si="34"/>
        <v>-780</v>
      </c>
      <c r="C231" s="17">
        <v>-777</v>
      </c>
      <c r="D231" s="19">
        <v>-3</v>
      </c>
    </row>
    <row r="232" spans="1:4" ht="15" customHeight="1" x14ac:dyDescent="0.2">
      <c r="A232" s="6" t="s">
        <v>8</v>
      </c>
      <c r="B232" s="17">
        <f t="shared" si="34"/>
        <v>5630</v>
      </c>
      <c r="C232" s="17">
        <v>5553</v>
      </c>
      <c r="D232" s="19">
        <v>77</v>
      </c>
    </row>
    <row r="233" spans="1:4" ht="15" customHeight="1" x14ac:dyDescent="0.2">
      <c r="A233" s="6" t="s">
        <v>66</v>
      </c>
      <c r="B233" s="17">
        <v>539</v>
      </c>
      <c r="C233" s="17">
        <v>539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4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4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4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4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4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4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4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16671</v>
      </c>
      <c r="C241" s="10">
        <f>SUM(C229:C240)</f>
        <v>15965</v>
      </c>
      <c r="D241" s="20">
        <f>SUM(D229:D240)</f>
        <v>706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showGridLines="0" tabSelected="1" zoomScaleNormal="100" workbookViewId="0">
      <pane ySplit="7" topLeftCell="A226" activePane="bottomLeft" state="frozen"/>
      <selection activeCell="E222" sqref="E222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74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32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33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34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48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47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51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50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53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52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56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55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59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58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-3925</v>
      </c>
      <c r="C194" s="17">
        <v>-4130</v>
      </c>
      <c r="D194" s="18">
        <v>205</v>
      </c>
    </row>
    <row r="195" spans="1:4" ht="15" customHeight="1" x14ac:dyDescent="0.2">
      <c r="A195" s="6" t="s">
        <v>10</v>
      </c>
      <c r="B195" s="17">
        <f t="shared" si="29"/>
        <v>-2355</v>
      </c>
      <c r="C195" s="17">
        <v>-2476</v>
      </c>
      <c r="D195" s="18">
        <v>121</v>
      </c>
    </row>
    <row r="196" spans="1:4" ht="15" customHeight="1" x14ac:dyDescent="0.2">
      <c r="A196" s="6" t="s">
        <v>11</v>
      </c>
      <c r="B196" s="17">
        <f t="shared" si="29"/>
        <v>-5327</v>
      </c>
      <c r="C196" s="17">
        <v>-5551</v>
      </c>
      <c r="D196" s="18">
        <v>224</v>
      </c>
    </row>
    <row r="197" spans="1:4" ht="15" customHeight="1" x14ac:dyDescent="0.2">
      <c r="A197" s="6" t="s">
        <v>12</v>
      </c>
      <c r="B197" s="17">
        <f t="shared" si="29"/>
        <v>419</v>
      </c>
      <c r="C197" s="17">
        <v>391</v>
      </c>
      <c r="D197" s="18">
        <v>28</v>
      </c>
    </row>
    <row r="198" spans="1:4" ht="15" customHeight="1" x14ac:dyDescent="0.2">
      <c r="A198" s="6" t="s">
        <v>13</v>
      </c>
      <c r="B198" s="17">
        <f t="shared" si="29"/>
        <v>-206</v>
      </c>
      <c r="C198" s="17">
        <v>-493</v>
      </c>
      <c r="D198" s="18">
        <v>287</v>
      </c>
    </row>
    <row r="199" spans="1:4" ht="15" customHeight="1" x14ac:dyDescent="0.2">
      <c r="A199" s="6" t="s">
        <v>14</v>
      </c>
      <c r="B199" s="17">
        <f t="shared" si="29"/>
        <v>-231</v>
      </c>
      <c r="C199" s="17">
        <v>-222</v>
      </c>
      <c r="D199" s="18">
        <v>-9</v>
      </c>
    </row>
    <row r="200" spans="1:4" ht="15" customHeight="1" x14ac:dyDescent="0.2">
      <c r="A200" s="6" t="s">
        <v>15</v>
      </c>
      <c r="B200" s="17">
        <f t="shared" si="29"/>
        <v>-2611</v>
      </c>
      <c r="C200" s="17">
        <v>-2534</v>
      </c>
      <c r="D200" s="18">
        <v>-77</v>
      </c>
    </row>
    <row r="201" spans="1:4" ht="15" customHeight="1" x14ac:dyDescent="0.2">
      <c r="A201" s="6" t="s">
        <v>16</v>
      </c>
      <c r="B201" s="17">
        <f t="shared" si="29"/>
        <v>-9820</v>
      </c>
      <c r="C201" s="17">
        <v>-9866</v>
      </c>
      <c r="D201" s="18">
        <v>46</v>
      </c>
    </row>
    <row r="202" spans="1:4" ht="15" customHeight="1" x14ac:dyDescent="0.2">
      <c r="A202" s="9" t="s">
        <v>60</v>
      </c>
      <c r="B202" s="10">
        <f>SUM(B190:B201)</f>
        <v>-26878</v>
      </c>
      <c r="C202" s="10">
        <f>SUM(C190:C201)</f>
        <v>-28629</v>
      </c>
      <c r="D202" s="11">
        <f>SUM(D190:D201)</f>
        <v>1751</v>
      </c>
    </row>
    <row r="203" spans="1:4" ht="15" customHeight="1" x14ac:dyDescent="0.2">
      <c r="A203" s="3" t="s">
        <v>61</v>
      </c>
      <c r="B203" s="15">
        <f t="shared" ref="B203:B214" si="30">C203+D203</f>
        <v>327</v>
      </c>
      <c r="C203" s="15">
        <v>203</v>
      </c>
      <c r="D203" s="16">
        <v>124</v>
      </c>
    </row>
    <row r="204" spans="1:4" ht="15" customHeight="1" x14ac:dyDescent="0.2">
      <c r="A204" s="6" t="s">
        <v>6</v>
      </c>
      <c r="B204" s="17">
        <f t="shared" si="30"/>
        <v>2057</v>
      </c>
      <c r="C204" s="17">
        <v>1802</v>
      </c>
      <c r="D204" s="18">
        <v>255</v>
      </c>
    </row>
    <row r="205" spans="1:4" ht="15" customHeight="1" x14ac:dyDescent="0.2">
      <c r="A205" s="6" t="s">
        <v>7</v>
      </c>
      <c r="B205" s="17">
        <f t="shared" si="30"/>
        <v>-707</v>
      </c>
      <c r="C205" s="17">
        <v>-868</v>
      </c>
      <c r="D205" s="18">
        <v>161</v>
      </c>
    </row>
    <row r="206" spans="1:4" ht="15" customHeight="1" x14ac:dyDescent="0.2">
      <c r="A206" s="6" t="s">
        <v>8</v>
      </c>
      <c r="B206" s="17">
        <f t="shared" si="30"/>
        <v>-1079</v>
      </c>
      <c r="C206" s="17">
        <v>-937</v>
      </c>
      <c r="D206" s="18">
        <v>-142</v>
      </c>
    </row>
    <row r="207" spans="1:4" ht="15" customHeight="1" x14ac:dyDescent="0.2">
      <c r="A207" s="6" t="s">
        <v>9</v>
      </c>
      <c r="B207" s="17">
        <f t="shared" si="30"/>
        <v>-2291</v>
      </c>
      <c r="C207" s="17">
        <v>-2354</v>
      </c>
      <c r="D207" s="18">
        <v>63</v>
      </c>
    </row>
    <row r="208" spans="1:4" ht="15" customHeight="1" x14ac:dyDescent="0.2">
      <c r="A208" s="6" t="s">
        <v>10</v>
      </c>
      <c r="B208" s="17">
        <f t="shared" si="30"/>
        <v>-2143</v>
      </c>
      <c r="C208" s="17">
        <v>-2500</v>
      </c>
      <c r="D208" s="18">
        <v>357</v>
      </c>
    </row>
    <row r="209" spans="1:4" ht="15" customHeight="1" x14ac:dyDescent="0.2">
      <c r="A209" s="6" t="s">
        <v>11</v>
      </c>
      <c r="B209" s="17">
        <f t="shared" si="30"/>
        <v>535</v>
      </c>
      <c r="C209" s="17">
        <v>474</v>
      </c>
      <c r="D209" s="18">
        <v>61</v>
      </c>
    </row>
    <row r="210" spans="1:4" ht="15" customHeight="1" x14ac:dyDescent="0.2">
      <c r="A210" s="6" t="s">
        <v>12</v>
      </c>
      <c r="B210" s="17">
        <f t="shared" si="30"/>
        <v>-1063</v>
      </c>
      <c r="C210" s="17">
        <v>-949</v>
      </c>
      <c r="D210" s="18">
        <v>-114</v>
      </c>
    </row>
    <row r="211" spans="1:4" ht="15" customHeight="1" x14ac:dyDescent="0.2">
      <c r="A211" s="6" t="s">
        <v>13</v>
      </c>
      <c r="B211" s="17">
        <f t="shared" si="30"/>
        <v>989</v>
      </c>
      <c r="C211" s="17">
        <v>983</v>
      </c>
      <c r="D211" s="18">
        <v>6</v>
      </c>
    </row>
    <row r="212" spans="1:4" ht="15" customHeight="1" x14ac:dyDescent="0.2">
      <c r="A212" s="6" t="s">
        <v>14</v>
      </c>
      <c r="B212" s="17">
        <f t="shared" si="30"/>
        <v>1915</v>
      </c>
      <c r="C212" s="17">
        <v>1533</v>
      </c>
      <c r="D212" s="18">
        <v>382</v>
      </c>
    </row>
    <row r="213" spans="1:4" ht="15" customHeight="1" x14ac:dyDescent="0.2">
      <c r="A213" s="6" t="s">
        <v>15</v>
      </c>
      <c r="B213" s="17">
        <f t="shared" si="30"/>
        <v>2231</v>
      </c>
      <c r="C213" s="17">
        <v>1955</v>
      </c>
      <c r="D213" s="18">
        <v>276</v>
      </c>
    </row>
    <row r="214" spans="1:4" ht="15" customHeight="1" x14ac:dyDescent="0.2">
      <c r="A214" s="6" t="s">
        <v>16</v>
      </c>
      <c r="B214" s="17">
        <f t="shared" si="30"/>
        <v>-8499</v>
      </c>
      <c r="C214" s="17">
        <v>-8994</v>
      </c>
      <c r="D214" s="18">
        <v>495</v>
      </c>
    </row>
    <row r="215" spans="1:4" ht="15" customHeight="1" x14ac:dyDescent="0.2">
      <c r="A215" s="9" t="s">
        <v>64</v>
      </c>
      <c r="B215" s="10">
        <f>SUM(B203:B214)</f>
        <v>-7728</v>
      </c>
      <c r="C215" s="10">
        <f>SUM(C203:C214)</f>
        <v>-9652</v>
      </c>
      <c r="D215" s="11">
        <f>SUM(D203:D214)</f>
        <v>1924</v>
      </c>
    </row>
    <row r="216" spans="1:4" ht="15" customHeight="1" x14ac:dyDescent="0.2">
      <c r="A216" s="3" t="s">
        <v>63</v>
      </c>
      <c r="B216" s="15">
        <f t="shared" ref="B216:B222" si="31">C216+D216</f>
        <v>2981</v>
      </c>
      <c r="C216" s="15">
        <v>2774</v>
      </c>
      <c r="D216" s="21">
        <v>207</v>
      </c>
    </row>
    <row r="217" spans="1:4" ht="15" customHeight="1" x14ac:dyDescent="0.2">
      <c r="A217" s="6" t="s">
        <v>6</v>
      </c>
      <c r="B217" s="17">
        <f t="shared" si="31"/>
        <v>4145</v>
      </c>
      <c r="C217" s="17">
        <v>3850</v>
      </c>
      <c r="D217" s="19">
        <v>295</v>
      </c>
    </row>
    <row r="218" spans="1:4" ht="15" customHeight="1" x14ac:dyDescent="0.2">
      <c r="A218" s="6" t="s">
        <v>7</v>
      </c>
      <c r="B218" s="17">
        <f t="shared" si="31"/>
        <v>5679</v>
      </c>
      <c r="C218" s="17">
        <v>5150</v>
      </c>
      <c r="D218" s="19">
        <v>529</v>
      </c>
    </row>
    <row r="219" spans="1:4" ht="15" customHeight="1" x14ac:dyDescent="0.2">
      <c r="A219" s="6" t="s">
        <v>8</v>
      </c>
      <c r="B219" s="17">
        <f t="shared" si="31"/>
        <v>-73</v>
      </c>
      <c r="C219" s="17">
        <v>-286</v>
      </c>
      <c r="D219" s="19">
        <v>213</v>
      </c>
    </row>
    <row r="220" spans="1:4" ht="15" customHeight="1" x14ac:dyDescent="0.2">
      <c r="A220" s="6" t="s">
        <v>9</v>
      </c>
      <c r="B220" s="17">
        <f t="shared" si="31"/>
        <v>-2830</v>
      </c>
      <c r="C220" s="17">
        <v>-3074</v>
      </c>
      <c r="D220" s="19">
        <v>244</v>
      </c>
    </row>
    <row r="221" spans="1:4" ht="15" customHeight="1" x14ac:dyDescent="0.2">
      <c r="A221" s="6" t="s">
        <v>10</v>
      </c>
      <c r="B221" s="17">
        <f t="shared" si="31"/>
        <v>-2322</v>
      </c>
      <c r="C221" s="17">
        <v>-2581</v>
      </c>
      <c r="D221" s="19">
        <v>259</v>
      </c>
    </row>
    <row r="222" spans="1:4" ht="15" customHeight="1" x14ac:dyDescent="0.2">
      <c r="A222" s="6" t="s">
        <v>11</v>
      </c>
      <c r="B222" s="17">
        <f t="shared" si="31"/>
        <v>-1254</v>
      </c>
      <c r="C222" s="17">
        <v>-1576</v>
      </c>
      <c r="D222" s="19">
        <v>322</v>
      </c>
    </row>
    <row r="223" spans="1:4" ht="15" customHeight="1" x14ac:dyDescent="0.2">
      <c r="A223" s="6" t="s">
        <v>12</v>
      </c>
      <c r="B223" s="17">
        <f>C223+D223</f>
        <v>-294</v>
      </c>
      <c r="C223" s="17">
        <v>-579</v>
      </c>
      <c r="D223" s="19">
        <v>285</v>
      </c>
    </row>
    <row r="224" spans="1:4" ht="15" customHeight="1" x14ac:dyDescent="0.2">
      <c r="A224" s="6" t="s">
        <v>13</v>
      </c>
      <c r="B224" s="17">
        <f>C224+D224</f>
        <v>1007</v>
      </c>
      <c r="C224" s="17">
        <v>920</v>
      </c>
      <c r="D224" s="19">
        <v>87</v>
      </c>
    </row>
    <row r="225" spans="1:4" ht="15" customHeight="1" x14ac:dyDescent="0.2">
      <c r="A225" s="6" t="s">
        <v>14</v>
      </c>
      <c r="B225" s="17">
        <f>C225+D225</f>
        <v>2591</v>
      </c>
      <c r="C225" s="17">
        <v>2424</v>
      </c>
      <c r="D225" s="19">
        <v>167</v>
      </c>
    </row>
    <row r="226" spans="1:4" ht="15" customHeight="1" x14ac:dyDescent="0.2">
      <c r="A226" s="6" t="s">
        <v>15</v>
      </c>
      <c r="B226" s="17">
        <f>C226+D226</f>
        <v>1970</v>
      </c>
      <c r="C226" s="17">
        <v>1986</v>
      </c>
      <c r="D226" s="19">
        <v>-16</v>
      </c>
    </row>
    <row r="227" spans="1:4" ht="15" customHeight="1" x14ac:dyDescent="0.2">
      <c r="A227" s="6" t="s">
        <v>16</v>
      </c>
      <c r="B227" s="17">
        <f>C227+D227</f>
        <v>-9082</v>
      </c>
      <c r="C227" s="17">
        <v>-8942</v>
      </c>
      <c r="D227" s="19">
        <v>-140</v>
      </c>
    </row>
    <row r="228" spans="1:4" ht="15" customHeight="1" x14ac:dyDescent="0.2">
      <c r="A228" s="9" t="s">
        <v>76</v>
      </c>
      <c r="B228" s="11">
        <f>SUM(B216:B227)</f>
        <v>2518</v>
      </c>
      <c r="C228" s="10">
        <f>SUM(C216:C227)</f>
        <v>66</v>
      </c>
      <c r="D228" s="20">
        <f>SUM(D216:D227)</f>
        <v>2452</v>
      </c>
    </row>
    <row r="229" spans="1:4" ht="15" customHeight="1" x14ac:dyDescent="0.2">
      <c r="A229" s="3" t="s">
        <v>75</v>
      </c>
      <c r="B229" s="17">
        <f t="shared" ref="B229:B240" si="32">C229+D229</f>
        <v>1242</v>
      </c>
      <c r="C229" s="15">
        <v>834</v>
      </c>
      <c r="D229" s="19">
        <v>408</v>
      </c>
    </row>
    <row r="230" spans="1:4" ht="15" customHeight="1" x14ac:dyDescent="0.2">
      <c r="A230" s="6" t="s">
        <v>6</v>
      </c>
      <c r="B230" s="17">
        <f t="shared" si="32"/>
        <v>6074</v>
      </c>
      <c r="C230" s="17">
        <v>5425</v>
      </c>
      <c r="D230" s="19">
        <v>649</v>
      </c>
    </row>
    <row r="231" spans="1:4" ht="15" customHeight="1" x14ac:dyDescent="0.2">
      <c r="A231" s="6" t="s">
        <v>7</v>
      </c>
      <c r="B231" s="17">
        <f t="shared" si="32"/>
        <v>-208</v>
      </c>
      <c r="C231" s="17">
        <v>-381</v>
      </c>
      <c r="D231" s="19">
        <v>173</v>
      </c>
    </row>
    <row r="232" spans="1:4" ht="15" customHeight="1" x14ac:dyDescent="0.2">
      <c r="A232" s="6" t="s">
        <v>8</v>
      </c>
      <c r="B232" s="17">
        <f t="shared" si="32"/>
        <v>565</v>
      </c>
      <c r="C232" s="17">
        <v>650</v>
      </c>
      <c r="D232" s="19">
        <v>-85</v>
      </c>
    </row>
    <row r="233" spans="1:4" ht="15" customHeight="1" x14ac:dyDescent="0.2">
      <c r="A233" s="6" t="s">
        <v>66</v>
      </c>
      <c r="B233" s="17">
        <v>-2291</v>
      </c>
      <c r="C233" s="17">
        <v>-2291</v>
      </c>
      <c r="D233" s="19" t="s">
        <v>37</v>
      </c>
    </row>
    <row r="234" spans="1:4" ht="15" hidden="1" customHeight="1" x14ac:dyDescent="0.2">
      <c r="A234" s="6" t="s">
        <v>67</v>
      </c>
      <c r="B234" s="17" t="e">
        <f t="shared" si="32"/>
        <v>#VALUE!</v>
      </c>
      <c r="C234" s="17"/>
      <c r="D234" s="19" t="s">
        <v>37</v>
      </c>
    </row>
    <row r="235" spans="1:4" ht="15" hidden="1" customHeight="1" x14ac:dyDescent="0.2">
      <c r="A235" s="6" t="s">
        <v>68</v>
      </c>
      <c r="B235" s="17" t="e">
        <f t="shared" si="32"/>
        <v>#VALUE!</v>
      </c>
      <c r="C235" s="17"/>
      <c r="D235" s="19" t="s">
        <v>37</v>
      </c>
    </row>
    <row r="236" spans="1:4" ht="15" hidden="1" customHeight="1" x14ac:dyDescent="0.2">
      <c r="A236" s="6" t="s">
        <v>69</v>
      </c>
      <c r="B236" s="17" t="e">
        <f t="shared" si="32"/>
        <v>#VALUE!</v>
      </c>
      <c r="C236" s="17"/>
      <c r="D236" s="19" t="s">
        <v>37</v>
      </c>
    </row>
    <row r="237" spans="1:4" ht="15" hidden="1" customHeight="1" x14ac:dyDescent="0.2">
      <c r="A237" s="6" t="s">
        <v>70</v>
      </c>
      <c r="B237" s="17" t="e">
        <f t="shared" si="32"/>
        <v>#VALUE!</v>
      </c>
      <c r="C237" s="17"/>
      <c r="D237" s="19" t="s">
        <v>37</v>
      </c>
    </row>
    <row r="238" spans="1:4" ht="15" hidden="1" customHeight="1" x14ac:dyDescent="0.2">
      <c r="A238" s="6" t="s">
        <v>71</v>
      </c>
      <c r="B238" s="17" t="e">
        <f t="shared" si="32"/>
        <v>#VALUE!</v>
      </c>
      <c r="C238" s="17"/>
      <c r="D238" s="19" t="s">
        <v>37</v>
      </c>
    </row>
    <row r="239" spans="1:4" ht="15" hidden="1" customHeight="1" x14ac:dyDescent="0.2">
      <c r="A239" s="6" t="s">
        <v>72</v>
      </c>
      <c r="B239" s="17" t="e">
        <f t="shared" si="32"/>
        <v>#VALUE!</v>
      </c>
      <c r="C239" s="17"/>
      <c r="D239" s="19" t="s">
        <v>37</v>
      </c>
    </row>
    <row r="240" spans="1:4" ht="15" hidden="1" customHeight="1" x14ac:dyDescent="0.2">
      <c r="A240" s="6" t="s">
        <v>62</v>
      </c>
      <c r="B240" s="17" t="e">
        <f t="shared" si="32"/>
        <v>#VALUE!</v>
      </c>
      <c r="C240" s="17"/>
      <c r="D240" s="19" t="s">
        <v>37</v>
      </c>
    </row>
    <row r="241" spans="1:4" ht="15" customHeight="1" x14ac:dyDescent="0.2">
      <c r="A241" s="9" t="s">
        <v>77</v>
      </c>
      <c r="B241" s="10">
        <f>SUM(B229:B233)</f>
        <v>5382</v>
      </c>
      <c r="C241" s="10">
        <f>SUM(C229:C240)</f>
        <v>4237</v>
      </c>
      <c r="D241" s="20">
        <f>SUM(D229:D240)</f>
        <v>1145</v>
      </c>
    </row>
    <row r="242" spans="1:4" x14ac:dyDescent="0.2">
      <c r="A242" s="22" t="s">
        <v>73</v>
      </c>
    </row>
    <row r="243" spans="1:4" x14ac:dyDescent="0.2">
      <c r="A243" s="13" t="s">
        <v>35</v>
      </c>
    </row>
    <row r="244" spans="1:4" ht="22.5" customHeight="1" x14ac:dyDescent="0.2">
      <c r="A244" s="23" t="s">
        <v>78</v>
      </c>
      <c r="B244" s="23"/>
      <c r="C244" s="23"/>
      <c r="D244" s="23"/>
    </row>
    <row r="245" spans="1:4" x14ac:dyDescent="0.2">
      <c r="A245" s="14" t="s">
        <v>36</v>
      </c>
    </row>
    <row r="246" spans="1:4" x14ac:dyDescent="0.2">
      <c r="A246" s="12"/>
    </row>
    <row r="247" spans="1:4" x14ac:dyDescent="0.2">
      <c r="A247" s="13"/>
    </row>
    <row r="248" spans="1:4" ht="22.5" customHeight="1" x14ac:dyDescent="0.2">
      <c r="A248" s="23"/>
      <c r="B248" s="23"/>
      <c r="C248" s="23"/>
      <c r="D248" s="23"/>
    </row>
    <row r="249" spans="1:4" x14ac:dyDescent="0.2">
      <c r="A249" s="14"/>
    </row>
    <row r="253" spans="1:4" ht="10.5" customHeight="1" x14ac:dyDescent="0.2"/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2018-09-24T13:38:11Z</cp:lastPrinted>
  <dcterms:created xsi:type="dcterms:W3CDTF">2011-04-29T13:22:38Z</dcterms:created>
  <dcterms:modified xsi:type="dcterms:W3CDTF">2019-06-28T13:38:28Z</dcterms:modified>
</cp:coreProperties>
</file>