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55" windowWidth="15195" windowHeight="7905" activeTab="8"/>
  </bookViews>
  <sheets>
    <sheet name="Belém" sheetId="6" r:id="rId1"/>
    <sheet name="Fortaleza" sheetId="7" r:id="rId2"/>
    <sheet name="Recife" sheetId="8" r:id="rId3"/>
    <sheet name="Salvador" sheetId="9" r:id="rId4"/>
    <sheet name="Belo Horizonte" sheetId="5" r:id="rId5"/>
    <sheet name="Rio de Janeiro" sheetId="10" r:id="rId6"/>
    <sheet name="São Paulo" sheetId="11" r:id="rId7"/>
    <sheet name="Curitiba" sheetId="12" r:id="rId8"/>
    <sheet name="Porto Alegre" sheetId="13" r:id="rId9"/>
  </sheets>
  <definedNames>
    <definedName name="_xlnm.Print_Area" localSheetId="0">Belém!$A$203:$D$245</definedName>
    <definedName name="_xlnm.Print_Area" localSheetId="4">'Belo Horizonte'!$A$203:$D$245</definedName>
    <definedName name="_xlnm.Print_Area" localSheetId="7">Curitiba!$A$203:$D$245</definedName>
    <definedName name="_xlnm.Print_Area" localSheetId="1">Fortaleza!$A$203:$D$245</definedName>
    <definedName name="_xlnm.Print_Area" localSheetId="8">'Porto Alegre'!$A$203:$D$245</definedName>
    <definedName name="_xlnm.Print_Area" localSheetId="2">Recife!$A$203:$D$245</definedName>
    <definedName name="_xlnm.Print_Area" localSheetId="5">'Rio de Janeiro'!$A$203:$D$245</definedName>
    <definedName name="_xlnm.Print_Area" localSheetId="3">Salvador!$A$203:$D$245</definedName>
    <definedName name="_xlnm.Print_Area" localSheetId="6">'São Paulo'!$A$203:$D$245</definedName>
    <definedName name="_xlnm.Print_Titles" localSheetId="0">Belém!$1:$7</definedName>
    <definedName name="_xlnm.Print_Titles" localSheetId="4">'Belo Horizonte'!$1:$7</definedName>
    <definedName name="_xlnm.Print_Titles" localSheetId="7">Curitiba!$1:$7</definedName>
    <definedName name="_xlnm.Print_Titles" localSheetId="1">Fortaleza!$1:$7</definedName>
    <definedName name="_xlnm.Print_Titles" localSheetId="8">'Porto Alegre'!$1:$7</definedName>
    <definedName name="_xlnm.Print_Titles" localSheetId="2">Recife!$1:$7</definedName>
    <definedName name="_xlnm.Print_Titles" localSheetId="5">'Rio de Janeiro'!$1:$7</definedName>
    <definedName name="_xlnm.Print_Titles" localSheetId="3">Salvador!$1:$7</definedName>
    <definedName name="_xlnm.Print_Titles" localSheetId="6">'São Paulo'!$1:$7</definedName>
  </definedNames>
  <calcPr calcId="145621"/>
</workbook>
</file>

<file path=xl/calcChain.xml><?xml version="1.0" encoding="utf-8"?>
<calcChain xmlns="http://schemas.openxmlformats.org/spreadsheetml/2006/main">
  <c r="B238" i="13" l="1"/>
  <c r="B239" i="13"/>
  <c r="B239" i="12"/>
  <c r="B239" i="11"/>
  <c r="B239" i="10"/>
  <c r="B239" i="5"/>
  <c r="B239" i="9"/>
  <c r="B239" i="8"/>
  <c r="B239" i="7"/>
  <c r="B239" i="6"/>
  <c r="B238" i="12" l="1"/>
  <c r="B238" i="11"/>
  <c r="B238" i="10"/>
  <c r="B238" i="5"/>
  <c r="B238" i="9"/>
  <c r="B238" i="8"/>
  <c r="B238" i="7"/>
  <c r="B238" i="6"/>
  <c r="B237" i="13" l="1"/>
  <c r="B237" i="12"/>
  <c r="B237" i="11"/>
  <c r="B237" i="10"/>
  <c r="B237" i="5"/>
  <c r="B237" i="9"/>
  <c r="B237" i="8"/>
  <c r="B237" i="7"/>
  <c r="B237" i="6"/>
  <c r="B236" i="13" l="1"/>
  <c r="B236" i="12"/>
  <c r="B236" i="11"/>
  <c r="B236" i="10"/>
  <c r="B236" i="5"/>
  <c r="B236" i="9"/>
  <c r="B236" i="8"/>
  <c r="B236" i="7"/>
  <c r="B236" i="6"/>
  <c r="B235" i="13" l="1"/>
  <c r="B235" i="12"/>
  <c r="B235" i="11"/>
  <c r="B235" i="10"/>
  <c r="B235" i="5"/>
  <c r="B235" i="9"/>
  <c r="B235" i="8"/>
  <c r="B235" i="7"/>
  <c r="B235" i="6"/>
  <c r="B233" i="13" l="1"/>
  <c r="B234" i="13"/>
  <c r="B234" i="12"/>
  <c r="B234" i="11"/>
  <c r="B234" i="10"/>
  <c r="B234" i="5"/>
  <c r="B234" i="9"/>
  <c r="B234" i="8"/>
  <c r="B234" i="7"/>
  <c r="B234" i="6"/>
  <c r="B233" i="12" l="1"/>
  <c r="B233" i="11"/>
  <c r="B233" i="10"/>
  <c r="B233" i="5"/>
  <c r="B233" i="9"/>
  <c r="B233" i="8"/>
  <c r="B233" i="7"/>
  <c r="B233" i="6"/>
  <c r="B232" i="13" l="1"/>
  <c r="B232" i="12"/>
  <c r="B232" i="11"/>
  <c r="B232" i="10"/>
  <c r="B232" i="5"/>
  <c r="B232" i="9"/>
  <c r="B232" i="8"/>
  <c r="B232" i="7"/>
  <c r="B232" i="6"/>
  <c r="B231" i="13" l="1"/>
  <c r="B231" i="12"/>
  <c r="B231" i="11"/>
  <c r="B231" i="10"/>
  <c r="B231" i="5"/>
  <c r="B231" i="9"/>
  <c r="B231" i="8"/>
  <c r="B231" i="7"/>
  <c r="B231" i="6"/>
  <c r="B230" i="13" l="1"/>
  <c r="B230" i="12"/>
  <c r="B230" i="11"/>
  <c r="B230" i="10"/>
  <c r="B230" i="5"/>
  <c r="B230" i="9"/>
  <c r="B230" i="8"/>
  <c r="B230" i="7"/>
  <c r="B230" i="6"/>
  <c r="C241" i="13" l="1"/>
  <c r="B229" i="13" l="1"/>
  <c r="B241" i="13" s="1"/>
  <c r="B229" i="12"/>
  <c r="B241" i="12" s="1"/>
  <c r="B229" i="11"/>
  <c r="B241" i="11" s="1"/>
  <c r="B229" i="10"/>
  <c r="B241" i="10" s="1"/>
  <c r="B229" i="5"/>
  <c r="B241" i="5" s="1"/>
  <c r="B229" i="9"/>
  <c r="B241" i="9" s="1"/>
  <c r="B229" i="8"/>
  <c r="B241" i="8" s="1"/>
  <c r="B229" i="7"/>
  <c r="B241" i="7" s="1"/>
  <c r="B229" i="6"/>
  <c r="B241" i="6" s="1"/>
  <c r="B227" i="13" l="1"/>
  <c r="B227" i="12"/>
  <c r="B227" i="11"/>
  <c r="B227" i="10"/>
  <c r="B227" i="5"/>
  <c r="B227" i="9"/>
  <c r="B227" i="8"/>
  <c r="B227" i="7"/>
  <c r="B227" i="6"/>
  <c r="D241" i="13" l="1"/>
  <c r="D241" i="12"/>
  <c r="C241" i="12"/>
  <c r="D241" i="11"/>
  <c r="C241" i="11"/>
  <c r="D241" i="10"/>
  <c r="C241" i="10"/>
  <c r="D241" i="5"/>
  <c r="C241" i="5"/>
  <c r="D241" i="9"/>
  <c r="C241" i="9"/>
  <c r="D241" i="8"/>
  <c r="C241" i="8"/>
  <c r="D241" i="7"/>
  <c r="C241" i="7"/>
  <c r="D241" i="6"/>
  <c r="C241" i="6"/>
  <c r="B226" i="13" l="1"/>
  <c r="B226" i="12"/>
  <c r="B226" i="11"/>
  <c r="B226" i="10"/>
  <c r="B226" i="5"/>
  <c r="B226" i="9"/>
  <c r="B226" i="8"/>
  <c r="B226" i="7"/>
  <c r="B226" i="6"/>
  <c r="B225" i="13" l="1"/>
  <c r="B225" i="12"/>
  <c r="B225" i="11"/>
  <c r="B225" i="10"/>
  <c r="B225" i="5"/>
  <c r="B225" i="9"/>
  <c r="B225" i="8"/>
  <c r="B225" i="7"/>
  <c r="B225" i="6"/>
  <c r="B224" i="13" l="1"/>
  <c r="B223" i="13"/>
  <c r="B224" i="12"/>
  <c r="B223" i="12"/>
  <c r="B224" i="11"/>
  <c r="B224" i="10"/>
  <c r="B223" i="10"/>
  <c r="B224" i="5" l="1"/>
  <c r="B224" i="9" l="1"/>
  <c r="B224" i="8"/>
  <c r="B224" i="7"/>
  <c r="B224" i="6" l="1"/>
  <c r="B223" i="11" l="1"/>
  <c r="B223" i="5"/>
  <c r="B223" i="9"/>
  <c r="B223" i="8"/>
  <c r="B223" i="7"/>
  <c r="B223" i="6"/>
  <c r="B222" i="13" l="1"/>
  <c r="B222" i="12"/>
  <c r="B222" i="11"/>
  <c r="B222" i="10"/>
  <c r="B222" i="5"/>
  <c r="B222" i="9"/>
  <c r="B222" i="8"/>
  <c r="B222" i="7"/>
  <c r="B222" i="6"/>
  <c r="B221" i="13" l="1"/>
  <c r="B221" i="12"/>
  <c r="B221" i="11"/>
  <c r="B221" i="10"/>
  <c r="B221" i="5"/>
  <c r="B221" i="9"/>
  <c r="B221" i="8"/>
  <c r="B221" i="7"/>
  <c r="B221" i="6"/>
  <c r="B220" i="13" l="1"/>
  <c r="B220" i="12"/>
  <c r="B220" i="11"/>
  <c r="B220" i="10"/>
  <c r="B220" i="5"/>
  <c r="B220" i="9"/>
  <c r="B220" i="8"/>
  <c r="B220" i="7"/>
  <c r="B220" i="6"/>
  <c r="B219" i="13" l="1"/>
  <c r="B219" i="12"/>
  <c r="B219" i="11"/>
  <c r="B219" i="10"/>
  <c r="B219" i="5"/>
  <c r="B219" i="9"/>
  <c r="B219" i="8"/>
  <c r="B219" i="7"/>
  <c r="B219" i="6"/>
  <c r="B218" i="6" l="1"/>
  <c r="B218" i="7"/>
  <c r="B218" i="8"/>
  <c r="B218" i="9"/>
  <c r="B218" i="5"/>
  <c r="B218" i="10"/>
  <c r="B218" i="11"/>
  <c r="B218" i="12"/>
  <c r="B218" i="13"/>
  <c r="B217" i="13"/>
  <c r="B217" i="12"/>
  <c r="B217" i="11"/>
  <c r="B217" i="10"/>
  <c r="B217" i="5"/>
  <c r="B217" i="9"/>
  <c r="B217" i="8"/>
  <c r="B217" i="7"/>
  <c r="B217" i="6"/>
  <c r="B216" i="9"/>
  <c r="B216" i="13"/>
  <c r="B216" i="12"/>
  <c r="B216" i="11"/>
  <c r="B216" i="10"/>
  <c r="B216" i="5"/>
  <c r="B216" i="8"/>
  <c r="B216" i="7"/>
  <c r="B216" i="6"/>
  <c r="B214" i="5"/>
  <c r="B214" i="13"/>
  <c r="B214" i="12"/>
  <c r="B214" i="11"/>
  <c r="B214" i="10"/>
  <c r="B214" i="9"/>
  <c r="D228" i="9"/>
  <c r="C228" i="9"/>
  <c r="B214" i="8"/>
  <c r="B214" i="7"/>
  <c r="B214" i="6"/>
  <c r="D228" i="13"/>
  <c r="C228" i="13"/>
  <c r="D228" i="12"/>
  <c r="C228" i="12"/>
  <c r="D228" i="11"/>
  <c r="C228" i="11"/>
  <c r="D228" i="10"/>
  <c r="C228" i="10"/>
  <c r="C228" i="5"/>
  <c r="D228" i="5"/>
  <c r="D228" i="8"/>
  <c r="C228" i="8"/>
  <c r="D228" i="7"/>
  <c r="C228" i="7"/>
  <c r="D228" i="6"/>
  <c r="C228" i="6"/>
  <c r="B213" i="5"/>
  <c r="B213" i="13"/>
  <c r="B213" i="12"/>
  <c r="B213" i="11"/>
  <c r="B213" i="10"/>
  <c r="B213" i="9"/>
  <c r="B213" i="8"/>
  <c r="B213" i="7"/>
  <c r="B213" i="6"/>
  <c r="B212" i="13"/>
  <c r="B212" i="12"/>
  <c r="B212" i="11"/>
  <c r="B211" i="11"/>
  <c r="B212" i="10"/>
  <c r="B212" i="5"/>
  <c r="B212" i="9"/>
  <c r="B212" i="8"/>
  <c r="B212" i="7"/>
  <c r="B212" i="6"/>
  <c r="B211" i="5"/>
  <c r="B210" i="5"/>
  <c r="B209" i="5"/>
  <c r="B208" i="5"/>
  <c r="B207" i="5"/>
  <c r="D215" i="5"/>
  <c r="C215" i="5"/>
  <c r="B211" i="13"/>
  <c r="B211" i="12"/>
  <c r="B211" i="10"/>
  <c r="B211" i="9"/>
  <c r="B211" i="8"/>
  <c r="B211" i="7"/>
  <c r="B211" i="6"/>
  <c r="B210" i="9"/>
  <c r="B210" i="13"/>
  <c r="B210" i="12"/>
  <c r="B210" i="11"/>
  <c r="B210" i="10"/>
  <c r="B210" i="8"/>
  <c r="B210" i="7"/>
  <c r="B210" i="6"/>
  <c r="B209" i="13"/>
  <c r="B209" i="12"/>
  <c r="B209" i="11"/>
  <c r="B209" i="10"/>
  <c r="B209" i="9"/>
  <c r="B209" i="8"/>
  <c r="B209" i="7"/>
  <c r="B209" i="6"/>
  <c r="B208" i="13"/>
  <c r="B208" i="12"/>
  <c r="B208" i="11"/>
  <c r="B208" i="10"/>
  <c r="B208" i="9"/>
  <c r="B208" i="8"/>
  <c r="B208" i="7"/>
  <c r="B208" i="6"/>
  <c r="B207" i="13"/>
  <c r="B207" i="12"/>
  <c r="B207" i="11"/>
  <c r="B207" i="10"/>
  <c r="B207" i="9"/>
  <c r="B207" i="8"/>
  <c r="B207" i="7"/>
  <c r="B207" i="6"/>
  <c r="B206" i="13"/>
  <c r="B206" i="12"/>
  <c r="B206" i="11"/>
  <c r="B206" i="10"/>
  <c r="B206" i="5"/>
  <c r="B206" i="9"/>
  <c r="B206" i="8"/>
  <c r="B206" i="7"/>
  <c r="B206" i="6"/>
  <c r="B205" i="13"/>
  <c r="B205" i="12"/>
  <c r="B205" i="11"/>
  <c r="B205" i="10"/>
  <c r="B205" i="5"/>
  <c r="B205" i="9"/>
  <c r="B205" i="8"/>
  <c r="B205" i="7"/>
  <c r="B205" i="6"/>
  <c r="B204" i="13"/>
  <c r="B204" i="12"/>
  <c r="B204" i="11"/>
  <c r="B204" i="10"/>
  <c r="B204" i="5"/>
  <c r="B204" i="9"/>
  <c r="B204" i="8"/>
  <c r="B204" i="7"/>
  <c r="B204" i="6"/>
  <c r="B203" i="13"/>
  <c r="B203" i="12"/>
  <c r="B203" i="11"/>
  <c r="B203" i="10"/>
  <c r="B203" i="5"/>
  <c r="B203" i="9"/>
  <c r="B203" i="8"/>
  <c r="B203" i="7"/>
  <c r="B203" i="6"/>
  <c r="B201" i="13"/>
  <c r="B201" i="12"/>
  <c r="B201" i="11"/>
  <c r="B201" i="10"/>
  <c r="B201" i="5"/>
  <c r="B201" i="9"/>
  <c r="B201" i="8"/>
  <c r="B201" i="7"/>
  <c r="B201" i="6"/>
  <c r="D215" i="13"/>
  <c r="C215" i="13"/>
  <c r="D215" i="12"/>
  <c r="C215" i="12"/>
  <c r="D215" i="11"/>
  <c r="C215" i="11"/>
  <c r="D215" i="10"/>
  <c r="C215" i="10"/>
  <c r="D215" i="9"/>
  <c r="C215" i="9"/>
  <c r="D215" i="8"/>
  <c r="C215" i="8"/>
  <c r="D215" i="7"/>
  <c r="C215" i="7"/>
  <c r="D215" i="6"/>
  <c r="C215" i="6"/>
  <c r="B200" i="13"/>
  <c r="B200" i="12"/>
  <c r="B200" i="11"/>
  <c r="B200" i="10"/>
  <c r="B200" i="5"/>
  <c r="B200" i="9"/>
  <c r="B200" i="8"/>
  <c r="B200" i="7"/>
  <c r="B200" i="6"/>
  <c r="B199" i="13"/>
  <c r="B199" i="12"/>
  <c r="B199" i="11"/>
  <c r="B199" i="10"/>
  <c r="B199" i="5"/>
  <c r="B199" i="9"/>
  <c r="B199" i="8"/>
  <c r="B199" i="7"/>
  <c r="B199" i="6"/>
  <c r="B198" i="13"/>
  <c r="B198" i="12"/>
  <c r="B198" i="11"/>
  <c r="B198" i="10"/>
  <c r="B198" i="5"/>
  <c r="B198" i="9"/>
  <c r="B198" i="8"/>
  <c r="B198" i="7"/>
  <c r="B198" i="6"/>
  <c r="B197" i="13"/>
  <c r="B197" i="12"/>
  <c r="B197" i="11"/>
  <c r="B197" i="10"/>
  <c r="B197" i="5"/>
  <c r="B197" i="9"/>
  <c r="B197" i="8"/>
  <c r="B197" i="7"/>
  <c r="B197" i="6"/>
  <c r="B196" i="13"/>
  <c r="B196" i="12"/>
  <c r="B196" i="11"/>
  <c r="B196" i="10"/>
  <c r="B196" i="5"/>
  <c r="B196" i="9"/>
  <c r="B196" i="8"/>
  <c r="B196" i="7"/>
  <c r="B196" i="6"/>
  <c r="B195" i="13"/>
  <c r="B195" i="12"/>
  <c r="B195" i="11"/>
  <c r="B195" i="10"/>
  <c r="B195" i="5"/>
  <c r="B195" i="9"/>
  <c r="B195" i="8"/>
  <c r="B195" i="7"/>
  <c r="B195" i="6"/>
  <c r="B194" i="13"/>
  <c r="B194" i="12"/>
  <c r="B194" i="11"/>
  <c r="B194" i="10"/>
  <c r="B194" i="5"/>
  <c r="B194" i="9"/>
  <c r="B194" i="8"/>
  <c r="B194" i="7"/>
  <c r="B194" i="6"/>
  <c r="B193" i="13"/>
  <c r="B193" i="12"/>
  <c r="B193" i="11"/>
  <c r="B202" i="11" s="1"/>
  <c r="B193" i="10"/>
  <c r="B193" i="5"/>
  <c r="B193" i="9"/>
  <c r="B193" i="8"/>
  <c r="B193" i="7"/>
  <c r="B193" i="6"/>
  <c r="B192" i="13"/>
  <c r="B192" i="12"/>
  <c r="B192" i="11"/>
  <c r="B192" i="10"/>
  <c r="B192" i="5"/>
  <c r="B192" i="9"/>
  <c r="B192" i="8"/>
  <c r="B192" i="7"/>
  <c r="B192" i="6"/>
  <c r="B191" i="13"/>
  <c r="B191" i="12"/>
  <c r="B191" i="11"/>
  <c r="B191" i="10"/>
  <c r="B191" i="5"/>
  <c r="B191" i="9"/>
  <c r="B191" i="8"/>
  <c r="B191" i="7"/>
  <c r="B191" i="6"/>
  <c r="B190" i="13"/>
  <c r="B190" i="12"/>
  <c r="B190" i="11"/>
  <c r="B190" i="10"/>
  <c r="B190" i="5"/>
  <c r="B190" i="9"/>
  <c r="B190" i="8"/>
  <c r="B190" i="7"/>
  <c r="B190" i="6"/>
  <c r="B188" i="13"/>
  <c r="B188" i="12"/>
  <c r="B188" i="11"/>
  <c r="B188" i="10"/>
  <c r="B188" i="5"/>
  <c r="B188" i="9"/>
  <c r="B188" i="8"/>
  <c r="B188" i="7"/>
  <c r="B188" i="6"/>
  <c r="D202" i="13"/>
  <c r="C202" i="13"/>
  <c r="D202" i="12"/>
  <c r="C202" i="12"/>
  <c r="D202" i="11"/>
  <c r="C202" i="11"/>
  <c r="D202" i="10"/>
  <c r="C202" i="10"/>
  <c r="D202" i="5"/>
  <c r="C202" i="5"/>
  <c r="D202" i="9"/>
  <c r="C202" i="9"/>
  <c r="D202" i="8"/>
  <c r="C202" i="8"/>
  <c r="D202" i="7"/>
  <c r="C202" i="7"/>
  <c r="D202" i="6"/>
  <c r="C202" i="6"/>
  <c r="B202" i="13"/>
  <c r="B202" i="12"/>
  <c r="B202" i="10"/>
  <c r="B202" i="5"/>
  <c r="B202" i="9"/>
  <c r="B202" i="8"/>
  <c r="B202" i="7"/>
  <c r="B202" i="6"/>
  <c r="B187" i="13"/>
  <c r="B187" i="12"/>
  <c r="B187" i="11"/>
  <c r="B187" i="10"/>
  <c r="B187" i="5"/>
  <c r="B187" i="9"/>
  <c r="B187" i="8"/>
  <c r="B187" i="7"/>
  <c r="B187" i="6"/>
  <c r="D189" i="5"/>
  <c r="C189" i="5"/>
  <c r="D189" i="6"/>
  <c r="C189" i="6"/>
  <c r="B186" i="13"/>
  <c r="B186" i="12"/>
  <c r="B186" i="11"/>
  <c r="B186" i="10"/>
  <c r="B186" i="5"/>
  <c r="B186" i="9"/>
  <c r="B186" i="8"/>
  <c r="B186" i="7"/>
  <c r="B186" i="6"/>
  <c r="B185" i="13"/>
  <c r="B185" i="12"/>
  <c r="B185" i="11"/>
  <c r="B185" i="10"/>
  <c r="B185" i="5"/>
  <c r="B185" i="9"/>
  <c r="B185" i="8"/>
  <c r="B185" i="7"/>
  <c r="B185" i="6"/>
  <c r="B184" i="13"/>
  <c r="B184" i="12"/>
  <c r="B184" i="11"/>
  <c r="B184" i="10"/>
  <c r="B184" i="5"/>
  <c r="B184" i="9"/>
  <c r="B184" i="8"/>
  <c r="B184" i="7"/>
  <c r="B184" i="6"/>
  <c r="B183" i="13"/>
  <c r="B183" i="12"/>
  <c r="B183" i="11"/>
  <c r="B183" i="10"/>
  <c r="B183" i="5"/>
  <c r="B183" i="9"/>
  <c r="B183" i="8"/>
  <c r="B183" i="7"/>
  <c r="B183" i="6"/>
  <c r="B182" i="13"/>
  <c r="B182" i="12"/>
  <c r="B182" i="11"/>
  <c r="B182" i="10"/>
  <c r="B182" i="5"/>
  <c r="B182" i="9"/>
  <c r="B182" i="8"/>
  <c r="B182" i="7"/>
  <c r="B182" i="6"/>
  <c r="B181" i="13"/>
  <c r="B181" i="12"/>
  <c r="B181" i="11"/>
  <c r="B181" i="10"/>
  <c r="B181" i="5"/>
  <c r="B181" i="9"/>
  <c r="B181" i="8"/>
  <c r="B181" i="7"/>
  <c r="B181" i="6"/>
  <c r="B180" i="13"/>
  <c r="B180" i="12"/>
  <c r="B180" i="11"/>
  <c r="B180" i="10"/>
  <c r="B180" i="5"/>
  <c r="B180" i="9"/>
  <c r="B180" i="8"/>
  <c r="B180" i="7"/>
  <c r="B180" i="6"/>
  <c r="B179" i="13"/>
  <c r="B179" i="12"/>
  <c r="B179" i="11"/>
  <c r="B179" i="10"/>
  <c r="B179" i="5"/>
  <c r="B179" i="9"/>
  <c r="B179" i="8"/>
  <c r="B179" i="7"/>
  <c r="B179" i="6"/>
  <c r="B178" i="13"/>
  <c r="B178" i="12"/>
  <c r="B178" i="11"/>
  <c r="B178" i="10"/>
  <c r="B178" i="5"/>
  <c r="B178" i="9"/>
  <c r="B178" i="8"/>
  <c r="B178" i="7"/>
  <c r="B178" i="6"/>
  <c r="B177" i="13"/>
  <c r="B189" i="13"/>
  <c r="B177" i="12"/>
  <c r="B189" i="12"/>
  <c r="B177" i="11"/>
  <c r="B189" i="11" s="1"/>
  <c r="B177" i="10"/>
  <c r="B189" i="10"/>
  <c r="B177" i="5"/>
  <c r="B189" i="5"/>
  <c r="B177" i="9"/>
  <c r="B189" i="9"/>
  <c r="B177" i="8"/>
  <c r="B189" i="8"/>
  <c r="B177" i="7"/>
  <c r="B189" i="7"/>
  <c r="B177" i="6"/>
  <c r="B189" i="6"/>
  <c r="B175" i="13"/>
  <c r="B175" i="12"/>
  <c r="B175" i="11"/>
  <c r="B175" i="10"/>
  <c r="B175" i="5"/>
  <c r="B175" i="9"/>
  <c r="B175" i="8"/>
  <c r="B175" i="7"/>
  <c r="B175" i="6"/>
  <c r="D189" i="12"/>
  <c r="C189" i="12"/>
  <c r="D189" i="11"/>
  <c r="C189" i="11"/>
  <c r="D189" i="10"/>
  <c r="C189" i="10"/>
  <c r="D189" i="9"/>
  <c r="C189" i="9"/>
  <c r="D189" i="8"/>
  <c r="C189" i="8"/>
  <c r="D189" i="7"/>
  <c r="C189" i="7"/>
  <c r="D189" i="13"/>
  <c r="C189" i="13"/>
  <c r="B174" i="13"/>
  <c r="B174" i="12"/>
  <c r="B174" i="11"/>
  <c r="B174" i="10"/>
  <c r="B174" i="5"/>
  <c r="B174" i="9"/>
  <c r="B174" i="8"/>
  <c r="B174" i="7"/>
  <c r="B174" i="6"/>
  <c r="B173" i="13"/>
  <c r="B173" i="12"/>
  <c r="B173" i="11"/>
  <c r="B173" i="10"/>
  <c r="B173" i="5"/>
  <c r="B173" i="9"/>
  <c r="B173" i="8"/>
  <c r="B173" i="7"/>
  <c r="B173" i="6"/>
  <c r="B172" i="13"/>
  <c r="B172" i="12"/>
  <c r="B172" i="11"/>
  <c r="B172" i="10"/>
  <c r="B172" i="5"/>
  <c r="B172" i="9"/>
  <c r="B172" i="8"/>
  <c r="B172" i="7"/>
  <c r="B172" i="6"/>
  <c r="B171" i="13"/>
  <c r="B171" i="12"/>
  <c r="B171" i="11"/>
  <c r="B171" i="10"/>
  <c r="B171" i="5"/>
  <c r="B171" i="9"/>
  <c r="B171" i="8"/>
  <c r="B171" i="7"/>
  <c r="B171" i="6"/>
  <c r="B170" i="13"/>
  <c r="B170" i="12"/>
  <c r="B170" i="11"/>
  <c r="B170" i="10"/>
  <c r="B170" i="5"/>
  <c r="B170" i="9"/>
  <c r="B170" i="8"/>
  <c r="B170" i="7"/>
  <c r="B170" i="6"/>
  <c r="B169" i="13"/>
  <c r="B169" i="12"/>
  <c r="B169" i="11"/>
  <c r="B169" i="10"/>
  <c r="B169" i="5"/>
  <c r="B169" i="9"/>
  <c r="B169" i="8"/>
  <c r="B169" i="7"/>
  <c r="B169" i="6"/>
  <c r="B168" i="13"/>
  <c r="B168" i="12"/>
  <c r="B168" i="11"/>
  <c r="B168" i="10"/>
  <c r="B168" i="5"/>
  <c r="B168" i="9"/>
  <c r="B168" i="8"/>
  <c r="B168" i="7"/>
  <c r="B168" i="6"/>
  <c r="B167" i="13"/>
  <c r="B167" i="12"/>
  <c r="B167" i="11"/>
  <c r="B167" i="10"/>
  <c r="B167" i="5"/>
  <c r="B167" i="9"/>
  <c r="B167" i="8"/>
  <c r="B167" i="7"/>
  <c r="B167" i="6"/>
  <c r="D163" i="13"/>
  <c r="D150" i="13"/>
  <c r="D137" i="13"/>
  <c r="D124" i="13"/>
  <c r="D111" i="13"/>
  <c r="D98" i="13"/>
  <c r="D85" i="13"/>
  <c r="D72" i="13"/>
  <c r="D163" i="12"/>
  <c r="D150" i="12"/>
  <c r="D137" i="12"/>
  <c r="D124" i="12"/>
  <c r="D111" i="12"/>
  <c r="D98" i="12"/>
  <c r="D85" i="12"/>
  <c r="D72" i="12"/>
  <c r="D163" i="11"/>
  <c r="D150" i="11"/>
  <c r="D137" i="11"/>
  <c r="D124" i="11"/>
  <c r="D111" i="11"/>
  <c r="D98" i="11"/>
  <c r="D85" i="11"/>
  <c r="D72" i="11"/>
  <c r="D163" i="10"/>
  <c r="D150" i="10"/>
  <c r="D137" i="10"/>
  <c r="D124" i="10"/>
  <c r="D111" i="10"/>
  <c r="D98" i="10"/>
  <c r="D85" i="10"/>
  <c r="D72" i="10"/>
  <c r="D163" i="5"/>
  <c r="D150" i="5"/>
  <c r="D137" i="5"/>
  <c r="D124" i="5"/>
  <c r="D111" i="5"/>
  <c r="D98" i="5"/>
  <c r="D85" i="5"/>
  <c r="D72" i="5"/>
  <c r="D163" i="9"/>
  <c r="D150" i="9"/>
  <c r="D137" i="9"/>
  <c r="D124" i="9"/>
  <c r="D111" i="9"/>
  <c r="D98" i="9"/>
  <c r="D85" i="9"/>
  <c r="D72" i="9"/>
  <c r="D163" i="8"/>
  <c r="D150" i="8"/>
  <c r="D137" i="8"/>
  <c r="D124" i="8"/>
  <c r="D111" i="8"/>
  <c r="D98" i="8"/>
  <c r="D85" i="8"/>
  <c r="D72" i="8"/>
  <c r="D163" i="7"/>
  <c r="D150" i="7"/>
  <c r="D137" i="7"/>
  <c r="D124" i="7"/>
  <c r="D111" i="7"/>
  <c r="D98" i="7"/>
  <c r="D85" i="7"/>
  <c r="D72" i="7"/>
  <c r="D163" i="6"/>
  <c r="D150" i="6"/>
  <c r="D137" i="6"/>
  <c r="D124" i="6"/>
  <c r="D111" i="6"/>
  <c r="D98" i="6"/>
  <c r="D85" i="6"/>
  <c r="D72" i="6"/>
  <c r="C163" i="13"/>
  <c r="C150" i="13"/>
  <c r="C137" i="13"/>
  <c r="C124" i="13"/>
  <c r="C111" i="13"/>
  <c r="C98" i="13"/>
  <c r="C85" i="13"/>
  <c r="C72" i="13"/>
  <c r="C163" i="12"/>
  <c r="C150" i="12"/>
  <c r="C137" i="12"/>
  <c r="C124" i="12"/>
  <c r="C111" i="12"/>
  <c r="C98" i="12"/>
  <c r="C85" i="12"/>
  <c r="C72" i="12"/>
  <c r="C163" i="11"/>
  <c r="C150" i="11"/>
  <c r="C137" i="11"/>
  <c r="C124" i="11"/>
  <c r="C111" i="11"/>
  <c r="C98" i="11"/>
  <c r="C85" i="11"/>
  <c r="C72" i="11"/>
  <c r="C163" i="10"/>
  <c r="C150" i="10"/>
  <c r="C137" i="10"/>
  <c r="C124" i="10"/>
  <c r="C111" i="10"/>
  <c r="C98" i="10"/>
  <c r="C85" i="10"/>
  <c r="C72" i="10"/>
  <c r="C163" i="5"/>
  <c r="C150" i="5"/>
  <c r="C137" i="5"/>
  <c r="C124" i="5"/>
  <c r="C111" i="5"/>
  <c r="C98" i="5"/>
  <c r="C85" i="5"/>
  <c r="C72" i="5"/>
  <c r="C163" i="9"/>
  <c r="C150" i="9"/>
  <c r="C137" i="9"/>
  <c r="C124" i="9"/>
  <c r="C111" i="9"/>
  <c r="C98" i="9"/>
  <c r="C85" i="9"/>
  <c r="C72" i="9"/>
  <c r="C163" i="8"/>
  <c r="C150" i="8"/>
  <c r="C137" i="8"/>
  <c r="C124" i="8"/>
  <c r="C111" i="8"/>
  <c r="C98" i="8"/>
  <c r="C85" i="8"/>
  <c r="C72" i="8"/>
  <c r="C163" i="7"/>
  <c r="C150" i="7"/>
  <c r="C137" i="7"/>
  <c r="C124" i="7"/>
  <c r="C111" i="7"/>
  <c r="C98" i="7"/>
  <c r="C85" i="7"/>
  <c r="C72" i="7"/>
  <c r="C163" i="6"/>
  <c r="C150" i="6"/>
  <c r="C137" i="6"/>
  <c r="C124" i="6"/>
  <c r="C111" i="6"/>
  <c r="C98" i="6"/>
  <c r="C85" i="6"/>
  <c r="C72" i="6"/>
  <c r="B164" i="8"/>
  <c r="B166" i="13"/>
  <c r="B166" i="12"/>
  <c r="B166" i="11"/>
  <c r="B166" i="10"/>
  <c r="B166" i="5"/>
  <c r="B166" i="9"/>
  <c r="C33" i="9"/>
  <c r="D33" i="9"/>
  <c r="B166" i="8"/>
  <c r="B166" i="7"/>
  <c r="B166" i="6"/>
  <c r="C176" i="13"/>
  <c r="B165" i="13"/>
  <c r="B165" i="12"/>
  <c r="B165" i="11"/>
  <c r="B165" i="10"/>
  <c r="B165" i="5"/>
  <c r="B165" i="9"/>
  <c r="B165" i="8"/>
  <c r="B176" i="8"/>
  <c r="C176" i="7"/>
  <c r="B165" i="7"/>
  <c r="B165" i="6"/>
  <c r="B164" i="6"/>
  <c r="B176" i="6"/>
  <c r="B164" i="7"/>
  <c r="B176" i="7"/>
  <c r="B164" i="9"/>
  <c r="B176" i="9"/>
  <c r="B164" i="5"/>
  <c r="B176" i="5"/>
  <c r="B164" i="10"/>
  <c r="B176" i="10"/>
  <c r="B164" i="11"/>
  <c r="B176" i="11"/>
  <c r="B164" i="12"/>
  <c r="B176" i="12"/>
  <c r="B164" i="13"/>
  <c r="B176" i="13"/>
  <c r="D176" i="13"/>
  <c r="D176" i="12"/>
  <c r="C176" i="12"/>
  <c r="D176" i="11"/>
  <c r="C176" i="11"/>
  <c r="D176" i="10"/>
  <c r="C176" i="10"/>
  <c r="D176" i="5"/>
  <c r="C176" i="5"/>
  <c r="D176" i="9"/>
  <c r="C176" i="9"/>
  <c r="D176" i="8"/>
  <c r="C176" i="8"/>
  <c r="D176" i="7"/>
  <c r="D176" i="6"/>
  <c r="C176" i="6"/>
  <c r="B162" i="13"/>
  <c r="B162" i="12"/>
  <c r="B162" i="11"/>
  <c r="B162" i="10"/>
  <c r="B162" i="5"/>
  <c r="B162" i="9"/>
  <c r="B162" i="8"/>
  <c r="B162" i="7"/>
  <c r="B162" i="6"/>
  <c r="B161" i="13"/>
  <c r="B161" i="12"/>
  <c r="B161" i="11"/>
  <c r="B161" i="10"/>
  <c r="B161" i="5"/>
  <c r="B161" i="9"/>
  <c r="B161" i="8"/>
  <c r="B161" i="7"/>
  <c r="B161" i="6"/>
  <c r="B160" i="13"/>
  <c r="B160" i="12"/>
  <c r="B160" i="11"/>
  <c r="B160" i="10"/>
  <c r="B160" i="5"/>
  <c r="B160" i="9"/>
  <c r="B160" i="8"/>
  <c r="B160" i="7"/>
  <c r="B160" i="6"/>
  <c r="B159" i="7"/>
  <c r="B159" i="13"/>
  <c r="B159" i="12"/>
  <c r="B159" i="11"/>
  <c r="B159" i="10"/>
  <c r="B159" i="5"/>
  <c r="B159" i="9"/>
  <c r="B159" i="8"/>
  <c r="B159" i="6"/>
  <c r="B158" i="13"/>
  <c r="B158" i="12"/>
  <c r="B158" i="11"/>
  <c r="B157" i="11"/>
  <c r="B158" i="10"/>
  <c r="B158" i="5"/>
  <c r="B158" i="9"/>
  <c r="B158" i="8"/>
  <c r="B158" i="7"/>
  <c r="B158" i="6"/>
  <c r="B157" i="13"/>
  <c r="B157" i="12"/>
  <c r="B157" i="10"/>
  <c r="B157" i="5"/>
  <c r="B157" i="9"/>
  <c r="B157" i="8"/>
  <c r="B157" i="7"/>
  <c r="B157" i="6"/>
  <c r="B156" i="13"/>
  <c r="B156" i="12"/>
  <c r="B156" i="11"/>
  <c r="B156" i="10"/>
  <c r="B156" i="5"/>
  <c r="B156" i="9"/>
  <c r="B156" i="8"/>
  <c r="B156" i="7"/>
  <c r="B156" i="6"/>
  <c r="B155" i="13"/>
  <c r="B155" i="12"/>
  <c r="B155" i="11"/>
  <c r="B155" i="10"/>
  <c r="B155" i="5"/>
  <c r="B155" i="9"/>
  <c r="B155" i="8"/>
  <c r="B155" i="7"/>
  <c r="B155" i="6"/>
  <c r="B154" i="13"/>
  <c r="B154" i="12"/>
  <c r="B154" i="11"/>
  <c r="B154" i="10"/>
  <c r="B154" i="5"/>
  <c r="B154" i="9"/>
  <c r="B154" i="8"/>
  <c r="B154" i="7"/>
  <c r="B154" i="6"/>
  <c r="B153" i="13"/>
  <c r="B153" i="12"/>
  <c r="B153" i="11"/>
  <c r="B153" i="10"/>
  <c r="B153" i="5"/>
  <c r="B153" i="9"/>
  <c r="B153" i="8"/>
  <c r="B153" i="7"/>
  <c r="B153" i="6"/>
  <c r="B152" i="6"/>
  <c r="B152" i="13"/>
  <c r="B152" i="11"/>
  <c r="B152" i="12"/>
  <c r="B152" i="10"/>
  <c r="B152" i="5"/>
  <c r="B152" i="9"/>
  <c r="B152" i="8"/>
  <c r="B152" i="7"/>
  <c r="B151" i="13"/>
  <c r="B163" i="13"/>
  <c r="B151" i="12"/>
  <c r="B163" i="12"/>
  <c r="B151" i="11"/>
  <c r="B163" i="11" s="1"/>
  <c r="B151" i="10"/>
  <c r="B163" i="10"/>
  <c r="B151" i="5"/>
  <c r="B163" i="5"/>
  <c r="B151" i="9"/>
  <c r="B163" i="9"/>
  <c r="B151" i="8"/>
  <c r="B163" i="8"/>
  <c r="B151" i="7"/>
  <c r="B163" i="7"/>
  <c r="B151" i="6"/>
  <c r="B163" i="6"/>
  <c r="B149" i="13"/>
  <c r="B149" i="12"/>
  <c r="B149" i="11"/>
  <c r="B149" i="10"/>
  <c r="B149" i="5"/>
  <c r="B149" i="9"/>
  <c r="B149" i="8"/>
  <c r="B149" i="7"/>
  <c r="B149" i="6"/>
  <c r="B148" i="13"/>
  <c r="B148" i="12"/>
  <c r="B148" i="11"/>
  <c r="B148" i="10"/>
  <c r="B148" i="5"/>
  <c r="B148" i="9"/>
  <c r="B148" i="8"/>
  <c r="B148" i="7"/>
  <c r="B148" i="6"/>
  <c r="B147" i="13"/>
  <c r="B147" i="12"/>
  <c r="B147" i="11"/>
  <c r="B147" i="10"/>
  <c r="B147" i="5"/>
  <c r="B147" i="9"/>
  <c r="B147" i="8"/>
  <c r="B147" i="7"/>
  <c r="B147" i="6"/>
  <c r="B146" i="13"/>
  <c r="B146" i="12"/>
  <c r="B146" i="11"/>
  <c r="B146" i="10"/>
  <c r="B146" i="5"/>
  <c r="B146" i="9"/>
  <c r="B146" i="8"/>
  <c r="B146" i="7"/>
  <c r="B146" i="6"/>
  <c r="B144" i="12"/>
  <c r="B145" i="12"/>
  <c r="B144" i="8"/>
  <c r="B145" i="8"/>
  <c r="B144" i="7"/>
  <c r="B145" i="7"/>
  <c r="B143" i="13"/>
  <c r="B144" i="13"/>
  <c r="B145" i="13"/>
  <c r="B143" i="12"/>
  <c r="B143" i="11"/>
  <c r="B144" i="11"/>
  <c r="B145" i="11"/>
  <c r="B143" i="10"/>
  <c r="B144" i="10"/>
  <c r="B145" i="10"/>
  <c r="B143" i="5"/>
  <c r="B144" i="5"/>
  <c r="B145" i="5"/>
  <c r="B143" i="9"/>
  <c r="B144" i="9"/>
  <c r="B145" i="9"/>
  <c r="B143" i="8"/>
  <c r="B143" i="7"/>
  <c r="B143" i="6"/>
  <c r="B144" i="6"/>
  <c r="B145" i="6"/>
  <c r="B138" i="13"/>
  <c r="B139" i="13"/>
  <c r="B140" i="13"/>
  <c r="B141" i="13"/>
  <c r="B142" i="13"/>
  <c r="B142" i="12"/>
  <c r="B138" i="12"/>
  <c r="B139" i="12"/>
  <c r="B140" i="12"/>
  <c r="B141" i="12"/>
  <c r="B138" i="11"/>
  <c r="B150" i="11" s="1"/>
  <c r="B139" i="11"/>
  <c r="B140" i="11"/>
  <c r="B141" i="11"/>
  <c r="B142" i="11"/>
  <c r="B142" i="10"/>
  <c r="B138" i="10"/>
  <c r="B139" i="10"/>
  <c r="B140" i="10"/>
  <c r="B141" i="10"/>
  <c r="B138" i="5"/>
  <c r="B139" i="5"/>
  <c r="B140" i="5"/>
  <c r="B141" i="5"/>
  <c r="B142" i="5"/>
  <c r="B142" i="9"/>
  <c r="B138" i="9"/>
  <c r="B139" i="9"/>
  <c r="B140" i="9"/>
  <c r="B141" i="9"/>
  <c r="B142" i="8"/>
  <c r="B138" i="8"/>
  <c r="B139" i="8"/>
  <c r="B140" i="8"/>
  <c r="B141" i="8"/>
  <c r="B138" i="7"/>
  <c r="B139" i="7"/>
  <c r="B140" i="7"/>
  <c r="B141" i="7"/>
  <c r="B142" i="7"/>
  <c r="B138" i="6"/>
  <c r="B139" i="6"/>
  <c r="B140" i="6"/>
  <c r="B141" i="6"/>
  <c r="B142" i="6"/>
  <c r="B136" i="11"/>
  <c r="B136" i="10"/>
  <c r="B136" i="9"/>
  <c r="B125" i="9"/>
  <c r="B126" i="9"/>
  <c r="B127" i="9"/>
  <c r="B128" i="9"/>
  <c r="B129" i="9"/>
  <c r="B130" i="9"/>
  <c r="B131" i="9"/>
  <c r="B132" i="9"/>
  <c r="B133" i="9"/>
  <c r="B134" i="9"/>
  <c r="B135" i="9"/>
  <c r="B136" i="5"/>
  <c r="B136" i="7"/>
  <c r="B136" i="8"/>
  <c r="B136" i="12"/>
  <c r="B136" i="13"/>
  <c r="B125" i="13"/>
  <c r="B126" i="13"/>
  <c r="B127" i="13"/>
  <c r="B128" i="13"/>
  <c r="B129" i="13"/>
  <c r="B130" i="13"/>
  <c r="B131" i="13"/>
  <c r="B132" i="13"/>
  <c r="B133" i="13"/>
  <c r="B134" i="13"/>
  <c r="B135" i="13"/>
  <c r="B125" i="12"/>
  <c r="B126" i="12"/>
  <c r="B127" i="12"/>
  <c r="B128" i="12"/>
  <c r="B129" i="12"/>
  <c r="B130" i="12"/>
  <c r="B131" i="12"/>
  <c r="B132" i="12"/>
  <c r="B133" i="12"/>
  <c r="B134" i="12"/>
  <c r="B135" i="12"/>
  <c r="B125" i="11"/>
  <c r="B126" i="11"/>
  <c r="B127" i="11"/>
  <c r="B128" i="11"/>
  <c r="B129" i="11"/>
  <c r="B130" i="11"/>
  <c r="B131" i="11"/>
  <c r="B132" i="11"/>
  <c r="B133" i="11"/>
  <c r="B134" i="11"/>
  <c r="B135" i="11"/>
  <c r="B125" i="10"/>
  <c r="B126" i="10"/>
  <c r="B127" i="10"/>
  <c r="B128" i="10"/>
  <c r="B129" i="10"/>
  <c r="B130" i="10"/>
  <c r="B131" i="10"/>
  <c r="B132" i="10"/>
  <c r="B133" i="10"/>
  <c r="B134" i="10"/>
  <c r="B135" i="10"/>
  <c r="B125" i="5"/>
  <c r="B126" i="5"/>
  <c r="B127" i="5"/>
  <c r="B128" i="5"/>
  <c r="B129" i="5"/>
  <c r="B130" i="5"/>
  <c r="B131" i="5"/>
  <c r="B132" i="5"/>
  <c r="B133" i="5"/>
  <c r="B134" i="5"/>
  <c r="B135" i="5"/>
  <c r="B125" i="8"/>
  <c r="B126" i="8"/>
  <c r="B127" i="8"/>
  <c r="B128" i="8"/>
  <c r="B129" i="8"/>
  <c r="B130" i="8"/>
  <c r="B131" i="8"/>
  <c r="B132" i="8"/>
  <c r="B133" i="8"/>
  <c r="B134" i="8"/>
  <c r="B135" i="8"/>
  <c r="B125" i="7"/>
  <c r="B126" i="7"/>
  <c r="B127" i="7"/>
  <c r="B128" i="7"/>
  <c r="B129" i="7"/>
  <c r="B130" i="7"/>
  <c r="B131" i="7"/>
  <c r="B132" i="7"/>
  <c r="B133" i="7"/>
  <c r="B134" i="7"/>
  <c r="B135" i="7"/>
  <c r="B125" i="6"/>
  <c r="B126" i="6"/>
  <c r="B127" i="6"/>
  <c r="B128" i="6"/>
  <c r="B129" i="6"/>
  <c r="B130" i="6"/>
  <c r="B131" i="6"/>
  <c r="B132" i="6"/>
  <c r="B133" i="6"/>
  <c r="B134" i="6"/>
  <c r="B135" i="6"/>
  <c r="B136" i="6"/>
  <c r="D33" i="13"/>
  <c r="D20" i="13"/>
  <c r="D59" i="13"/>
  <c r="D46" i="13"/>
  <c r="D59" i="12"/>
  <c r="D46" i="12"/>
  <c r="D33" i="12"/>
  <c r="D20" i="12"/>
  <c r="D59" i="11"/>
  <c r="D46" i="11"/>
  <c r="D33" i="11"/>
  <c r="D20" i="11"/>
  <c r="D59" i="10"/>
  <c r="D46" i="10"/>
  <c r="D33" i="10"/>
  <c r="D20" i="10"/>
  <c r="D59" i="9"/>
  <c r="D46" i="9"/>
  <c r="D20" i="9"/>
  <c r="D59" i="8"/>
  <c r="D46" i="8"/>
  <c r="D33" i="8"/>
  <c r="D20" i="8"/>
  <c r="D59" i="7"/>
  <c r="D46" i="7"/>
  <c r="D33" i="7"/>
  <c r="D20" i="7"/>
  <c r="D59" i="6"/>
  <c r="D46" i="6"/>
  <c r="D33" i="6"/>
  <c r="D20" i="6"/>
  <c r="C59" i="13"/>
  <c r="C46" i="13"/>
  <c r="C33" i="13"/>
  <c r="C20" i="13"/>
  <c r="C59" i="12"/>
  <c r="C46" i="12"/>
  <c r="C33" i="12"/>
  <c r="C20" i="12"/>
  <c r="C59" i="11"/>
  <c r="C46" i="11"/>
  <c r="C33" i="11"/>
  <c r="C20" i="11"/>
  <c r="C59" i="10"/>
  <c r="C46" i="10"/>
  <c r="C33" i="10"/>
  <c r="C20" i="10"/>
  <c r="C59" i="9"/>
  <c r="C46" i="9"/>
  <c r="C20" i="9"/>
  <c r="C59" i="8"/>
  <c r="C46" i="8"/>
  <c r="C33" i="8"/>
  <c r="C20" i="8"/>
  <c r="C59" i="7"/>
  <c r="C46" i="7"/>
  <c r="C33" i="7"/>
  <c r="C20" i="7"/>
  <c r="C59" i="6"/>
  <c r="C46" i="6"/>
  <c r="C33" i="6"/>
  <c r="C20" i="6"/>
  <c r="B8" i="13"/>
  <c r="B9" i="13"/>
  <c r="B10" i="13"/>
  <c r="B11" i="13"/>
  <c r="B12" i="13"/>
  <c r="B13" i="13"/>
  <c r="B14" i="13"/>
  <c r="B15" i="13"/>
  <c r="B16" i="13"/>
  <c r="B17" i="13"/>
  <c r="B18" i="13"/>
  <c r="B19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8" i="12"/>
  <c r="B9" i="12"/>
  <c r="B10" i="12"/>
  <c r="B11" i="12"/>
  <c r="B12" i="12"/>
  <c r="B13" i="12"/>
  <c r="B14" i="12"/>
  <c r="B15" i="12"/>
  <c r="B16" i="12"/>
  <c r="B17" i="12"/>
  <c r="B18" i="12"/>
  <c r="B19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8" i="11"/>
  <c r="B20" i="11" s="1"/>
  <c r="B9" i="11"/>
  <c r="B10" i="11"/>
  <c r="B11" i="11"/>
  <c r="B12" i="11"/>
  <c r="B13" i="11"/>
  <c r="B14" i="11"/>
  <c r="B15" i="11"/>
  <c r="B16" i="11"/>
  <c r="B17" i="11"/>
  <c r="B18" i="11"/>
  <c r="B19" i="11"/>
  <c r="B21" i="11"/>
  <c r="B33" i="11" s="1"/>
  <c r="B22" i="11"/>
  <c r="B23" i="11"/>
  <c r="B24" i="11"/>
  <c r="B25" i="11"/>
  <c r="B26" i="11"/>
  <c r="B27" i="11"/>
  <c r="B28" i="11"/>
  <c r="B29" i="11"/>
  <c r="B30" i="11"/>
  <c r="B31" i="11"/>
  <c r="B32" i="11"/>
  <c r="B34" i="11"/>
  <c r="B46" i="11" s="1"/>
  <c r="B35" i="11"/>
  <c r="B36" i="11"/>
  <c r="B37" i="11"/>
  <c r="B38" i="11"/>
  <c r="B39" i="11"/>
  <c r="B40" i="11"/>
  <c r="B41" i="11"/>
  <c r="B42" i="11"/>
  <c r="B43" i="11"/>
  <c r="B44" i="11"/>
  <c r="B45" i="11"/>
  <c r="B47" i="11"/>
  <c r="B59" i="11" s="1"/>
  <c r="B48" i="11"/>
  <c r="B49" i="11"/>
  <c r="B50" i="11"/>
  <c r="B51" i="11"/>
  <c r="B52" i="11"/>
  <c r="B53" i="11"/>
  <c r="B54" i="11"/>
  <c r="B55" i="11"/>
  <c r="B56" i="11"/>
  <c r="B57" i="11"/>
  <c r="B58" i="11"/>
  <c r="B60" i="11"/>
  <c r="B72" i="11" s="1"/>
  <c r="B61" i="11"/>
  <c r="B62" i="11"/>
  <c r="B63" i="11"/>
  <c r="B64" i="11"/>
  <c r="B65" i="11"/>
  <c r="B66" i="11"/>
  <c r="B67" i="11"/>
  <c r="B68" i="11"/>
  <c r="B69" i="11"/>
  <c r="B70" i="11"/>
  <c r="B71" i="11"/>
  <c r="B73" i="11"/>
  <c r="B85" i="11" s="1"/>
  <c r="B74" i="11"/>
  <c r="B75" i="11"/>
  <c r="B76" i="11"/>
  <c r="B77" i="11"/>
  <c r="B78" i="11"/>
  <c r="B79" i="11"/>
  <c r="B80" i="11"/>
  <c r="B81" i="11"/>
  <c r="B82" i="11"/>
  <c r="B83" i="11"/>
  <c r="B84" i="11"/>
  <c r="B86" i="11"/>
  <c r="B98" i="11" s="1"/>
  <c r="B87" i="11"/>
  <c r="B88" i="11"/>
  <c r="B89" i="11"/>
  <c r="B90" i="11"/>
  <c r="B91" i="11"/>
  <c r="B92" i="11"/>
  <c r="B93" i="11"/>
  <c r="B94" i="11"/>
  <c r="B95" i="11"/>
  <c r="B96" i="11"/>
  <c r="B97" i="11"/>
  <c r="B99" i="11"/>
  <c r="B111" i="11" s="1"/>
  <c r="B100" i="11"/>
  <c r="B101" i="11"/>
  <c r="B102" i="11"/>
  <c r="B103" i="11"/>
  <c r="B104" i="11"/>
  <c r="B105" i="11"/>
  <c r="B106" i="11"/>
  <c r="B107" i="11"/>
  <c r="B108" i="11"/>
  <c r="B109" i="11"/>
  <c r="B110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8" i="10"/>
  <c r="B9" i="10"/>
  <c r="B10" i="10"/>
  <c r="B11" i="10"/>
  <c r="B12" i="10"/>
  <c r="B13" i="10"/>
  <c r="B14" i="10"/>
  <c r="B15" i="10"/>
  <c r="B16" i="10"/>
  <c r="B17" i="10"/>
  <c r="B18" i="10"/>
  <c r="B19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8" i="9"/>
  <c r="B9" i="9"/>
  <c r="B10" i="9"/>
  <c r="B11" i="9"/>
  <c r="B12" i="9"/>
  <c r="B13" i="9"/>
  <c r="B14" i="9"/>
  <c r="B15" i="9"/>
  <c r="B16" i="9"/>
  <c r="B17" i="9"/>
  <c r="B18" i="9"/>
  <c r="B19" i="9"/>
  <c r="B21" i="9"/>
  <c r="B22" i="9"/>
  <c r="B23" i="9"/>
  <c r="B24" i="9"/>
  <c r="B25" i="9"/>
  <c r="B26" i="9"/>
  <c r="B27" i="9"/>
  <c r="B28" i="9"/>
  <c r="B29" i="9"/>
  <c r="B30" i="9"/>
  <c r="B31" i="9"/>
  <c r="B32" i="9"/>
  <c r="B34" i="9"/>
  <c r="B35" i="9"/>
  <c r="B36" i="9"/>
  <c r="B37" i="9"/>
  <c r="B38" i="9"/>
  <c r="B39" i="9"/>
  <c r="B40" i="9"/>
  <c r="B41" i="9"/>
  <c r="B42" i="9"/>
  <c r="B43" i="9"/>
  <c r="B44" i="9"/>
  <c r="B45" i="9"/>
  <c r="B47" i="9"/>
  <c r="B48" i="9"/>
  <c r="B49" i="9"/>
  <c r="B50" i="9"/>
  <c r="B51" i="9"/>
  <c r="B52" i="9"/>
  <c r="B53" i="9"/>
  <c r="B54" i="9"/>
  <c r="B55" i="9"/>
  <c r="B56" i="9"/>
  <c r="B57" i="9"/>
  <c r="B58" i="9"/>
  <c r="B60" i="9"/>
  <c r="B61" i="9"/>
  <c r="B62" i="9"/>
  <c r="B63" i="9"/>
  <c r="B64" i="9"/>
  <c r="B65" i="9"/>
  <c r="B66" i="9"/>
  <c r="B67" i="9"/>
  <c r="B68" i="9"/>
  <c r="B69" i="9"/>
  <c r="B70" i="9"/>
  <c r="B71" i="9"/>
  <c r="B73" i="9"/>
  <c r="B74" i="9"/>
  <c r="B75" i="9"/>
  <c r="B76" i="9"/>
  <c r="B77" i="9"/>
  <c r="B78" i="9"/>
  <c r="B79" i="9"/>
  <c r="B80" i="9"/>
  <c r="B81" i="9"/>
  <c r="B82" i="9"/>
  <c r="B83" i="9"/>
  <c r="B84" i="9"/>
  <c r="B86" i="9"/>
  <c r="B87" i="9"/>
  <c r="B88" i="9"/>
  <c r="B89" i="9"/>
  <c r="B90" i="9"/>
  <c r="B91" i="9"/>
  <c r="B92" i="9"/>
  <c r="B93" i="9"/>
  <c r="B94" i="9"/>
  <c r="B95" i="9"/>
  <c r="B96" i="9"/>
  <c r="B97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8" i="8"/>
  <c r="B9" i="8"/>
  <c r="B10" i="8"/>
  <c r="B11" i="8"/>
  <c r="B12" i="8"/>
  <c r="B13" i="8"/>
  <c r="B14" i="8"/>
  <c r="B15" i="8"/>
  <c r="B16" i="8"/>
  <c r="B17" i="8"/>
  <c r="B18" i="8"/>
  <c r="B19" i="8"/>
  <c r="B21" i="8"/>
  <c r="B22" i="8"/>
  <c r="B23" i="8"/>
  <c r="B24" i="8"/>
  <c r="B25" i="8"/>
  <c r="B26" i="8"/>
  <c r="B27" i="8"/>
  <c r="B28" i="8"/>
  <c r="B29" i="8"/>
  <c r="B30" i="8"/>
  <c r="B31" i="8"/>
  <c r="B32" i="8"/>
  <c r="B34" i="8"/>
  <c r="B35" i="8"/>
  <c r="B36" i="8"/>
  <c r="B37" i="8"/>
  <c r="B38" i="8"/>
  <c r="B39" i="8"/>
  <c r="B40" i="8"/>
  <c r="B41" i="8"/>
  <c r="B42" i="8"/>
  <c r="B43" i="8"/>
  <c r="B44" i="8"/>
  <c r="B45" i="8"/>
  <c r="B47" i="8"/>
  <c r="B48" i="8"/>
  <c r="B49" i="8"/>
  <c r="B50" i="8"/>
  <c r="B51" i="8"/>
  <c r="B52" i="8"/>
  <c r="B53" i="8"/>
  <c r="B54" i="8"/>
  <c r="B55" i="8"/>
  <c r="B56" i="8"/>
  <c r="B57" i="8"/>
  <c r="B58" i="8"/>
  <c r="B60" i="8"/>
  <c r="B61" i="8"/>
  <c r="B62" i="8"/>
  <c r="B63" i="8"/>
  <c r="B64" i="8"/>
  <c r="B65" i="8"/>
  <c r="B66" i="8"/>
  <c r="B67" i="8"/>
  <c r="B68" i="8"/>
  <c r="B69" i="8"/>
  <c r="B70" i="8"/>
  <c r="B71" i="8"/>
  <c r="B73" i="8"/>
  <c r="B74" i="8"/>
  <c r="B75" i="8"/>
  <c r="B76" i="8"/>
  <c r="B77" i="8"/>
  <c r="B78" i="8"/>
  <c r="B79" i="8"/>
  <c r="B80" i="8"/>
  <c r="B81" i="8"/>
  <c r="B82" i="8"/>
  <c r="B83" i="8"/>
  <c r="B84" i="8"/>
  <c r="B86" i="8"/>
  <c r="B87" i="8"/>
  <c r="B88" i="8"/>
  <c r="B89" i="8"/>
  <c r="B90" i="8"/>
  <c r="B91" i="8"/>
  <c r="B92" i="8"/>
  <c r="B93" i="8"/>
  <c r="B94" i="8"/>
  <c r="B95" i="8"/>
  <c r="B96" i="8"/>
  <c r="B97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8" i="7"/>
  <c r="B9" i="7"/>
  <c r="B10" i="7"/>
  <c r="B11" i="7"/>
  <c r="B12" i="7"/>
  <c r="B13" i="7"/>
  <c r="B14" i="7"/>
  <c r="B15" i="7"/>
  <c r="B16" i="7"/>
  <c r="B17" i="7"/>
  <c r="B18" i="7"/>
  <c r="B19" i="7"/>
  <c r="B21" i="7"/>
  <c r="B22" i="7"/>
  <c r="B23" i="7"/>
  <c r="B24" i="7"/>
  <c r="B25" i="7"/>
  <c r="B26" i="7"/>
  <c r="B27" i="7"/>
  <c r="B28" i="7"/>
  <c r="B29" i="7"/>
  <c r="B30" i="7"/>
  <c r="B31" i="7"/>
  <c r="B32" i="7"/>
  <c r="B34" i="7"/>
  <c r="B35" i="7"/>
  <c r="B36" i="7"/>
  <c r="B37" i="7"/>
  <c r="B38" i="7"/>
  <c r="B39" i="7"/>
  <c r="B40" i="7"/>
  <c r="B41" i="7"/>
  <c r="B42" i="7"/>
  <c r="B43" i="7"/>
  <c r="B44" i="7"/>
  <c r="B45" i="7"/>
  <c r="B47" i="7"/>
  <c r="B48" i="7"/>
  <c r="B49" i="7"/>
  <c r="B50" i="7"/>
  <c r="B51" i="7"/>
  <c r="B52" i="7"/>
  <c r="B53" i="7"/>
  <c r="B54" i="7"/>
  <c r="B55" i="7"/>
  <c r="B56" i="7"/>
  <c r="B57" i="7"/>
  <c r="B58" i="7"/>
  <c r="B60" i="7"/>
  <c r="B61" i="7"/>
  <c r="B62" i="7"/>
  <c r="B63" i="7"/>
  <c r="B64" i="7"/>
  <c r="B65" i="7"/>
  <c r="B66" i="7"/>
  <c r="B67" i="7"/>
  <c r="B68" i="7"/>
  <c r="B69" i="7"/>
  <c r="B70" i="7"/>
  <c r="B71" i="7"/>
  <c r="B73" i="7"/>
  <c r="B74" i="7"/>
  <c r="B75" i="7"/>
  <c r="B76" i="7"/>
  <c r="B77" i="7"/>
  <c r="B78" i="7"/>
  <c r="B79" i="7"/>
  <c r="B80" i="7"/>
  <c r="B81" i="7"/>
  <c r="B82" i="7"/>
  <c r="B83" i="7"/>
  <c r="B84" i="7"/>
  <c r="B86" i="7"/>
  <c r="B87" i="7"/>
  <c r="B88" i="7"/>
  <c r="B89" i="7"/>
  <c r="B90" i="7"/>
  <c r="B91" i="7"/>
  <c r="B92" i="7"/>
  <c r="B93" i="7"/>
  <c r="B94" i="7"/>
  <c r="B95" i="7"/>
  <c r="B96" i="7"/>
  <c r="B97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8" i="6"/>
  <c r="B9" i="6"/>
  <c r="B10" i="6"/>
  <c r="B11" i="6"/>
  <c r="B12" i="6"/>
  <c r="B13" i="6"/>
  <c r="B14" i="6"/>
  <c r="B15" i="6"/>
  <c r="B16" i="6"/>
  <c r="B17" i="6"/>
  <c r="B18" i="6"/>
  <c r="B19" i="6"/>
  <c r="B21" i="6"/>
  <c r="B22" i="6"/>
  <c r="B23" i="6"/>
  <c r="B24" i="6"/>
  <c r="B25" i="6"/>
  <c r="B26" i="6"/>
  <c r="B27" i="6"/>
  <c r="B28" i="6"/>
  <c r="B29" i="6"/>
  <c r="B30" i="6"/>
  <c r="B31" i="6"/>
  <c r="B32" i="6"/>
  <c r="B34" i="6"/>
  <c r="B35" i="6"/>
  <c r="B36" i="6"/>
  <c r="B37" i="6"/>
  <c r="B38" i="6"/>
  <c r="B39" i="6"/>
  <c r="B40" i="6"/>
  <c r="B41" i="6"/>
  <c r="B42" i="6"/>
  <c r="B43" i="6"/>
  <c r="B44" i="6"/>
  <c r="B45" i="6"/>
  <c r="B47" i="6"/>
  <c r="B48" i="6"/>
  <c r="B49" i="6"/>
  <c r="B50" i="6"/>
  <c r="B51" i="6"/>
  <c r="B52" i="6"/>
  <c r="B53" i="6"/>
  <c r="B54" i="6"/>
  <c r="B55" i="6"/>
  <c r="B56" i="6"/>
  <c r="B57" i="6"/>
  <c r="B58" i="6"/>
  <c r="B60" i="6"/>
  <c r="B61" i="6"/>
  <c r="B62" i="6"/>
  <c r="B63" i="6"/>
  <c r="B64" i="6"/>
  <c r="B65" i="6"/>
  <c r="B66" i="6"/>
  <c r="B67" i="6"/>
  <c r="B68" i="6"/>
  <c r="B69" i="6"/>
  <c r="B70" i="6"/>
  <c r="B71" i="6"/>
  <c r="B73" i="6"/>
  <c r="B74" i="6"/>
  <c r="B75" i="6"/>
  <c r="B76" i="6"/>
  <c r="B77" i="6"/>
  <c r="B78" i="6"/>
  <c r="B79" i="6"/>
  <c r="B80" i="6"/>
  <c r="B81" i="6"/>
  <c r="B82" i="6"/>
  <c r="B83" i="6"/>
  <c r="B84" i="6"/>
  <c r="B86" i="6"/>
  <c r="B87" i="6"/>
  <c r="B88" i="6"/>
  <c r="B89" i="6"/>
  <c r="B90" i="6"/>
  <c r="B91" i="6"/>
  <c r="B92" i="6"/>
  <c r="B93" i="6"/>
  <c r="B94" i="6"/>
  <c r="B95" i="6"/>
  <c r="B96" i="6"/>
  <c r="B97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D59" i="5"/>
  <c r="D46" i="5"/>
  <c r="D33" i="5"/>
  <c r="D20" i="5"/>
  <c r="B8" i="5"/>
  <c r="B9" i="5"/>
  <c r="B10" i="5"/>
  <c r="B11" i="5"/>
  <c r="B12" i="5"/>
  <c r="B13" i="5"/>
  <c r="B14" i="5"/>
  <c r="B15" i="5"/>
  <c r="B16" i="5"/>
  <c r="B17" i="5"/>
  <c r="B18" i="5"/>
  <c r="B19" i="5"/>
  <c r="C20" i="5"/>
  <c r="B21" i="5"/>
  <c r="B22" i="5"/>
  <c r="B23" i="5"/>
  <c r="B24" i="5"/>
  <c r="B25" i="5"/>
  <c r="B26" i="5"/>
  <c r="B27" i="5"/>
  <c r="B28" i="5"/>
  <c r="B29" i="5"/>
  <c r="B30" i="5"/>
  <c r="B31" i="5"/>
  <c r="B32" i="5"/>
  <c r="C33" i="5"/>
  <c r="B34" i="5"/>
  <c r="B35" i="5"/>
  <c r="B36" i="5"/>
  <c r="B37" i="5"/>
  <c r="B38" i="5"/>
  <c r="B39" i="5"/>
  <c r="B40" i="5"/>
  <c r="B41" i="5"/>
  <c r="B42" i="5"/>
  <c r="B43" i="5"/>
  <c r="B44" i="5"/>
  <c r="B45" i="5"/>
  <c r="C46" i="5"/>
  <c r="B47" i="5"/>
  <c r="B48" i="5"/>
  <c r="B49" i="5"/>
  <c r="B50" i="5"/>
  <c r="B51" i="5"/>
  <c r="B52" i="5"/>
  <c r="B53" i="5"/>
  <c r="B54" i="5"/>
  <c r="B55" i="5"/>
  <c r="B56" i="5"/>
  <c r="B57" i="5"/>
  <c r="B58" i="5"/>
  <c r="C59" i="5"/>
  <c r="B60" i="5"/>
  <c r="B61" i="5"/>
  <c r="B62" i="5"/>
  <c r="B63" i="5"/>
  <c r="B64" i="5"/>
  <c r="B65" i="5"/>
  <c r="B66" i="5"/>
  <c r="B67" i="5"/>
  <c r="B68" i="5"/>
  <c r="B69" i="5"/>
  <c r="B70" i="5"/>
  <c r="B71" i="5"/>
  <c r="B73" i="5"/>
  <c r="B74" i="5"/>
  <c r="B75" i="5"/>
  <c r="B76" i="5"/>
  <c r="B77" i="5"/>
  <c r="B78" i="5"/>
  <c r="B79" i="5"/>
  <c r="B80" i="5"/>
  <c r="B81" i="5"/>
  <c r="B82" i="5"/>
  <c r="B83" i="5"/>
  <c r="B84" i="5"/>
  <c r="B86" i="5"/>
  <c r="B87" i="5"/>
  <c r="B88" i="5"/>
  <c r="B89" i="5"/>
  <c r="B90" i="5"/>
  <c r="B91" i="5"/>
  <c r="B92" i="5"/>
  <c r="B93" i="5"/>
  <c r="B94" i="5"/>
  <c r="B95" i="5"/>
  <c r="B96" i="5"/>
  <c r="B97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11" i="12"/>
  <c r="B150" i="8"/>
  <c r="B20" i="13"/>
  <c r="B85" i="10"/>
  <c r="B33" i="13"/>
  <c r="B124" i="13"/>
  <c r="B72" i="13"/>
  <c r="B59" i="12"/>
  <c r="B124" i="11"/>
  <c r="B33" i="10"/>
  <c r="B98" i="10"/>
  <c r="B72" i="5"/>
  <c r="B124" i="9"/>
  <c r="B85" i="6"/>
  <c r="B59" i="6"/>
  <c r="B33" i="6"/>
  <c r="B150" i="10"/>
  <c r="B150" i="13"/>
  <c r="B150" i="12"/>
  <c r="B150" i="5"/>
  <c r="B150" i="9"/>
  <c r="B150" i="7"/>
  <c r="B150" i="6"/>
  <c r="B137" i="8"/>
  <c r="B46" i="12"/>
  <c r="B85" i="5"/>
  <c r="B33" i="5"/>
  <c r="B98" i="6"/>
  <c r="B85" i="7"/>
  <c r="B33" i="7"/>
  <c r="B98" i="8"/>
  <c r="B33" i="8"/>
  <c r="B72" i="12"/>
  <c r="B111" i="13"/>
  <c r="B98" i="5"/>
  <c r="B46" i="5"/>
  <c r="B98" i="9"/>
  <c r="B46" i="9"/>
  <c r="B59" i="13"/>
  <c r="B20" i="5"/>
  <c r="B72" i="6"/>
  <c r="B85" i="9"/>
  <c r="B33" i="9"/>
  <c r="B20" i="10"/>
  <c r="B124" i="12"/>
  <c r="B33" i="12"/>
  <c r="B124" i="5"/>
  <c r="B20" i="6"/>
  <c r="B124" i="7"/>
  <c r="B72" i="7"/>
  <c r="B20" i="7"/>
  <c r="B85" i="8"/>
  <c r="B46" i="8"/>
  <c r="B46" i="10"/>
  <c r="B98" i="13"/>
  <c r="B46" i="6"/>
  <c r="B98" i="7"/>
  <c r="B46" i="7"/>
  <c r="B111" i="8"/>
  <c r="B59" i="8"/>
  <c r="B111" i="9"/>
  <c r="B59" i="9"/>
  <c r="B124" i="10"/>
  <c r="B111" i="10"/>
  <c r="B20" i="12"/>
  <c r="B46" i="13"/>
  <c r="B111" i="5"/>
  <c r="B59" i="5"/>
  <c r="B124" i="6"/>
  <c r="B111" i="6"/>
  <c r="B111" i="7"/>
  <c r="B59" i="7"/>
  <c r="B124" i="8"/>
  <c r="B72" i="8"/>
  <c r="B20" i="8"/>
  <c r="B72" i="9"/>
  <c r="B20" i="9"/>
  <c r="B72" i="10"/>
  <c r="B59" i="10"/>
  <c r="B98" i="12"/>
  <c r="B85" i="12"/>
  <c r="B85" i="13"/>
  <c r="B137" i="13"/>
  <c r="B137" i="11"/>
  <c r="B137" i="5"/>
  <c r="B137" i="12"/>
  <c r="B137" i="10"/>
  <c r="B137" i="9"/>
  <c r="B137" i="7"/>
  <c r="B137" i="6"/>
  <c r="B228" i="5" l="1"/>
  <c r="B228" i="9"/>
  <c r="B228" i="11"/>
  <c r="B215" i="11"/>
  <c r="B228" i="10"/>
  <c r="B228" i="8"/>
  <c r="B228" i="7"/>
  <c r="B215" i="10"/>
  <c r="B215" i="9"/>
  <c r="B215" i="6"/>
  <c r="B228" i="13"/>
  <c r="B215" i="13"/>
  <c r="B228" i="12"/>
  <c r="B215" i="12"/>
  <c r="B215" i="5"/>
  <c r="B215" i="8"/>
  <c r="B215" i="7"/>
  <c r="B228" i="6"/>
</calcChain>
</file>

<file path=xl/sharedStrings.xml><?xml version="1.0" encoding="utf-8"?>
<sst xmlns="http://schemas.openxmlformats.org/spreadsheetml/2006/main" count="2223" uniqueCount="72">
  <si>
    <t>Mês/ano</t>
  </si>
  <si>
    <t>Saldo</t>
  </si>
  <si>
    <t>Número ajuste</t>
  </si>
  <si>
    <t>Com ajuste</t>
  </si>
  <si>
    <t>Sem ajuste</t>
  </si>
  <si>
    <t>05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</si>
  <si>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</si>
  <si>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</si>
  <si>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</si>
  <si>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</si>
  <si>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</si>
  <si>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</si>
  <si>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</si>
  <si>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</si>
  <si>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</si>
  <si>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</si>
  <si>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</si>
  <si>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06 JAN</t>
  </si>
  <si>
    <t>07 JAN</t>
  </si>
  <si>
    <t>08 JAN</t>
  </si>
  <si>
    <t>09 JAN</t>
  </si>
  <si>
    <t>2009</t>
  </si>
  <si>
    <t>10 JAN</t>
  </si>
  <si>
    <t>2010</t>
  </si>
  <si>
    <t>11 JAN</t>
  </si>
  <si>
    <t>02 JAN</t>
  </si>
  <si>
    <t>2002</t>
  </si>
  <si>
    <t>03 JAN</t>
  </si>
  <si>
    <t>2003</t>
  </si>
  <si>
    <t>04 JAN</t>
  </si>
  <si>
    <t>2004</t>
  </si>
  <si>
    <t>2005</t>
  </si>
  <si>
    <t>2006</t>
  </si>
  <si>
    <t>2007</t>
  </si>
  <si>
    <t>2008</t>
  </si>
  <si>
    <t>Elaboração: Banco de Dados-CBIC</t>
  </si>
  <si>
    <t>(...) Dados não divulgados.</t>
  </si>
  <si>
    <t>...</t>
  </si>
  <si>
    <t>BELO HORIZONTE</t>
  </si>
  <si>
    <t>BELÉM</t>
  </si>
  <si>
    <t>FORTALEZA</t>
  </si>
  <si>
    <t>RECIFE</t>
  </si>
  <si>
    <t>SALVADOR</t>
  </si>
  <si>
    <t>RIO DE JANEIRO</t>
  </si>
  <si>
    <t>SÃO PAULO</t>
  </si>
  <si>
    <t>PORTO ALEGRE</t>
  </si>
  <si>
    <t>CURITIBA</t>
  </si>
  <si>
    <t>12 JAN</t>
  </si>
  <si>
    <t>2011</t>
  </si>
  <si>
    <t>2012 (*)</t>
  </si>
  <si>
    <t>13 JAN</t>
  </si>
  <si>
    <t>2012</t>
  </si>
  <si>
    <t>14 JAN</t>
  </si>
  <si>
    <t>2013</t>
  </si>
  <si>
    <t>SALDO DO EMPREGO FORMAL EM TODAS AS ATIVIDADES</t>
  </si>
  <si>
    <t>15 JAN</t>
  </si>
  <si>
    <t>2014</t>
  </si>
  <si>
    <t xml:space="preserve">2014 </t>
  </si>
  <si>
    <t>16 JAN</t>
  </si>
  <si>
    <t>2015</t>
  </si>
  <si>
    <t>2016</t>
  </si>
  <si>
    <t>17 JAN</t>
  </si>
  <si>
    <t>DEZ*</t>
  </si>
  <si>
    <t>18 JAN</t>
  </si>
  <si>
    <t>2017</t>
  </si>
  <si>
    <t xml:space="preserve">OUT </t>
  </si>
  <si>
    <t>Fonte: CADASTRO GERAL DE EMPREGADOS E DESEMPREGADOS-CAGED. LEI Nº4.923/65-SEPT/ME.</t>
  </si>
  <si>
    <t>DADOS CAGED/SEPT-ME</t>
  </si>
  <si>
    <t>19 JAN</t>
  </si>
  <si>
    <t>2018</t>
  </si>
  <si>
    <t>2019*</t>
  </si>
  <si>
    <t>(*) O saldo acumulado da coluna "Com ajuste" refere-se ao somatório de janeiro a novembro com ajustes somado ao saldo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</si>
</sst>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8"/>
      <color rgb="FF3366FF"/>
      <name val="Arial"/>
      <family val="2"/>
    </font>
    <font>
      <b/>
      <sz val="11"/>
      <color rgb="FF3366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38" fontId="5" fillId="0" borderId="3" xfId="0" applyNumberFormat="1" applyFont="1" applyBorder="1" applyAlignment="1">
      <alignment horizontal="center" vertical="center"/>
    </xf>
    <xf numFmtId="38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/>
    </xf>
    <xf numFmtId="38" fontId="5" fillId="0" borderId="6" xfId="0" applyNumberFormat="1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/>
    </xf>
    <xf numFmtId="38" fontId="6" fillId="3" borderId="1" xfId="0" applyNumberFormat="1" applyFont="1" applyFill="1" applyBorder="1" applyAlignment="1">
      <alignment horizontal="center" vertical="center"/>
    </xf>
    <xf numFmtId="38" fontId="6" fillId="3" borderId="9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38" fontId="5" fillId="4" borderId="3" xfId="0" applyNumberFormat="1" applyFont="1" applyFill="1" applyBorder="1" applyAlignment="1">
      <alignment horizontal="center" vertical="center"/>
    </xf>
    <xf numFmtId="38" fontId="5" fillId="4" borderId="4" xfId="0" applyNumberFormat="1" applyFont="1" applyFill="1" applyBorder="1" applyAlignment="1">
      <alignment horizontal="center" vertical="center"/>
    </xf>
    <xf numFmtId="38" fontId="5" fillId="4" borderId="6" xfId="0" applyNumberFormat="1" applyFont="1" applyFill="1" applyBorder="1" applyAlignment="1">
      <alignment horizontal="center" vertical="center"/>
    </xf>
    <xf numFmtId="38" fontId="5" fillId="4" borderId="7" xfId="0" applyNumberFormat="1" applyFont="1" applyFill="1" applyBorder="1" applyAlignment="1">
      <alignment horizontal="center" vertical="center"/>
    </xf>
    <xf numFmtId="38" fontId="5" fillId="4" borderId="0" xfId="0" applyNumberFormat="1" applyFont="1" applyFill="1" applyBorder="1" applyAlignment="1">
      <alignment horizontal="center" vertical="center"/>
    </xf>
    <xf numFmtId="38" fontId="6" fillId="3" borderId="12" xfId="0" applyNumberFormat="1" applyFont="1" applyFill="1" applyBorder="1" applyAlignment="1">
      <alignment horizontal="center" vertical="center"/>
    </xf>
    <xf numFmtId="38" fontId="5" fillId="4" borderId="13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9"/>
  <sheetViews>
    <sheetView showGridLines="0" zoomScaleNormal="100" workbookViewId="0">
      <pane ySplit="7" topLeftCell="A238" activePane="bottomLeft" state="frozen"/>
      <selection pane="bottomLeft" activeCell="B247" sqref="B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4" t="s">
        <v>54</v>
      </c>
      <c r="B1" s="24"/>
      <c r="C1" s="24"/>
      <c r="D1" s="24"/>
    </row>
    <row r="2" spans="1:4" ht="15" x14ac:dyDescent="0.2">
      <c r="A2" s="25" t="s">
        <v>67</v>
      </c>
      <c r="B2" s="25"/>
      <c r="C2" s="25"/>
      <c r="D2" s="25"/>
    </row>
    <row r="3" spans="1:4" ht="6" customHeight="1" x14ac:dyDescent="0.2">
      <c r="A3" s="1"/>
      <c r="B3" s="1"/>
      <c r="C3" s="1"/>
      <c r="D3" s="1"/>
    </row>
    <row r="4" spans="1:4" ht="16.5" customHeight="1" x14ac:dyDescent="0.2">
      <c r="A4" s="24" t="s">
        <v>39</v>
      </c>
      <c r="B4" s="24"/>
      <c r="C4" s="24"/>
      <c r="D4" s="24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8" t="s">
        <v>0</v>
      </c>
      <c r="B6" s="26" t="s">
        <v>1</v>
      </c>
      <c r="C6" s="27"/>
      <c r="D6" s="30" t="s">
        <v>2</v>
      </c>
    </row>
    <row r="7" spans="1:4" ht="15" customHeight="1" x14ac:dyDescent="0.2">
      <c r="A7" s="29"/>
      <c r="B7" s="2" t="s">
        <v>3</v>
      </c>
      <c r="C7" s="2" t="s">
        <v>4</v>
      </c>
      <c r="D7" s="31"/>
    </row>
    <row r="8" spans="1:4" ht="15" hidden="1" customHeight="1" x14ac:dyDescent="0.2">
      <c r="A8" s="3" t="s">
        <v>25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6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7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8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9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10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11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12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13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14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15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16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26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27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6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7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8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9</v>
      </c>
      <c r="B25" s="7">
        <f t="shared" si="1"/>
        <v>0</v>
      </c>
      <c r="C25" s="7"/>
      <c r="D25" s="8"/>
    </row>
    <row r="26" spans="1:4" ht="15" hidden="1" customHeight="1" x14ac:dyDescent="0.2">
      <c r="A26" s="6" t="s">
        <v>10</v>
      </c>
      <c r="B26" s="7">
        <f t="shared" si="1"/>
        <v>0</v>
      </c>
      <c r="C26" s="7"/>
      <c r="D26" s="8"/>
    </row>
    <row r="27" spans="1:4" ht="15" hidden="1" customHeight="1" x14ac:dyDescent="0.2">
      <c r="A27" s="6" t="s">
        <v>11</v>
      </c>
      <c r="B27" s="7">
        <f t="shared" si="1"/>
        <v>0</v>
      </c>
      <c r="C27" s="7"/>
      <c r="D27" s="8"/>
    </row>
    <row r="28" spans="1:4" ht="15" hidden="1" customHeight="1" x14ac:dyDescent="0.2">
      <c r="A28" s="6" t="s">
        <v>12</v>
      </c>
      <c r="B28" s="7">
        <f t="shared" si="1"/>
        <v>0</v>
      </c>
      <c r="C28" s="7"/>
      <c r="D28" s="8"/>
    </row>
    <row r="29" spans="1:4" ht="15" hidden="1" customHeight="1" x14ac:dyDescent="0.2">
      <c r="A29" s="6" t="s">
        <v>13</v>
      </c>
      <c r="B29" s="7">
        <f t="shared" si="1"/>
        <v>0</v>
      </c>
      <c r="C29" s="7"/>
      <c r="D29" s="8"/>
    </row>
    <row r="30" spans="1:4" ht="15" hidden="1" customHeight="1" x14ac:dyDescent="0.2">
      <c r="A30" s="6" t="s">
        <v>14</v>
      </c>
      <c r="B30" s="7">
        <f t="shared" si="1"/>
        <v>0</v>
      </c>
      <c r="C30" s="7"/>
      <c r="D30" s="8"/>
    </row>
    <row r="31" spans="1:4" ht="15" hidden="1" customHeight="1" x14ac:dyDescent="0.2">
      <c r="A31" s="6" t="s">
        <v>15</v>
      </c>
      <c r="B31" s="7">
        <f t="shared" si="1"/>
        <v>0</v>
      </c>
      <c r="C31" s="7"/>
      <c r="D31" s="8"/>
    </row>
    <row r="32" spans="1:4" ht="15" hidden="1" customHeight="1" x14ac:dyDescent="0.2">
      <c r="A32" s="6" t="s">
        <v>16</v>
      </c>
      <c r="B32" s="7">
        <f t="shared" si="1"/>
        <v>0</v>
      </c>
      <c r="C32" s="7"/>
      <c r="D32" s="8"/>
    </row>
    <row r="33" spans="1:4" ht="15" hidden="1" customHeight="1" x14ac:dyDescent="0.2">
      <c r="A33" s="9" t="s">
        <v>28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29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6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7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8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9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10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11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12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13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14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15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16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30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5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6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7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8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9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10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11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12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13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14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15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16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31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17</v>
      </c>
      <c r="B60" s="4">
        <f t="shared" ref="B60:B71" si="4">C60+D60</f>
        <v>2053</v>
      </c>
      <c r="C60" s="4">
        <v>1147</v>
      </c>
      <c r="D60" s="5">
        <v>906</v>
      </c>
    </row>
    <row r="61" spans="1:4" ht="15" customHeight="1" x14ac:dyDescent="0.2">
      <c r="A61" s="6" t="s">
        <v>6</v>
      </c>
      <c r="B61" s="7">
        <f t="shared" si="4"/>
        <v>2827</v>
      </c>
      <c r="C61" s="7">
        <v>1607</v>
      </c>
      <c r="D61" s="8">
        <v>1220</v>
      </c>
    </row>
    <row r="62" spans="1:4" ht="15" customHeight="1" x14ac:dyDescent="0.2">
      <c r="A62" s="6" t="s">
        <v>7</v>
      </c>
      <c r="B62" s="7">
        <f t="shared" si="4"/>
        <v>543</v>
      </c>
      <c r="C62" s="7">
        <v>-143</v>
      </c>
      <c r="D62" s="8">
        <v>686</v>
      </c>
    </row>
    <row r="63" spans="1:4" ht="15" customHeight="1" x14ac:dyDescent="0.2">
      <c r="A63" s="6" t="s">
        <v>8</v>
      </c>
      <c r="B63" s="7">
        <f t="shared" si="4"/>
        <v>2889</v>
      </c>
      <c r="C63" s="7">
        <v>1801</v>
      </c>
      <c r="D63" s="8">
        <v>1088</v>
      </c>
    </row>
    <row r="64" spans="1:4" ht="15" customHeight="1" x14ac:dyDescent="0.2">
      <c r="A64" s="6" t="s">
        <v>9</v>
      </c>
      <c r="B64" s="7">
        <f t="shared" si="4"/>
        <v>2227</v>
      </c>
      <c r="C64" s="7">
        <v>1268</v>
      </c>
      <c r="D64" s="8">
        <v>959</v>
      </c>
    </row>
    <row r="65" spans="1:4" ht="15" customHeight="1" x14ac:dyDescent="0.2">
      <c r="A65" s="6" t="s">
        <v>10</v>
      </c>
      <c r="B65" s="7">
        <f t="shared" si="4"/>
        <v>1649</v>
      </c>
      <c r="C65" s="7">
        <v>874</v>
      </c>
      <c r="D65" s="8">
        <v>775</v>
      </c>
    </row>
    <row r="66" spans="1:4" ht="15" customHeight="1" x14ac:dyDescent="0.2">
      <c r="A66" s="6" t="s">
        <v>11</v>
      </c>
      <c r="B66" s="7">
        <f t="shared" si="4"/>
        <v>1168</v>
      </c>
      <c r="C66" s="7">
        <v>430</v>
      </c>
      <c r="D66" s="8">
        <v>738</v>
      </c>
    </row>
    <row r="67" spans="1:4" ht="15" customHeight="1" x14ac:dyDescent="0.2">
      <c r="A67" s="6" t="s">
        <v>12</v>
      </c>
      <c r="B67" s="7">
        <f t="shared" si="4"/>
        <v>3493</v>
      </c>
      <c r="C67" s="7">
        <v>2350</v>
      </c>
      <c r="D67" s="8">
        <v>1143</v>
      </c>
    </row>
    <row r="68" spans="1:4" ht="15" customHeight="1" x14ac:dyDescent="0.2">
      <c r="A68" s="6" t="s">
        <v>13</v>
      </c>
      <c r="B68" s="7">
        <f t="shared" si="4"/>
        <v>2555</v>
      </c>
      <c r="C68" s="7">
        <v>1551</v>
      </c>
      <c r="D68" s="8">
        <v>1004</v>
      </c>
    </row>
    <row r="69" spans="1:4" ht="15" customHeight="1" x14ac:dyDescent="0.2">
      <c r="A69" s="6" t="s">
        <v>14</v>
      </c>
      <c r="B69" s="7">
        <f t="shared" si="4"/>
        <v>2573</v>
      </c>
      <c r="C69" s="7">
        <v>1713</v>
      </c>
      <c r="D69" s="8">
        <v>860</v>
      </c>
    </row>
    <row r="70" spans="1:4" ht="15" customHeight="1" x14ac:dyDescent="0.2">
      <c r="A70" s="6" t="s">
        <v>15</v>
      </c>
      <c r="B70" s="7">
        <f t="shared" si="4"/>
        <v>1365</v>
      </c>
      <c r="C70" s="7">
        <v>550</v>
      </c>
      <c r="D70" s="8">
        <v>815</v>
      </c>
    </row>
    <row r="71" spans="1:4" ht="15" customHeight="1" x14ac:dyDescent="0.2">
      <c r="A71" s="6" t="s">
        <v>16</v>
      </c>
      <c r="B71" s="7">
        <f t="shared" si="4"/>
        <v>-1854</v>
      </c>
      <c r="C71" s="7">
        <v>-2237</v>
      </c>
      <c r="D71" s="8">
        <v>383</v>
      </c>
    </row>
    <row r="72" spans="1:4" ht="15" customHeight="1" x14ac:dyDescent="0.2">
      <c r="A72" s="9" t="s">
        <v>32</v>
      </c>
      <c r="B72" s="10">
        <f>SUM(B60:B71)</f>
        <v>21488</v>
      </c>
      <c r="C72" s="10">
        <f t="shared" ref="C72" si="5">SUM(C60:C71)</f>
        <v>10911</v>
      </c>
      <c r="D72" s="11">
        <f t="shared" ref="D72" si="6">SUM(D60:D71)</f>
        <v>10577</v>
      </c>
    </row>
    <row r="73" spans="1:4" ht="15" customHeight="1" x14ac:dyDescent="0.2">
      <c r="A73" s="3" t="s">
        <v>18</v>
      </c>
      <c r="B73" s="7">
        <f t="shared" ref="B73:B84" si="7">C73+D73</f>
        <v>-251</v>
      </c>
      <c r="C73" s="4">
        <v>-1055</v>
      </c>
      <c r="D73" s="5">
        <v>804</v>
      </c>
    </row>
    <row r="74" spans="1:4" ht="15" customHeight="1" x14ac:dyDescent="0.2">
      <c r="A74" s="6" t="s">
        <v>6</v>
      </c>
      <c r="B74" s="7">
        <f t="shared" si="7"/>
        <v>1643</v>
      </c>
      <c r="C74" s="7">
        <v>902</v>
      </c>
      <c r="D74" s="8">
        <v>741</v>
      </c>
    </row>
    <row r="75" spans="1:4" ht="15" customHeight="1" x14ac:dyDescent="0.2">
      <c r="A75" s="6" t="s">
        <v>7</v>
      </c>
      <c r="B75" s="7">
        <f t="shared" si="7"/>
        <v>952</v>
      </c>
      <c r="C75" s="7">
        <v>476</v>
      </c>
      <c r="D75" s="8">
        <v>476</v>
      </c>
    </row>
    <row r="76" spans="1:4" ht="15" customHeight="1" x14ac:dyDescent="0.2">
      <c r="A76" s="6" t="s">
        <v>8</v>
      </c>
      <c r="B76" s="7">
        <f t="shared" si="7"/>
        <v>2563</v>
      </c>
      <c r="C76" s="7">
        <v>1517</v>
      </c>
      <c r="D76" s="8">
        <v>1046</v>
      </c>
    </row>
    <row r="77" spans="1:4" ht="15" customHeight="1" x14ac:dyDescent="0.2">
      <c r="A77" s="6" t="s">
        <v>9</v>
      </c>
      <c r="B77" s="7">
        <f t="shared" si="7"/>
        <v>1087</v>
      </c>
      <c r="C77" s="7">
        <v>417</v>
      </c>
      <c r="D77" s="8">
        <v>670</v>
      </c>
    </row>
    <row r="78" spans="1:4" ht="15" customHeight="1" x14ac:dyDescent="0.2">
      <c r="A78" s="6" t="s">
        <v>10</v>
      </c>
      <c r="B78" s="7">
        <f t="shared" si="7"/>
        <v>1186</v>
      </c>
      <c r="C78" s="7">
        <v>773</v>
      </c>
      <c r="D78" s="8">
        <v>413</v>
      </c>
    </row>
    <row r="79" spans="1:4" ht="15" customHeight="1" x14ac:dyDescent="0.2">
      <c r="A79" s="6" t="s">
        <v>11</v>
      </c>
      <c r="B79" s="7">
        <f t="shared" si="7"/>
        <v>2169</v>
      </c>
      <c r="C79" s="7">
        <v>1458</v>
      </c>
      <c r="D79" s="8">
        <v>711</v>
      </c>
    </row>
    <row r="80" spans="1:4" ht="15" customHeight="1" x14ac:dyDescent="0.2">
      <c r="A80" s="6" t="s">
        <v>12</v>
      </c>
      <c r="B80" s="7">
        <f t="shared" si="7"/>
        <v>2144</v>
      </c>
      <c r="C80" s="7">
        <v>1525</v>
      </c>
      <c r="D80" s="8">
        <v>619</v>
      </c>
    </row>
    <row r="81" spans="1:4" ht="15" customHeight="1" x14ac:dyDescent="0.2">
      <c r="A81" s="6" t="s">
        <v>13</v>
      </c>
      <c r="B81" s="7">
        <f t="shared" si="7"/>
        <v>1858</v>
      </c>
      <c r="C81" s="7">
        <v>938</v>
      </c>
      <c r="D81" s="8">
        <v>920</v>
      </c>
    </row>
    <row r="82" spans="1:4" ht="15" customHeight="1" x14ac:dyDescent="0.2">
      <c r="A82" s="6" t="s">
        <v>14</v>
      </c>
      <c r="B82" s="7">
        <f t="shared" si="7"/>
        <v>2234</v>
      </c>
      <c r="C82" s="7">
        <v>1452</v>
      </c>
      <c r="D82" s="8">
        <v>782</v>
      </c>
    </row>
    <row r="83" spans="1:4" ht="15" customHeight="1" x14ac:dyDescent="0.2">
      <c r="A83" s="6" t="s">
        <v>15</v>
      </c>
      <c r="B83" s="7">
        <f t="shared" si="7"/>
        <v>2095</v>
      </c>
      <c r="C83" s="7">
        <v>1497</v>
      </c>
      <c r="D83" s="8">
        <v>598</v>
      </c>
    </row>
    <row r="84" spans="1:4" ht="15" customHeight="1" x14ac:dyDescent="0.2">
      <c r="A84" s="6" t="s">
        <v>16</v>
      </c>
      <c r="B84" s="7">
        <f t="shared" si="7"/>
        <v>674</v>
      </c>
      <c r="C84" s="7">
        <v>455</v>
      </c>
      <c r="D84" s="8">
        <v>219</v>
      </c>
    </row>
    <row r="85" spans="1:4" ht="15" customHeight="1" x14ac:dyDescent="0.2">
      <c r="A85" s="9" t="s">
        <v>33</v>
      </c>
      <c r="B85" s="10">
        <f>SUM(B73:B84)</f>
        <v>18354</v>
      </c>
      <c r="C85" s="10">
        <f t="shared" ref="C85" si="8">SUM(C73:C84)</f>
        <v>10355</v>
      </c>
      <c r="D85" s="11">
        <f t="shared" ref="D85" si="9">SUM(D73:D84)</f>
        <v>7999</v>
      </c>
    </row>
    <row r="86" spans="1:4" ht="15" customHeight="1" x14ac:dyDescent="0.2">
      <c r="A86" s="3" t="s">
        <v>19</v>
      </c>
      <c r="B86" s="7">
        <f t="shared" ref="B86:B97" si="10">C86+D86</f>
        <v>528</v>
      </c>
      <c r="C86" s="4">
        <v>-307</v>
      </c>
      <c r="D86" s="5">
        <v>835</v>
      </c>
    </row>
    <row r="87" spans="1:4" ht="15" customHeight="1" x14ac:dyDescent="0.2">
      <c r="A87" s="6" t="s">
        <v>6</v>
      </c>
      <c r="B87" s="7">
        <f t="shared" si="10"/>
        <v>2007</v>
      </c>
      <c r="C87" s="7">
        <v>1274</v>
      </c>
      <c r="D87" s="8">
        <v>733</v>
      </c>
    </row>
    <row r="88" spans="1:4" ht="15" customHeight="1" x14ac:dyDescent="0.2">
      <c r="A88" s="6" t="s">
        <v>7</v>
      </c>
      <c r="B88" s="7">
        <f t="shared" si="10"/>
        <v>1626</v>
      </c>
      <c r="C88" s="7">
        <v>1091</v>
      </c>
      <c r="D88" s="8">
        <v>535</v>
      </c>
    </row>
    <row r="89" spans="1:4" ht="15" customHeight="1" x14ac:dyDescent="0.2">
      <c r="A89" s="6" t="s">
        <v>8</v>
      </c>
      <c r="B89" s="7">
        <f t="shared" si="10"/>
        <v>2473</v>
      </c>
      <c r="C89" s="7">
        <v>1393</v>
      </c>
      <c r="D89" s="8">
        <v>1080</v>
      </c>
    </row>
    <row r="90" spans="1:4" ht="15" customHeight="1" x14ac:dyDescent="0.2">
      <c r="A90" s="6" t="s">
        <v>9</v>
      </c>
      <c r="B90" s="7">
        <f t="shared" si="10"/>
        <v>2084</v>
      </c>
      <c r="C90" s="7">
        <v>1533</v>
      </c>
      <c r="D90" s="8">
        <v>551</v>
      </c>
    </row>
    <row r="91" spans="1:4" ht="15" customHeight="1" x14ac:dyDescent="0.2">
      <c r="A91" s="6" t="s">
        <v>10</v>
      </c>
      <c r="B91" s="7">
        <f t="shared" si="10"/>
        <v>1559</v>
      </c>
      <c r="C91" s="7">
        <v>1015</v>
      </c>
      <c r="D91" s="8">
        <v>544</v>
      </c>
    </row>
    <row r="92" spans="1:4" ht="15" customHeight="1" x14ac:dyDescent="0.2">
      <c r="A92" s="6" t="s">
        <v>11</v>
      </c>
      <c r="B92" s="7">
        <f t="shared" si="10"/>
        <v>1851</v>
      </c>
      <c r="C92" s="7">
        <v>1296</v>
      </c>
      <c r="D92" s="8">
        <v>555</v>
      </c>
    </row>
    <row r="93" spans="1:4" ht="15" customHeight="1" x14ac:dyDescent="0.2">
      <c r="A93" s="6" t="s">
        <v>12</v>
      </c>
      <c r="B93" s="7">
        <f t="shared" si="10"/>
        <v>2734</v>
      </c>
      <c r="C93" s="7">
        <v>2120</v>
      </c>
      <c r="D93" s="8">
        <v>614</v>
      </c>
    </row>
    <row r="94" spans="1:4" ht="15" customHeight="1" x14ac:dyDescent="0.2">
      <c r="A94" s="6" t="s">
        <v>13</v>
      </c>
      <c r="B94" s="7">
        <f t="shared" si="10"/>
        <v>2530</v>
      </c>
      <c r="C94" s="7">
        <v>2008</v>
      </c>
      <c r="D94" s="8">
        <v>522</v>
      </c>
    </row>
    <row r="95" spans="1:4" ht="15" customHeight="1" x14ac:dyDescent="0.2">
      <c r="A95" s="6" t="s">
        <v>14</v>
      </c>
      <c r="B95" s="7">
        <f t="shared" si="10"/>
        <v>1571</v>
      </c>
      <c r="C95" s="7">
        <v>938</v>
      </c>
      <c r="D95" s="8">
        <v>633</v>
      </c>
    </row>
    <row r="96" spans="1:4" ht="15" customHeight="1" x14ac:dyDescent="0.2">
      <c r="A96" s="6" t="s">
        <v>15</v>
      </c>
      <c r="B96" s="7">
        <f t="shared" si="10"/>
        <v>294</v>
      </c>
      <c r="C96" s="7">
        <v>-141</v>
      </c>
      <c r="D96" s="8">
        <v>435</v>
      </c>
    </row>
    <row r="97" spans="1:4" ht="15" customHeight="1" x14ac:dyDescent="0.2">
      <c r="A97" s="6" t="s">
        <v>16</v>
      </c>
      <c r="B97" s="7">
        <f t="shared" si="10"/>
        <v>-2505</v>
      </c>
      <c r="C97" s="7">
        <v>-2711</v>
      </c>
      <c r="D97" s="8">
        <v>206</v>
      </c>
    </row>
    <row r="98" spans="1:4" ht="15" customHeight="1" x14ac:dyDescent="0.2">
      <c r="A98" s="9" t="s">
        <v>34</v>
      </c>
      <c r="B98" s="10">
        <f>SUM(B86:B97)</f>
        <v>16752</v>
      </c>
      <c r="C98" s="10">
        <f t="shared" ref="C98" si="11">SUM(C86:C97)</f>
        <v>9509</v>
      </c>
      <c r="D98" s="11">
        <f t="shared" ref="D98" si="12">SUM(D86:D97)</f>
        <v>7243</v>
      </c>
    </row>
    <row r="99" spans="1:4" ht="15" customHeight="1" x14ac:dyDescent="0.2">
      <c r="A99" s="3" t="s">
        <v>20</v>
      </c>
      <c r="B99" s="7">
        <f t="shared" ref="B99:B110" si="13">C99+D99</f>
        <v>165</v>
      </c>
      <c r="C99" s="4">
        <v>-660</v>
      </c>
      <c r="D99" s="5">
        <v>825</v>
      </c>
    </row>
    <row r="100" spans="1:4" ht="15" customHeight="1" x14ac:dyDescent="0.2">
      <c r="A100" s="6" t="s">
        <v>6</v>
      </c>
      <c r="B100" s="7">
        <f t="shared" si="13"/>
        <v>1606</v>
      </c>
      <c r="C100" s="7">
        <v>792</v>
      </c>
      <c r="D100" s="8">
        <v>814</v>
      </c>
    </row>
    <row r="101" spans="1:4" ht="15" customHeight="1" x14ac:dyDescent="0.2">
      <c r="A101" s="6" t="s">
        <v>7</v>
      </c>
      <c r="B101" s="7">
        <f t="shared" si="13"/>
        <v>-537</v>
      </c>
      <c r="C101" s="7">
        <v>-1062</v>
      </c>
      <c r="D101" s="8">
        <v>525</v>
      </c>
    </row>
    <row r="102" spans="1:4" ht="15" customHeight="1" x14ac:dyDescent="0.2">
      <c r="A102" s="6" t="s">
        <v>8</v>
      </c>
      <c r="B102" s="7">
        <f t="shared" si="13"/>
        <v>285</v>
      </c>
      <c r="C102" s="7">
        <v>-149</v>
      </c>
      <c r="D102" s="8">
        <v>434</v>
      </c>
    </row>
    <row r="103" spans="1:4" ht="15" customHeight="1" x14ac:dyDescent="0.2">
      <c r="A103" s="6" t="s">
        <v>9</v>
      </c>
      <c r="B103" s="7">
        <f t="shared" si="13"/>
        <v>417</v>
      </c>
      <c r="C103" s="7">
        <v>-324</v>
      </c>
      <c r="D103" s="8">
        <v>741</v>
      </c>
    </row>
    <row r="104" spans="1:4" ht="15" customHeight="1" x14ac:dyDescent="0.2">
      <c r="A104" s="6" t="s">
        <v>10</v>
      </c>
      <c r="B104" s="7">
        <f t="shared" si="13"/>
        <v>842</v>
      </c>
      <c r="C104" s="7">
        <v>302</v>
      </c>
      <c r="D104" s="8">
        <v>540</v>
      </c>
    </row>
    <row r="105" spans="1:4" ht="15" customHeight="1" x14ac:dyDescent="0.2">
      <c r="A105" s="6" t="s">
        <v>11</v>
      </c>
      <c r="B105" s="7">
        <f t="shared" si="13"/>
        <v>2158</v>
      </c>
      <c r="C105" s="7">
        <v>1785</v>
      </c>
      <c r="D105" s="8">
        <v>373</v>
      </c>
    </row>
    <row r="106" spans="1:4" ht="15" customHeight="1" x14ac:dyDescent="0.2">
      <c r="A106" s="6" t="s">
        <v>12</v>
      </c>
      <c r="B106" s="7">
        <f t="shared" si="13"/>
        <v>3818</v>
      </c>
      <c r="C106" s="7">
        <v>2648</v>
      </c>
      <c r="D106" s="8">
        <v>1170</v>
      </c>
    </row>
    <row r="107" spans="1:4" ht="15" customHeight="1" x14ac:dyDescent="0.2">
      <c r="A107" s="6" t="s">
        <v>13</v>
      </c>
      <c r="B107" s="7">
        <f t="shared" si="13"/>
        <v>2154</v>
      </c>
      <c r="C107" s="7">
        <v>1226</v>
      </c>
      <c r="D107" s="8">
        <v>928</v>
      </c>
    </row>
    <row r="108" spans="1:4" ht="15" customHeight="1" x14ac:dyDescent="0.2">
      <c r="A108" s="6" t="s">
        <v>14</v>
      </c>
      <c r="B108" s="7">
        <f t="shared" si="13"/>
        <v>4045</v>
      </c>
      <c r="C108" s="7">
        <v>3011</v>
      </c>
      <c r="D108" s="8">
        <v>1034</v>
      </c>
    </row>
    <row r="109" spans="1:4" ht="15" customHeight="1" x14ac:dyDescent="0.2">
      <c r="A109" s="6" t="s">
        <v>15</v>
      </c>
      <c r="B109" s="7">
        <f t="shared" si="13"/>
        <v>2374</v>
      </c>
      <c r="C109" s="7">
        <v>2377</v>
      </c>
      <c r="D109" s="8">
        <v>-3</v>
      </c>
    </row>
    <row r="110" spans="1:4" ht="15" customHeight="1" x14ac:dyDescent="0.2">
      <c r="A110" s="6" t="s">
        <v>16</v>
      </c>
      <c r="B110" s="7">
        <f t="shared" si="13"/>
        <v>-1519</v>
      </c>
      <c r="C110" s="7">
        <v>-2077</v>
      </c>
      <c r="D110" s="8">
        <v>558</v>
      </c>
    </row>
    <row r="111" spans="1:4" ht="15" customHeight="1" x14ac:dyDescent="0.2">
      <c r="A111" s="9" t="s">
        <v>21</v>
      </c>
      <c r="B111" s="10">
        <f>SUM(B99:B110)</f>
        <v>15808</v>
      </c>
      <c r="C111" s="10">
        <f t="shared" ref="C111" si="14">SUM(C99:C110)</f>
        <v>7869</v>
      </c>
      <c r="D111" s="11">
        <f t="shared" ref="D111" si="15">SUM(D99:D110)</f>
        <v>7939</v>
      </c>
    </row>
    <row r="112" spans="1:4" ht="15" customHeight="1" x14ac:dyDescent="0.2">
      <c r="A112" s="3" t="s">
        <v>22</v>
      </c>
      <c r="B112" s="7">
        <f t="shared" ref="B112:B123" si="16">C112+D112</f>
        <v>1912</v>
      </c>
      <c r="C112" s="4">
        <v>611</v>
      </c>
      <c r="D112" s="5">
        <v>1301</v>
      </c>
    </row>
    <row r="113" spans="1:4" ht="15" customHeight="1" x14ac:dyDescent="0.2">
      <c r="A113" s="6" t="s">
        <v>6</v>
      </c>
      <c r="B113" s="7">
        <f t="shared" si="16"/>
        <v>3007</v>
      </c>
      <c r="C113" s="7">
        <v>1859</v>
      </c>
      <c r="D113" s="8">
        <v>1148</v>
      </c>
    </row>
    <row r="114" spans="1:4" ht="15" customHeight="1" x14ac:dyDescent="0.2">
      <c r="A114" s="6" t="s">
        <v>7</v>
      </c>
      <c r="B114" s="7">
        <f t="shared" si="16"/>
        <v>1291</v>
      </c>
      <c r="C114" s="7">
        <v>518</v>
      </c>
      <c r="D114" s="8">
        <v>773</v>
      </c>
    </row>
    <row r="115" spans="1:4" ht="15" customHeight="1" x14ac:dyDescent="0.2">
      <c r="A115" s="6" t="s">
        <v>8</v>
      </c>
      <c r="B115" s="7">
        <f t="shared" si="16"/>
        <v>2555</v>
      </c>
      <c r="C115" s="7">
        <v>1644</v>
      </c>
      <c r="D115" s="8">
        <v>911</v>
      </c>
    </row>
    <row r="116" spans="1:4" ht="15" customHeight="1" x14ac:dyDescent="0.2">
      <c r="A116" s="6" t="s">
        <v>9</v>
      </c>
      <c r="B116" s="7">
        <f t="shared" si="16"/>
        <v>2891</v>
      </c>
      <c r="C116" s="7">
        <v>1857</v>
      </c>
      <c r="D116" s="8">
        <v>1034</v>
      </c>
    </row>
    <row r="117" spans="1:4" ht="15" customHeight="1" x14ac:dyDescent="0.2">
      <c r="A117" s="6" t="s">
        <v>10</v>
      </c>
      <c r="B117" s="7">
        <f t="shared" si="16"/>
        <v>2178</v>
      </c>
      <c r="C117" s="7">
        <v>1168</v>
      </c>
      <c r="D117" s="8">
        <v>1010</v>
      </c>
    </row>
    <row r="118" spans="1:4" ht="15" customHeight="1" x14ac:dyDescent="0.2">
      <c r="A118" s="6" t="s">
        <v>11</v>
      </c>
      <c r="B118" s="7">
        <f t="shared" si="16"/>
        <v>4265</v>
      </c>
      <c r="C118" s="7">
        <v>3175</v>
      </c>
      <c r="D118" s="8">
        <v>1090</v>
      </c>
    </row>
    <row r="119" spans="1:4" ht="15" customHeight="1" x14ac:dyDescent="0.2">
      <c r="A119" s="6" t="s">
        <v>12</v>
      </c>
      <c r="B119" s="7">
        <f t="shared" si="16"/>
        <v>3563</v>
      </c>
      <c r="C119" s="7">
        <v>2382</v>
      </c>
      <c r="D119" s="8">
        <v>1181</v>
      </c>
    </row>
    <row r="120" spans="1:4" ht="15" customHeight="1" x14ac:dyDescent="0.2">
      <c r="A120" s="6" t="s">
        <v>13</v>
      </c>
      <c r="B120" s="7">
        <f t="shared" si="16"/>
        <v>2514</v>
      </c>
      <c r="C120" s="7">
        <v>1523</v>
      </c>
      <c r="D120" s="8">
        <v>991</v>
      </c>
    </row>
    <row r="121" spans="1:4" ht="15" customHeight="1" x14ac:dyDescent="0.2">
      <c r="A121" s="6" t="s">
        <v>14</v>
      </c>
      <c r="B121" s="7">
        <f t="shared" si="16"/>
        <v>2964</v>
      </c>
      <c r="C121" s="7">
        <v>2034</v>
      </c>
      <c r="D121" s="8">
        <v>930</v>
      </c>
    </row>
    <row r="122" spans="1:4" ht="15" customHeight="1" x14ac:dyDescent="0.2">
      <c r="A122" s="6" t="s">
        <v>15</v>
      </c>
      <c r="B122" s="7">
        <f t="shared" si="16"/>
        <v>2902</v>
      </c>
      <c r="C122" s="7">
        <v>1950</v>
      </c>
      <c r="D122" s="8">
        <v>952</v>
      </c>
    </row>
    <row r="123" spans="1:4" ht="15" customHeight="1" x14ac:dyDescent="0.2">
      <c r="A123" s="6" t="s">
        <v>16</v>
      </c>
      <c r="B123" s="7">
        <f t="shared" si="16"/>
        <v>-1446</v>
      </c>
      <c r="C123" s="7">
        <v>-1875</v>
      </c>
      <c r="D123" s="8">
        <v>429</v>
      </c>
    </row>
    <row r="124" spans="1:4" ht="15" customHeight="1" x14ac:dyDescent="0.2">
      <c r="A124" s="9" t="s">
        <v>23</v>
      </c>
      <c r="B124" s="10">
        <f>SUM(B112:B123)</f>
        <v>28596</v>
      </c>
      <c r="C124" s="10">
        <f t="shared" ref="C124" si="17">SUM(C112:C123)</f>
        <v>16846</v>
      </c>
      <c r="D124" s="11">
        <f t="shared" ref="D124" si="18">SUM(D112:D123)</f>
        <v>11750</v>
      </c>
    </row>
    <row r="125" spans="1:4" ht="15" customHeight="1" x14ac:dyDescent="0.2">
      <c r="A125" s="3" t="s">
        <v>24</v>
      </c>
      <c r="B125" s="7">
        <f t="shared" ref="B125:B136" si="19">C125+D125</f>
        <v>1258</v>
      </c>
      <c r="C125" s="4">
        <v>335</v>
      </c>
      <c r="D125" s="5">
        <v>923</v>
      </c>
    </row>
    <row r="126" spans="1:4" ht="15" customHeight="1" x14ac:dyDescent="0.2">
      <c r="A126" s="6" t="s">
        <v>6</v>
      </c>
      <c r="B126" s="7">
        <f t="shared" si="19"/>
        <v>2655</v>
      </c>
      <c r="C126" s="7">
        <v>1719</v>
      </c>
      <c r="D126" s="8">
        <v>936</v>
      </c>
    </row>
    <row r="127" spans="1:4" ht="15" customHeight="1" x14ac:dyDescent="0.2">
      <c r="A127" s="6" t="s">
        <v>7</v>
      </c>
      <c r="B127" s="7">
        <f t="shared" si="19"/>
        <v>-299</v>
      </c>
      <c r="C127" s="7">
        <v>-909</v>
      </c>
      <c r="D127" s="8">
        <v>610</v>
      </c>
    </row>
    <row r="128" spans="1:4" ht="15" customHeight="1" x14ac:dyDescent="0.2">
      <c r="A128" s="6" t="s">
        <v>8</v>
      </c>
      <c r="B128" s="7">
        <f t="shared" si="19"/>
        <v>2767</v>
      </c>
      <c r="C128" s="7">
        <v>1673</v>
      </c>
      <c r="D128" s="8">
        <v>1094</v>
      </c>
    </row>
    <row r="129" spans="1:4" ht="15" customHeight="1" x14ac:dyDescent="0.2">
      <c r="A129" s="6" t="s">
        <v>9</v>
      </c>
      <c r="B129" s="7">
        <f t="shared" si="19"/>
        <v>962</v>
      </c>
      <c r="C129" s="7">
        <v>626</v>
      </c>
      <c r="D129" s="8">
        <v>336</v>
      </c>
    </row>
    <row r="130" spans="1:4" ht="15" customHeight="1" x14ac:dyDescent="0.2">
      <c r="A130" s="6" t="s">
        <v>10</v>
      </c>
      <c r="B130" s="7">
        <f t="shared" si="19"/>
        <v>1208</v>
      </c>
      <c r="C130" s="7">
        <v>731</v>
      </c>
      <c r="D130" s="8">
        <v>477</v>
      </c>
    </row>
    <row r="131" spans="1:4" ht="15" customHeight="1" x14ac:dyDescent="0.2">
      <c r="A131" s="6" t="s">
        <v>11</v>
      </c>
      <c r="B131" s="7">
        <f t="shared" si="19"/>
        <v>3742</v>
      </c>
      <c r="C131" s="7">
        <v>2899</v>
      </c>
      <c r="D131" s="8">
        <v>843</v>
      </c>
    </row>
    <row r="132" spans="1:4" ht="15" customHeight="1" x14ac:dyDescent="0.2">
      <c r="A132" s="6" t="s">
        <v>12</v>
      </c>
      <c r="B132" s="7">
        <f t="shared" si="19"/>
        <v>2426</v>
      </c>
      <c r="C132" s="7">
        <v>1910</v>
      </c>
      <c r="D132" s="8">
        <v>516</v>
      </c>
    </row>
    <row r="133" spans="1:4" ht="15" customHeight="1" x14ac:dyDescent="0.2">
      <c r="A133" s="6" t="s">
        <v>13</v>
      </c>
      <c r="B133" s="7">
        <f t="shared" si="19"/>
        <v>2775</v>
      </c>
      <c r="C133" s="7">
        <v>1986</v>
      </c>
      <c r="D133" s="8">
        <v>789</v>
      </c>
    </row>
    <row r="134" spans="1:4" ht="15" customHeight="1" x14ac:dyDescent="0.2">
      <c r="A134" s="6" t="s">
        <v>14</v>
      </c>
      <c r="B134" s="7">
        <f t="shared" si="19"/>
        <v>3402</v>
      </c>
      <c r="C134" s="7">
        <v>2081</v>
      </c>
      <c r="D134" s="8">
        <v>1321</v>
      </c>
    </row>
    <row r="135" spans="1:4" ht="15" customHeight="1" x14ac:dyDescent="0.2">
      <c r="A135" s="6" t="s">
        <v>15</v>
      </c>
      <c r="B135" s="7">
        <f t="shared" si="19"/>
        <v>2676</v>
      </c>
      <c r="C135" s="7">
        <v>2202</v>
      </c>
      <c r="D135" s="8">
        <v>474</v>
      </c>
    </row>
    <row r="136" spans="1:4" ht="15" customHeight="1" x14ac:dyDescent="0.2">
      <c r="A136" s="6" t="s">
        <v>16</v>
      </c>
      <c r="B136" s="7">
        <f t="shared" si="19"/>
        <v>-1432</v>
      </c>
      <c r="C136" s="7">
        <v>-1720</v>
      </c>
      <c r="D136" s="8">
        <v>288</v>
      </c>
    </row>
    <row r="137" spans="1:4" ht="15" customHeight="1" x14ac:dyDescent="0.2">
      <c r="A137" s="9" t="s">
        <v>48</v>
      </c>
      <c r="B137" s="10">
        <f>SUM(B125:B136)</f>
        <v>22140</v>
      </c>
      <c r="C137" s="10">
        <f t="shared" ref="C137" si="20">SUM(C125:C136)</f>
        <v>13533</v>
      </c>
      <c r="D137" s="11">
        <f t="shared" ref="D137" si="21">SUM(D125:D136)</f>
        <v>8607</v>
      </c>
    </row>
    <row r="138" spans="1:4" ht="15" customHeight="1" x14ac:dyDescent="0.2">
      <c r="A138" s="3" t="s">
        <v>47</v>
      </c>
      <c r="B138" s="7">
        <f>C138+D138</f>
        <v>1431</v>
      </c>
      <c r="C138" s="4">
        <v>477</v>
      </c>
      <c r="D138" s="5">
        <v>954</v>
      </c>
    </row>
    <row r="139" spans="1:4" ht="15" customHeight="1" x14ac:dyDescent="0.2">
      <c r="A139" s="6" t="s">
        <v>6</v>
      </c>
      <c r="B139" s="7">
        <f>C139+D139</f>
        <v>1239</v>
      </c>
      <c r="C139" s="7">
        <v>304</v>
      </c>
      <c r="D139" s="8">
        <v>935</v>
      </c>
    </row>
    <row r="140" spans="1:4" ht="15" customHeight="1" x14ac:dyDescent="0.2">
      <c r="A140" s="6" t="s">
        <v>7</v>
      </c>
      <c r="B140" s="7">
        <f>C140+D140</f>
        <v>-402</v>
      </c>
      <c r="C140" s="7">
        <v>-1253</v>
      </c>
      <c r="D140" s="8">
        <v>851</v>
      </c>
    </row>
    <row r="141" spans="1:4" ht="15" customHeight="1" x14ac:dyDescent="0.2">
      <c r="A141" s="6" t="s">
        <v>8</v>
      </c>
      <c r="B141" s="7">
        <f>C141+D141</f>
        <v>2322</v>
      </c>
      <c r="C141" s="7">
        <v>1693</v>
      </c>
      <c r="D141" s="8">
        <v>629</v>
      </c>
    </row>
    <row r="142" spans="1:4" ht="15" customHeight="1" x14ac:dyDescent="0.2">
      <c r="A142" s="6" t="s">
        <v>9</v>
      </c>
      <c r="B142" s="7">
        <f>C142+D142</f>
        <v>1284</v>
      </c>
      <c r="C142" s="7">
        <v>216</v>
      </c>
      <c r="D142" s="8">
        <v>1068</v>
      </c>
    </row>
    <row r="143" spans="1:4" ht="15" customHeight="1" x14ac:dyDescent="0.2">
      <c r="A143" s="6" t="s">
        <v>10</v>
      </c>
      <c r="B143" s="7">
        <f t="shared" ref="B143:B154" si="22">C143+D143</f>
        <v>2305</v>
      </c>
      <c r="C143" s="7">
        <v>1302</v>
      </c>
      <c r="D143" s="8">
        <v>1003</v>
      </c>
    </row>
    <row r="144" spans="1:4" ht="15" customHeight="1" x14ac:dyDescent="0.2">
      <c r="A144" s="6" t="s">
        <v>11</v>
      </c>
      <c r="B144" s="7">
        <f t="shared" si="22"/>
        <v>3326</v>
      </c>
      <c r="C144" s="7">
        <v>1883</v>
      </c>
      <c r="D144" s="8">
        <v>1443</v>
      </c>
    </row>
    <row r="145" spans="1:4" ht="15" customHeight="1" x14ac:dyDescent="0.2">
      <c r="A145" s="6" t="s">
        <v>12</v>
      </c>
      <c r="B145" s="7">
        <f t="shared" si="22"/>
        <v>1275</v>
      </c>
      <c r="C145" s="7">
        <v>420</v>
      </c>
      <c r="D145" s="8">
        <v>855</v>
      </c>
    </row>
    <row r="146" spans="1:4" ht="15" customHeight="1" x14ac:dyDescent="0.2">
      <c r="A146" s="6" t="s">
        <v>13</v>
      </c>
      <c r="B146" s="7">
        <f t="shared" si="22"/>
        <v>1271</v>
      </c>
      <c r="C146" s="7">
        <v>338</v>
      </c>
      <c r="D146" s="8">
        <v>933</v>
      </c>
    </row>
    <row r="147" spans="1:4" ht="15" customHeight="1" x14ac:dyDescent="0.2">
      <c r="A147" s="6" t="s">
        <v>14</v>
      </c>
      <c r="B147" s="7">
        <f t="shared" si="22"/>
        <v>1661</v>
      </c>
      <c r="C147" s="7">
        <v>1110</v>
      </c>
      <c r="D147" s="8">
        <v>551</v>
      </c>
    </row>
    <row r="148" spans="1:4" ht="15" customHeight="1" x14ac:dyDescent="0.2">
      <c r="A148" s="6" t="s">
        <v>15</v>
      </c>
      <c r="B148" s="7">
        <f t="shared" si="22"/>
        <v>1017</v>
      </c>
      <c r="C148" s="7">
        <v>385</v>
      </c>
      <c r="D148" s="8">
        <v>632</v>
      </c>
    </row>
    <row r="149" spans="1:4" ht="15" customHeight="1" x14ac:dyDescent="0.2">
      <c r="A149" s="6" t="s">
        <v>16</v>
      </c>
      <c r="B149" s="7">
        <f t="shared" si="22"/>
        <v>-2670</v>
      </c>
      <c r="C149" s="7">
        <v>-2852</v>
      </c>
      <c r="D149" s="8">
        <v>182</v>
      </c>
    </row>
    <row r="150" spans="1:4" ht="15" customHeight="1" x14ac:dyDescent="0.2">
      <c r="A150" s="9" t="s">
        <v>51</v>
      </c>
      <c r="B150" s="10">
        <f>SUM(B138:B149)</f>
        <v>14059</v>
      </c>
      <c r="C150" s="10">
        <f t="shared" ref="C150" si="23">SUM(C138:C149)</f>
        <v>4023</v>
      </c>
      <c r="D150" s="11">
        <f t="shared" ref="D150" si="24">SUM(D138:D149)</f>
        <v>10036</v>
      </c>
    </row>
    <row r="151" spans="1:4" ht="15" customHeight="1" x14ac:dyDescent="0.2">
      <c r="A151" s="3" t="s">
        <v>50</v>
      </c>
      <c r="B151" s="7">
        <f t="shared" si="22"/>
        <v>-362</v>
      </c>
      <c r="C151" s="4">
        <v>-1274</v>
      </c>
      <c r="D151" s="5">
        <v>912</v>
      </c>
    </row>
    <row r="152" spans="1:4" ht="15" customHeight="1" x14ac:dyDescent="0.2">
      <c r="A152" s="6" t="s">
        <v>6</v>
      </c>
      <c r="B152" s="7">
        <f t="shared" si="22"/>
        <v>870</v>
      </c>
      <c r="C152" s="7">
        <v>309</v>
      </c>
      <c r="D152" s="8">
        <v>561</v>
      </c>
    </row>
    <row r="153" spans="1:4" ht="15" customHeight="1" x14ac:dyDescent="0.2">
      <c r="A153" s="6" t="s">
        <v>7</v>
      </c>
      <c r="B153" s="7">
        <f t="shared" si="22"/>
        <v>931</v>
      </c>
      <c r="C153" s="7">
        <v>92</v>
      </c>
      <c r="D153" s="8">
        <v>839</v>
      </c>
    </row>
    <row r="154" spans="1:4" ht="15" customHeight="1" x14ac:dyDescent="0.2">
      <c r="A154" s="6" t="s">
        <v>8</v>
      </c>
      <c r="B154" s="7">
        <f t="shared" si="22"/>
        <v>57</v>
      </c>
      <c r="C154" s="7">
        <v>-440</v>
      </c>
      <c r="D154" s="8">
        <v>497</v>
      </c>
    </row>
    <row r="155" spans="1:4" ht="15" customHeight="1" x14ac:dyDescent="0.2">
      <c r="A155" s="6" t="s">
        <v>9</v>
      </c>
      <c r="B155" s="7">
        <f t="shared" ref="B155:B162" si="25">C155+D155</f>
        <v>-212</v>
      </c>
      <c r="C155" s="7">
        <v>-735</v>
      </c>
      <c r="D155" s="8">
        <v>523</v>
      </c>
    </row>
    <row r="156" spans="1:4" ht="15" customHeight="1" x14ac:dyDescent="0.2">
      <c r="A156" s="6" t="s">
        <v>10</v>
      </c>
      <c r="B156" s="7">
        <f t="shared" si="25"/>
        <v>82</v>
      </c>
      <c r="C156" s="7">
        <v>-630</v>
      </c>
      <c r="D156" s="8">
        <v>712</v>
      </c>
    </row>
    <row r="157" spans="1:4" ht="15" customHeight="1" x14ac:dyDescent="0.2">
      <c r="A157" s="6" t="s">
        <v>11</v>
      </c>
      <c r="B157" s="7">
        <f t="shared" si="25"/>
        <v>1980</v>
      </c>
      <c r="C157" s="7">
        <v>1473</v>
      </c>
      <c r="D157" s="8">
        <v>507</v>
      </c>
    </row>
    <row r="158" spans="1:4" ht="15" customHeight="1" x14ac:dyDescent="0.2">
      <c r="A158" s="6" t="s">
        <v>12</v>
      </c>
      <c r="B158" s="7">
        <f t="shared" si="25"/>
        <v>295</v>
      </c>
      <c r="C158" s="7">
        <v>-406</v>
      </c>
      <c r="D158" s="8">
        <v>701</v>
      </c>
    </row>
    <row r="159" spans="1:4" ht="15" customHeight="1" x14ac:dyDescent="0.2">
      <c r="A159" s="6" t="s">
        <v>13</v>
      </c>
      <c r="B159" s="7">
        <f t="shared" si="25"/>
        <v>1758</v>
      </c>
      <c r="C159" s="7">
        <v>936</v>
      </c>
      <c r="D159" s="8">
        <v>822</v>
      </c>
    </row>
    <row r="160" spans="1:4" ht="15" customHeight="1" x14ac:dyDescent="0.2">
      <c r="A160" s="6" t="s">
        <v>14</v>
      </c>
      <c r="B160" s="7">
        <f t="shared" si="25"/>
        <v>531</v>
      </c>
      <c r="C160" s="7">
        <v>-116</v>
      </c>
      <c r="D160" s="8">
        <v>647</v>
      </c>
    </row>
    <row r="161" spans="1:4" ht="15" customHeight="1" x14ac:dyDescent="0.2">
      <c r="A161" s="6" t="s">
        <v>15</v>
      </c>
      <c r="B161" s="7">
        <f t="shared" si="25"/>
        <v>1956</v>
      </c>
      <c r="C161" s="7">
        <v>1562</v>
      </c>
      <c r="D161" s="8">
        <v>394</v>
      </c>
    </row>
    <row r="162" spans="1:4" ht="15" customHeight="1" x14ac:dyDescent="0.2">
      <c r="A162" s="6" t="s">
        <v>16</v>
      </c>
      <c r="B162" s="7">
        <f t="shared" si="25"/>
        <v>-2585</v>
      </c>
      <c r="C162" s="7">
        <v>-2093</v>
      </c>
      <c r="D162" s="8">
        <v>-492</v>
      </c>
    </row>
    <row r="163" spans="1:4" ht="15" customHeight="1" x14ac:dyDescent="0.2">
      <c r="A163" s="9" t="s">
        <v>53</v>
      </c>
      <c r="B163" s="10">
        <f>SUM(B151:B162)</f>
        <v>5301</v>
      </c>
      <c r="C163" s="10">
        <f t="shared" ref="C163" si="26">SUM(C151:C162)</f>
        <v>-1322</v>
      </c>
      <c r="D163" s="11">
        <f t="shared" ref="D163" si="27">SUM(D151:D162)</f>
        <v>6623</v>
      </c>
    </row>
    <row r="164" spans="1:4" ht="15" customHeight="1" x14ac:dyDescent="0.2">
      <c r="A164" s="3" t="s">
        <v>52</v>
      </c>
      <c r="B164" s="7">
        <f t="shared" ref="B164:B175" si="28">C164+D164</f>
        <v>361</v>
      </c>
      <c r="C164" s="4">
        <v>-175</v>
      </c>
      <c r="D164" s="5">
        <v>536</v>
      </c>
    </row>
    <row r="165" spans="1:4" ht="15" customHeight="1" x14ac:dyDescent="0.2">
      <c r="A165" s="6" t="s">
        <v>6</v>
      </c>
      <c r="B165" s="7">
        <f t="shared" si="28"/>
        <v>2141</v>
      </c>
      <c r="C165" s="7">
        <v>1587</v>
      </c>
      <c r="D165" s="8">
        <v>554</v>
      </c>
    </row>
    <row r="166" spans="1:4" ht="15" customHeight="1" x14ac:dyDescent="0.2">
      <c r="A166" s="6" t="s">
        <v>7</v>
      </c>
      <c r="B166" s="7">
        <f t="shared" si="28"/>
        <v>-813</v>
      </c>
      <c r="C166" s="7">
        <v>-1361</v>
      </c>
      <c r="D166" s="8">
        <v>548</v>
      </c>
    </row>
    <row r="167" spans="1:4" ht="15" customHeight="1" x14ac:dyDescent="0.2">
      <c r="A167" s="6" t="s">
        <v>8</v>
      </c>
      <c r="B167" s="7">
        <f t="shared" si="28"/>
        <v>-236</v>
      </c>
      <c r="C167" s="7">
        <v>-609</v>
      </c>
      <c r="D167" s="8">
        <v>373</v>
      </c>
    </row>
    <row r="168" spans="1:4" ht="15" customHeight="1" x14ac:dyDescent="0.2">
      <c r="A168" s="6" t="s">
        <v>9</v>
      </c>
      <c r="B168" s="7">
        <f t="shared" si="28"/>
        <v>415</v>
      </c>
      <c r="C168" s="7">
        <v>82</v>
      </c>
      <c r="D168" s="8">
        <v>333</v>
      </c>
    </row>
    <row r="169" spans="1:4" ht="15" customHeight="1" x14ac:dyDescent="0.2">
      <c r="A169" s="6" t="s">
        <v>10</v>
      </c>
      <c r="B169" s="7">
        <f t="shared" si="28"/>
        <v>602</v>
      </c>
      <c r="C169" s="7">
        <v>70</v>
      </c>
      <c r="D169" s="8">
        <v>532</v>
      </c>
    </row>
    <row r="170" spans="1:4" ht="15" customHeight="1" x14ac:dyDescent="0.2">
      <c r="A170" s="6" t="s">
        <v>11</v>
      </c>
      <c r="B170" s="7">
        <f t="shared" si="28"/>
        <v>364</v>
      </c>
      <c r="C170" s="7">
        <v>94</v>
      </c>
      <c r="D170" s="8">
        <v>270</v>
      </c>
    </row>
    <row r="171" spans="1:4" ht="15" customHeight="1" x14ac:dyDescent="0.2">
      <c r="A171" s="6" t="s">
        <v>12</v>
      </c>
      <c r="B171" s="7">
        <f t="shared" si="28"/>
        <v>2407</v>
      </c>
      <c r="C171" s="7">
        <v>1986</v>
      </c>
      <c r="D171" s="8">
        <v>421</v>
      </c>
    </row>
    <row r="172" spans="1:4" ht="15" customHeight="1" x14ac:dyDescent="0.2">
      <c r="A172" s="6" t="s">
        <v>13</v>
      </c>
      <c r="B172" s="7">
        <f t="shared" si="28"/>
        <v>1959</v>
      </c>
      <c r="C172" s="7">
        <v>920</v>
      </c>
      <c r="D172" s="8">
        <v>1039</v>
      </c>
    </row>
    <row r="173" spans="1:4" ht="15" customHeight="1" x14ac:dyDescent="0.2">
      <c r="A173" s="6" t="s">
        <v>14</v>
      </c>
      <c r="B173" s="7">
        <f t="shared" si="28"/>
        <v>998</v>
      </c>
      <c r="C173" s="7">
        <v>821</v>
      </c>
      <c r="D173" s="8">
        <v>177</v>
      </c>
    </row>
    <row r="174" spans="1:4" ht="15" customHeight="1" x14ac:dyDescent="0.2">
      <c r="A174" s="6" t="s">
        <v>15</v>
      </c>
      <c r="B174" s="7">
        <f t="shared" si="28"/>
        <v>52</v>
      </c>
      <c r="C174" s="7">
        <v>-99</v>
      </c>
      <c r="D174" s="8">
        <v>151</v>
      </c>
    </row>
    <row r="175" spans="1:4" ht="15" customHeight="1" x14ac:dyDescent="0.2">
      <c r="A175" s="6" t="s">
        <v>16</v>
      </c>
      <c r="B175" s="7">
        <f t="shared" si="28"/>
        <v>-3097</v>
      </c>
      <c r="C175" s="7">
        <v>-2742</v>
      </c>
      <c r="D175" s="8">
        <v>-355</v>
      </c>
    </row>
    <row r="176" spans="1:4" ht="15" customHeight="1" x14ac:dyDescent="0.2">
      <c r="A176" s="9" t="s">
        <v>56</v>
      </c>
      <c r="B176" s="10">
        <f>SUM(B164:B175)</f>
        <v>5153</v>
      </c>
      <c r="C176" s="10">
        <f>SUM(C164:C175)</f>
        <v>574</v>
      </c>
      <c r="D176" s="11">
        <f>SUM(D164:D175)</f>
        <v>4579</v>
      </c>
    </row>
    <row r="177" spans="1:4" ht="15" customHeight="1" x14ac:dyDescent="0.2">
      <c r="A177" s="3" t="s">
        <v>55</v>
      </c>
      <c r="B177" s="15">
        <f t="shared" ref="B177:B188" si="29">C177+D177</f>
        <v>-1496</v>
      </c>
      <c r="C177" s="15">
        <v>-1815</v>
      </c>
      <c r="D177" s="16">
        <v>319</v>
      </c>
    </row>
    <row r="178" spans="1:4" ht="15" customHeight="1" x14ac:dyDescent="0.2">
      <c r="A178" s="6" t="s">
        <v>6</v>
      </c>
      <c r="B178" s="17">
        <f t="shared" si="29"/>
        <v>223</v>
      </c>
      <c r="C178" s="17">
        <v>-408</v>
      </c>
      <c r="D178" s="18">
        <v>631</v>
      </c>
    </row>
    <row r="179" spans="1:4" ht="15" customHeight="1" x14ac:dyDescent="0.2">
      <c r="A179" s="6" t="s">
        <v>7</v>
      </c>
      <c r="B179" s="17">
        <f t="shared" si="29"/>
        <v>-823</v>
      </c>
      <c r="C179" s="17">
        <v>-1219</v>
      </c>
      <c r="D179" s="18">
        <v>396</v>
      </c>
    </row>
    <row r="180" spans="1:4" ht="15" customHeight="1" x14ac:dyDescent="0.2">
      <c r="A180" s="6" t="s">
        <v>8</v>
      </c>
      <c r="B180" s="17">
        <f t="shared" si="29"/>
        <v>-189</v>
      </c>
      <c r="C180" s="17">
        <v>-580</v>
      </c>
      <c r="D180" s="18">
        <v>391</v>
      </c>
    </row>
    <row r="181" spans="1:4" ht="16.5" customHeight="1" x14ac:dyDescent="0.2">
      <c r="A181" s="6" t="s">
        <v>9</v>
      </c>
      <c r="B181" s="17">
        <f t="shared" si="29"/>
        <v>-436</v>
      </c>
      <c r="C181" s="17">
        <v>-753</v>
      </c>
      <c r="D181" s="18">
        <v>317</v>
      </c>
    </row>
    <row r="182" spans="1:4" ht="15" customHeight="1" x14ac:dyDescent="0.2">
      <c r="A182" s="6" t="s">
        <v>10</v>
      </c>
      <c r="B182" s="17">
        <f t="shared" si="29"/>
        <v>-535</v>
      </c>
      <c r="C182" s="17">
        <v>-835</v>
      </c>
      <c r="D182" s="18">
        <v>300</v>
      </c>
    </row>
    <row r="183" spans="1:4" ht="15" customHeight="1" x14ac:dyDescent="0.2">
      <c r="A183" s="6" t="s">
        <v>11</v>
      </c>
      <c r="B183" s="17">
        <f t="shared" si="29"/>
        <v>700</v>
      </c>
      <c r="C183" s="17">
        <v>641</v>
      </c>
      <c r="D183" s="18">
        <v>59</v>
      </c>
    </row>
    <row r="184" spans="1:4" ht="15" customHeight="1" x14ac:dyDescent="0.2">
      <c r="A184" s="6" t="s">
        <v>12</v>
      </c>
      <c r="B184" s="17">
        <f t="shared" si="29"/>
        <v>-1257</v>
      </c>
      <c r="C184" s="17">
        <v>-1449</v>
      </c>
      <c r="D184" s="18">
        <v>192</v>
      </c>
    </row>
    <row r="185" spans="1:4" ht="15" customHeight="1" x14ac:dyDescent="0.2">
      <c r="A185" s="6" t="s">
        <v>13</v>
      </c>
      <c r="B185" s="17">
        <f t="shared" si="29"/>
        <v>-2167</v>
      </c>
      <c r="C185" s="17">
        <v>-2283</v>
      </c>
      <c r="D185" s="18">
        <v>116</v>
      </c>
    </row>
    <row r="186" spans="1:4" ht="15" customHeight="1" x14ac:dyDescent="0.2">
      <c r="A186" s="6" t="s">
        <v>14</v>
      </c>
      <c r="B186" s="17">
        <f t="shared" si="29"/>
        <v>-1281</v>
      </c>
      <c r="C186" s="17">
        <v>-1358</v>
      </c>
      <c r="D186" s="18">
        <v>77</v>
      </c>
    </row>
    <row r="187" spans="1:4" ht="15" customHeight="1" x14ac:dyDescent="0.2">
      <c r="A187" s="6" t="s">
        <v>15</v>
      </c>
      <c r="B187" s="17">
        <f t="shared" si="29"/>
        <v>-1253</v>
      </c>
      <c r="C187" s="17">
        <v>-1172</v>
      </c>
      <c r="D187" s="18">
        <v>-81</v>
      </c>
    </row>
    <row r="188" spans="1:4" ht="15" customHeight="1" x14ac:dyDescent="0.2">
      <c r="A188" s="6" t="s">
        <v>16</v>
      </c>
      <c r="B188" s="17">
        <f t="shared" si="29"/>
        <v>-3674</v>
      </c>
      <c r="C188" s="17">
        <v>-3551</v>
      </c>
      <c r="D188" s="18">
        <v>-123</v>
      </c>
    </row>
    <row r="189" spans="1:4" ht="15" customHeight="1" x14ac:dyDescent="0.2">
      <c r="A189" s="9" t="s">
        <v>59</v>
      </c>
      <c r="B189" s="10">
        <f>SUM(B177:B188)</f>
        <v>-12188</v>
      </c>
      <c r="C189" s="10">
        <f>SUM(C177:C188)</f>
        <v>-14782</v>
      </c>
      <c r="D189" s="11">
        <f>SUM(D177:D188)</f>
        <v>2594</v>
      </c>
    </row>
    <row r="190" spans="1:4" ht="15" customHeight="1" x14ac:dyDescent="0.2">
      <c r="A190" s="3" t="s">
        <v>58</v>
      </c>
      <c r="B190" s="15">
        <f t="shared" ref="B190:B201" si="30">C190+D190</f>
        <v>-722</v>
      </c>
      <c r="C190" s="15">
        <v>-945</v>
      </c>
      <c r="D190" s="16">
        <v>223</v>
      </c>
    </row>
    <row r="191" spans="1:4" ht="15" customHeight="1" x14ac:dyDescent="0.2">
      <c r="A191" s="6" t="s">
        <v>6</v>
      </c>
      <c r="B191" s="17">
        <f t="shared" si="30"/>
        <v>1047</v>
      </c>
      <c r="C191" s="17">
        <v>286</v>
      </c>
      <c r="D191" s="18">
        <v>761</v>
      </c>
    </row>
    <row r="192" spans="1:4" ht="15" customHeight="1" x14ac:dyDescent="0.2">
      <c r="A192" s="6" t="s">
        <v>7</v>
      </c>
      <c r="B192" s="17">
        <f t="shared" si="30"/>
        <v>-1984</v>
      </c>
      <c r="C192" s="17">
        <v>-2255</v>
      </c>
      <c r="D192" s="18">
        <v>271</v>
      </c>
    </row>
    <row r="193" spans="1:4" ht="15" customHeight="1" x14ac:dyDescent="0.2">
      <c r="A193" s="6" t="s">
        <v>8</v>
      </c>
      <c r="B193" s="17">
        <f t="shared" si="30"/>
        <v>-399</v>
      </c>
      <c r="C193" s="17">
        <v>-723</v>
      </c>
      <c r="D193" s="18">
        <v>324</v>
      </c>
    </row>
    <row r="194" spans="1:4" ht="15" customHeight="1" x14ac:dyDescent="0.2">
      <c r="A194" s="6" t="s">
        <v>9</v>
      </c>
      <c r="B194" s="17">
        <f t="shared" si="30"/>
        <v>-797</v>
      </c>
      <c r="C194" s="17">
        <v>-974</v>
      </c>
      <c r="D194" s="18">
        <v>177</v>
      </c>
    </row>
    <row r="195" spans="1:4" ht="15" customHeight="1" x14ac:dyDescent="0.2">
      <c r="A195" s="6" t="s">
        <v>10</v>
      </c>
      <c r="B195" s="17">
        <f t="shared" si="30"/>
        <v>-1385</v>
      </c>
      <c r="C195" s="17">
        <v>-1699</v>
      </c>
      <c r="D195" s="18">
        <v>314</v>
      </c>
    </row>
    <row r="196" spans="1:4" ht="15" customHeight="1" x14ac:dyDescent="0.2">
      <c r="A196" s="6" t="s">
        <v>11</v>
      </c>
      <c r="B196" s="17">
        <f t="shared" si="30"/>
        <v>-72</v>
      </c>
      <c r="C196" s="17">
        <v>-225</v>
      </c>
      <c r="D196" s="18">
        <v>153</v>
      </c>
    </row>
    <row r="197" spans="1:4" x14ac:dyDescent="0.2">
      <c r="A197" s="6" t="s">
        <v>12</v>
      </c>
      <c r="B197" s="17">
        <f t="shared" si="30"/>
        <v>-601</v>
      </c>
      <c r="C197" s="17">
        <v>-758</v>
      </c>
      <c r="D197" s="18">
        <v>157</v>
      </c>
    </row>
    <row r="198" spans="1:4" ht="15" customHeight="1" x14ac:dyDescent="0.2">
      <c r="A198" s="6" t="s">
        <v>13</v>
      </c>
      <c r="B198" s="17">
        <f t="shared" si="30"/>
        <v>55</v>
      </c>
      <c r="C198" s="17">
        <v>-368</v>
      </c>
      <c r="D198" s="18">
        <v>423</v>
      </c>
    </row>
    <row r="199" spans="1:4" ht="15" customHeight="1" x14ac:dyDescent="0.2">
      <c r="A199" s="6" t="s">
        <v>14</v>
      </c>
      <c r="B199" s="17">
        <f t="shared" si="30"/>
        <v>-1349</v>
      </c>
      <c r="C199" s="17">
        <v>-1434</v>
      </c>
      <c r="D199" s="18">
        <v>85</v>
      </c>
    </row>
    <row r="200" spans="1:4" ht="15" customHeight="1" x14ac:dyDescent="0.2">
      <c r="A200" s="6" t="s">
        <v>15</v>
      </c>
      <c r="B200" s="17">
        <f t="shared" si="30"/>
        <v>-1889</v>
      </c>
      <c r="C200" s="17">
        <v>-1157</v>
      </c>
      <c r="D200" s="18">
        <v>-732</v>
      </c>
    </row>
    <row r="201" spans="1:4" ht="15" customHeight="1" x14ac:dyDescent="0.2">
      <c r="A201" s="6" t="s">
        <v>16</v>
      </c>
      <c r="B201" s="17">
        <f t="shared" si="30"/>
        <v>-2323</v>
      </c>
      <c r="C201" s="17">
        <v>-2147</v>
      </c>
      <c r="D201" s="18">
        <v>-176</v>
      </c>
    </row>
    <row r="202" spans="1:4" ht="15" customHeight="1" x14ac:dyDescent="0.2">
      <c r="A202" s="9" t="s">
        <v>60</v>
      </c>
      <c r="B202" s="10">
        <f>SUM(B190:B201)</f>
        <v>-10419</v>
      </c>
      <c r="C202" s="10">
        <f>SUM(C190:C201)</f>
        <v>-12399</v>
      </c>
      <c r="D202" s="11">
        <f>SUM(D190:D201)</f>
        <v>1980</v>
      </c>
    </row>
    <row r="203" spans="1:4" ht="15" customHeight="1" x14ac:dyDescent="0.2">
      <c r="A203" s="3" t="s">
        <v>61</v>
      </c>
      <c r="B203" s="15">
        <f t="shared" ref="B203:B214" si="31">C203+D203</f>
        <v>-775</v>
      </c>
      <c r="C203" s="15">
        <v>-868</v>
      </c>
      <c r="D203" s="16">
        <v>93</v>
      </c>
    </row>
    <row r="204" spans="1:4" ht="15" customHeight="1" x14ac:dyDescent="0.2">
      <c r="A204" s="6" t="s">
        <v>6</v>
      </c>
      <c r="B204" s="17">
        <f t="shared" si="31"/>
        <v>1309</v>
      </c>
      <c r="C204" s="17">
        <v>1005</v>
      </c>
      <c r="D204" s="18">
        <v>304</v>
      </c>
    </row>
    <row r="205" spans="1:4" ht="15" customHeight="1" x14ac:dyDescent="0.2">
      <c r="A205" s="6" t="s">
        <v>7</v>
      </c>
      <c r="B205" s="17">
        <f t="shared" si="31"/>
        <v>-953</v>
      </c>
      <c r="C205" s="17">
        <v>-1011</v>
      </c>
      <c r="D205" s="18">
        <v>58</v>
      </c>
    </row>
    <row r="206" spans="1:4" ht="15" customHeight="1" x14ac:dyDescent="0.2">
      <c r="A206" s="6" t="s">
        <v>8</v>
      </c>
      <c r="B206" s="17">
        <f t="shared" si="31"/>
        <v>-150</v>
      </c>
      <c r="C206" s="17">
        <v>-80</v>
      </c>
      <c r="D206" s="18">
        <v>-70</v>
      </c>
    </row>
    <row r="207" spans="1:4" ht="15" customHeight="1" x14ac:dyDescent="0.2">
      <c r="A207" s="6" t="s">
        <v>9</v>
      </c>
      <c r="B207" s="17">
        <f t="shared" si="31"/>
        <v>-826</v>
      </c>
      <c r="C207" s="17">
        <v>-990</v>
      </c>
      <c r="D207" s="18">
        <v>164</v>
      </c>
    </row>
    <row r="208" spans="1:4" ht="15" customHeight="1" x14ac:dyDescent="0.2">
      <c r="A208" s="6" t="s">
        <v>10</v>
      </c>
      <c r="B208" s="17">
        <f t="shared" si="31"/>
        <v>13</v>
      </c>
      <c r="C208" s="17">
        <v>-130</v>
      </c>
      <c r="D208" s="18">
        <v>143</v>
      </c>
    </row>
    <row r="209" spans="1:4" ht="15" customHeight="1" x14ac:dyDescent="0.2">
      <c r="A209" s="6" t="s">
        <v>11</v>
      </c>
      <c r="B209" s="17">
        <f t="shared" si="31"/>
        <v>673</v>
      </c>
      <c r="C209" s="17">
        <v>461</v>
      </c>
      <c r="D209" s="18">
        <v>212</v>
      </c>
    </row>
    <row r="210" spans="1:4" ht="15" customHeight="1" x14ac:dyDescent="0.2">
      <c r="A210" s="6" t="s">
        <v>12</v>
      </c>
      <c r="B210" s="17">
        <f t="shared" si="31"/>
        <v>-857</v>
      </c>
      <c r="C210" s="17">
        <v>-950</v>
      </c>
      <c r="D210" s="18">
        <v>93</v>
      </c>
    </row>
    <row r="211" spans="1:4" ht="15" customHeight="1" x14ac:dyDescent="0.2">
      <c r="A211" s="6" t="s">
        <v>13</v>
      </c>
      <c r="B211" s="17">
        <f t="shared" si="31"/>
        <v>297</v>
      </c>
      <c r="C211" s="17">
        <v>93</v>
      </c>
      <c r="D211" s="18">
        <v>204</v>
      </c>
    </row>
    <row r="212" spans="1:4" ht="15" customHeight="1" x14ac:dyDescent="0.2">
      <c r="A212" s="6" t="s">
        <v>14</v>
      </c>
      <c r="B212" s="17">
        <f t="shared" si="31"/>
        <v>127</v>
      </c>
      <c r="C212" s="17">
        <v>19</v>
      </c>
      <c r="D212" s="18">
        <v>108</v>
      </c>
    </row>
    <row r="213" spans="1:4" ht="15" customHeight="1" x14ac:dyDescent="0.2">
      <c r="A213" s="6" t="s">
        <v>15</v>
      </c>
      <c r="B213" s="17">
        <f t="shared" si="31"/>
        <v>1100</v>
      </c>
      <c r="C213" s="17">
        <v>877</v>
      </c>
      <c r="D213" s="18">
        <v>223</v>
      </c>
    </row>
    <row r="214" spans="1:4" ht="15" customHeight="1" x14ac:dyDescent="0.2">
      <c r="A214" s="6" t="s">
        <v>16</v>
      </c>
      <c r="B214" s="17">
        <f t="shared" si="31"/>
        <v>-829</v>
      </c>
      <c r="C214" s="17">
        <v>-694</v>
      </c>
      <c r="D214" s="18">
        <v>-135</v>
      </c>
    </row>
    <row r="215" spans="1:4" ht="15" customHeight="1" x14ac:dyDescent="0.2">
      <c r="A215" s="9" t="s">
        <v>64</v>
      </c>
      <c r="B215" s="10">
        <f>SUM(B203:B214)</f>
        <v>-871</v>
      </c>
      <c r="C215" s="10">
        <f>SUM(C203:C214)</f>
        <v>-2268</v>
      </c>
      <c r="D215" s="11">
        <f>SUM(D203:D214)</f>
        <v>1397</v>
      </c>
    </row>
    <row r="216" spans="1:4" ht="15" customHeight="1" x14ac:dyDescent="0.2">
      <c r="A216" s="3" t="s">
        <v>63</v>
      </c>
      <c r="B216" s="15">
        <f t="shared" ref="B216:B227" si="32">C216+D216</f>
        <v>-736</v>
      </c>
      <c r="C216" s="15">
        <v>-995</v>
      </c>
      <c r="D216" s="21">
        <v>259</v>
      </c>
    </row>
    <row r="217" spans="1:4" ht="15" customHeight="1" x14ac:dyDescent="0.2">
      <c r="A217" s="6" t="s">
        <v>6</v>
      </c>
      <c r="B217" s="17">
        <f t="shared" si="32"/>
        <v>896</v>
      </c>
      <c r="C217" s="17">
        <v>677</v>
      </c>
      <c r="D217" s="19">
        <v>219</v>
      </c>
    </row>
    <row r="218" spans="1:4" ht="15" customHeight="1" x14ac:dyDescent="0.2">
      <c r="A218" s="6" t="s">
        <v>7</v>
      </c>
      <c r="B218" s="17">
        <f t="shared" si="32"/>
        <v>-48</v>
      </c>
      <c r="C218" s="17">
        <v>22</v>
      </c>
      <c r="D218" s="19">
        <v>-70</v>
      </c>
    </row>
    <row r="219" spans="1:4" ht="15" customHeight="1" x14ac:dyDescent="0.2">
      <c r="A219" s="6" t="s">
        <v>8</v>
      </c>
      <c r="B219" s="17">
        <f t="shared" si="32"/>
        <v>827</v>
      </c>
      <c r="C219" s="17">
        <v>610</v>
      </c>
      <c r="D219" s="19">
        <v>217</v>
      </c>
    </row>
    <row r="220" spans="1:4" ht="15" customHeight="1" x14ac:dyDescent="0.2">
      <c r="A220" s="6" t="s">
        <v>9</v>
      </c>
      <c r="B220" s="17">
        <f t="shared" si="32"/>
        <v>-785</v>
      </c>
      <c r="C220" s="17">
        <v>-680</v>
      </c>
      <c r="D220" s="19">
        <v>-105</v>
      </c>
    </row>
    <row r="221" spans="1:4" ht="15" customHeight="1" x14ac:dyDescent="0.2">
      <c r="A221" s="6" t="s">
        <v>10</v>
      </c>
      <c r="B221" s="17">
        <f t="shared" si="32"/>
        <v>-798</v>
      </c>
      <c r="C221" s="17">
        <v>-1032</v>
      </c>
      <c r="D221" s="19">
        <v>234</v>
      </c>
    </row>
    <row r="222" spans="1:4" ht="15" customHeight="1" x14ac:dyDescent="0.2">
      <c r="A222" s="6" t="s">
        <v>11</v>
      </c>
      <c r="B222" s="17">
        <f t="shared" si="32"/>
        <v>470</v>
      </c>
      <c r="C222" s="17">
        <v>105</v>
      </c>
      <c r="D222" s="19">
        <v>365</v>
      </c>
    </row>
    <row r="223" spans="1:4" ht="15" customHeight="1" x14ac:dyDescent="0.2">
      <c r="A223" s="6" t="s">
        <v>12</v>
      </c>
      <c r="B223" s="17">
        <f t="shared" si="32"/>
        <v>2131</v>
      </c>
      <c r="C223" s="17">
        <v>1886</v>
      </c>
      <c r="D223" s="19">
        <v>245</v>
      </c>
    </row>
    <row r="224" spans="1:4" ht="15" customHeight="1" x14ac:dyDescent="0.2">
      <c r="A224" s="6" t="s">
        <v>13</v>
      </c>
      <c r="B224" s="17">
        <f t="shared" si="32"/>
        <v>1816</v>
      </c>
      <c r="C224" s="17">
        <v>1571</v>
      </c>
      <c r="D224" s="19">
        <v>245</v>
      </c>
    </row>
    <row r="225" spans="1:4" ht="15" customHeight="1" x14ac:dyDescent="0.2">
      <c r="A225" s="6" t="s">
        <v>14</v>
      </c>
      <c r="B225" s="17">
        <f t="shared" si="32"/>
        <v>-1050</v>
      </c>
      <c r="C225" s="17">
        <v>-1208</v>
      </c>
      <c r="D225" s="19">
        <v>158</v>
      </c>
    </row>
    <row r="226" spans="1:4" ht="15" customHeight="1" x14ac:dyDescent="0.2">
      <c r="A226" s="6" t="s">
        <v>15</v>
      </c>
      <c r="B226" s="17">
        <f t="shared" si="32"/>
        <v>87</v>
      </c>
      <c r="C226" s="17">
        <v>47</v>
      </c>
      <c r="D226" s="19">
        <v>40</v>
      </c>
    </row>
    <row r="227" spans="1:4" ht="15" customHeight="1" x14ac:dyDescent="0.2">
      <c r="A227" s="6" t="s">
        <v>16</v>
      </c>
      <c r="B227" s="17">
        <f t="shared" si="32"/>
        <v>-2103</v>
      </c>
      <c r="C227" s="17">
        <v>-1562</v>
      </c>
      <c r="D227" s="19">
        <v>-541</v>
      </c>
    </row>
    <row r="228" spans="1:4" ht="15" customHeight="1" x14ac:dyDescent="0.2">
      <c r="A228" s="9" t="s">
        <v>69</v>
      </c>
      <c r="B228" s="11">
        <f>SUM(B216:B227)</f>
        <v>707</v>
      </c>
      <c r="C228" s="10">
        <f>SUM(C216:C227)</f>
        <v>-559</v>
      </c>
      <c r="D228" s="20">
        <f>SUM(D216:D227)</f>
        <v>1266</v>
      </c>
    </row>
    <row r="229" spans="1:4" ht="15" customHeight="1" x14ac:dyDescent="0.2">
      <c r="A229" s="3" t="s">
        <v>68</v>
      </c>
      <c r="B229" s="17">
        <f t="shared" ref="B229:B239" si="33">C229+D229</f>
        <v>-1752</v>
      </c>
      <c r="C229" s="15">
        <v>-1789</v>
      </c>
      <c r="D229" s="19">
        <v>37</v>
      </c>
    </row>
    <row r="230" spans="1:4" ht="15" customHeight="1" x14ac:dyDescent="0.2">
      <c r="A230" s="6" t="s">
        <v>6</v>
      </c>
      <c r="B230" s="17">
        <f t="shared" si="33"/>
        <v>848</v>
      </c>
      <c r="C230" s="17">
        <v>759</v>
      </c>
      <c r="D230" s="19">
        <v>89</v>
      </c>
    </row>
    <row r="231" spans="1:4" ht="15" customHeight="1" x14ac:dyDescent="0.2">
      <c r="A231" s="6" t="s">
        <v>7</v>
      </c>
      <c r="B231" s="17">
        <f t="shared" si="33"/>
        <v>-1725</v>
      </c>
      <c r="C231" s="17">
        <v>-1540</v>
      </c>
      <c r="D231" s="19">
        <v>-185</v>
      </c>
    </row>
    <row r="232" spans="1:4" ht="15" customHeight="1" x14ac:dyDescent="0.2">
      <c r="A232" s="6" t="s">
        <v>8</v>
      </c>
      <c r="B232" s="17">
        <f t="shared" si="33"/>
        <v>-675</v>
      </c>
      <c r="C232" s="17">
        <v>-702</v>
      </c>
      <c r="D232" s="19">
        <v>27</v>
      </c>
    </row>
    <row r="233" spans="1:4" ht="15" customHeight="1" x14ac:dyDescent="0.2">
      <c r="A233" s="6" t="s">
        <v>9</v>
      </c>
      <c r="B233" s="17">
        <f t="shared" si="33"/>
        <v>685</v>
      </c>
      <c r="C233" s="17">
        <v>446</v>
      </c>
      <c r="D233" s="19">
        <v>239</v>
      </c>
    </row>
    <row r="234" spans="1:4" ht="15" customHeight="1" x14ac:dyDescent="0.2">
      <c r="A234" s="6" t="s">
        <v>10</v>
      </c>
      <c r="B234" s="17">
        <f t="shared" si="33"/>
        <v>511</v>
      </c>
      <c r="C234" s="17">
        <v>436</v>
      </c>
      <c r="D234" s="19">
        <v>75</v>
      </c>
    </row>
    <row r="235" spans="1:4" ht="15" customHeight="1" x14ac:dyDescent="0.2">
      <c r="A235" s="6" t="s">
        <v>11</v>
      </c>
      <c r="B235" s="17">
        <f t="shared" si="33"/>
        <v>350</v>
      </c>
      <c r="C235" s="17">
        <v>193</v>
      </c>
      <c r="D235" s="19">
        <v>157</v>
      </c>
    </row>
    <row r="236" spans="1:4" ht="15" customHeight="1" x14ac:dyDescent="0.2">
      <c r="A236" s="6" t="s">
        <v>12</v>
      </c>
      <c r="B236" s="17">
        <f t="shared" si="33"/>
        <v>1718</v>
      </c>
      <c r="C236" s="17">
        <v>1725</v>
      </c>
      <c r="D236" s="19">
        <v>-7</v>
      </c>
    </row>
    <row r="237" spans="1:4" ht="15" customHeight="1" x14ac:dyDescent="0.2">
      <c r="A237" s="6" t="s">
        <v>13</v>
      </c>
      <c r="B237" s="17">
        <f t="shared" si="33"/>
        <v>1385</v>
      </c>
      <c r="C237" s="17">
        <v>1301</v>
      </c>
      <c r="D237" s="19">
        <v>84</v>
      </c>
    </row>
    <row r="238" spans="1:4" ht="15" customHeight="1" x14ac:dyDescent="0.2">
      <c r="A238" s="6" t="s">
        <v>14</v>
      </c>
      <c r="B238" s="17">
        <f t="shared" si="33"/>
        <v>1243</v>
      </c>
      <c r="C238" s="17">
        <v>1166</v>
      </c>
      <c r="D238" s="19">
        <v>77</v>
      </c>
    </row>
    <row r="239" spans="1:4" ht="15" customHeight="1" x14ac:dyDescent="0.2">
      <c r="A239" s="6" t="s">
        <v>16</v>
      </c>
      <c r="B239" s="17">
        <f t="shared" si="33"/>
        <v>2027</v>
      </c>
      <c r="C239" s="17">
        <v>1771</v>
      </c>
      <c r="D239" s="19">
        <v>256</v>
      </c>
    </row>
    <row r="240" spans="1:4" ht="15" customHeight="1" x14ac:dyDescent="0.2">
      <c r="A240" s="6" t="s">
        <v>62</v>
      </c>
      <c r="B240" s="17">
        <v>-1394</v>
      </c>
      <c r="C240" s="17">
        <v>-1394</v>
      </c>
      <c r="D240" s="19" t="s">
        <v>37</v>
      </c>
    </row>
    <row r="241" spans="1:4" ht="15" customHeight="1" x14ac:dyDescent="0.2">
      <c r="A241" s="9" t="s">
        <v>70</v>
      </c>
      <c r="B241" s="10">
        <f>SUM(B229:B240)</f>
        <v>3221</v>
      </c>
      <c r="C241" s="10">
        <f>SUM(C229:C240)</f>
        <v>2372</v>
      </c>
      <c r="D241" s="20">
        <f>SUM(D229:D240)</f>
        <v>849</v>
      </c>
    </row>
    <row r="242" spans="1:4" x14ac:dyDescent="0.2">
      <c r="A242" s="22" t="s">
        <v>66</v>
      </c>
    </row>
    <row r="243" spans="1:4" x14ac:dyDescent="0.2">
      <c r="A243" s="13" t="s">
        <v>35</v>
      </c>
    </row>
    <row r="244" spans="1:4" ht="22.5" customHeight="1" x14ac:dyDescent="0.2">
      <c r="A244" s="23" t="s">
        <v>71</v>
      </c>
      <c r="B244" s="23"/>
      <c r="C244" s="23"/>
      <c r="D244" s="23"/>
    </row>
    <row r="245" spans="1:4" x14ac:dyDescent="0.2">
      <c r="A245" s="14" t="s">
        <v>36</v>
      </c>
    </row>
    <row r="246" spans="1:4" x14ac:dyDescent="0.2">
      <c r="A246" s="12"/>
    </row>
    <row r="247" spans="1:4" x14ac:dyDescent="0.2">
      <c r="A247" s="13"/>
    </row>
    <row r="248" spans="1:4" ht="22.5" customHeight="1" x14ac:dyDescent="0.2">
      <c r="A248" s="23"/>
      <c r="B248" s="23"/>
      <c r="C248" s="23"/>
      <c r="D248" s="23"/>
    </row>
    <row r="249" spans="1:4" x14ac:dyDescent="0.2">
      <c r="A249" s="14"/>
    </row>
  </sheetData>
  <mergeCells count="8">
    <mergeCell ref="A248:D248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ignoredErrors>
    <ignoredError sqref="B178 B23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8"/>
  <sheetViews>
    <sheetView showGridLines="0" zoomScaleNormal="100" workbookViewId="0">
      <pane ySplit="7" topLeftCell="A236" activePane="bottomLeft" state="frozen"/>
      <selection activeCell="E222" sqref="E222"/>
      <selection pane="bottomLeft" activeCell="A248" sqref="A248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4" t="s">
        <v>54</v>
      </c>
      <c r="B1" s="24"/>
      <c r="C1" s="24"/>
      <c r="D1" s="24"/>
    </row>
    <row r="2" spans="1:4" ht="15" x14ac:dyDescent="0.2">
      <c r="A2" s="25" t="s">
        <v>67</v>
      </c>
      <c r="B2" s="25"/>
      <c r="C2" s="25"/>
      <c r="D2" s="25"/>
    </row>
    <row r="3" spans="1:4" ht="6" customHeight="1" x14ac:dyDescent="0.2">
      <c r="A3" s="1"/>
      <c r="B3" s="1"/>
      <c r="C3" s="1"/>
      <c r="D3" s="1"/>
    </row>
    <row r="4" spans="1:4" ht="16.5" customHeight="1" x14ac:dyDescent="0.2">
      <c r="A4" s="24" t="s">
        <v>40</v>
      </c>
      <c r="B4" s="24"/>
      <c r="C4" s="24"/>
      <c r="D4" s="24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8" t="s">
        <v>0</v>
      </c>
      <c r="B6" s="26" t="s">
        <v>1</v>
      </c>
      <c r="C6" s="27"/>
      <c r="D6" s="30" t="s">
        <v>2</v>
      </c>
    </row>
    <row r="7" spans="1:4" ht="15" customHeight="1" x14ac:dyDescent="0.2">
      <c r="A7" s="29"/>
      <c r="B7" s="2" t="s">
        <v>3</v>
      </c>
      <c r="C7" s="2" t="s">
        <v>4</v>
      </c>
      <c r="D7" s="31"/>
    </row>
    <row r="8" spans="1:4" ht="15" hidden="1" customHeight="1" x14ac:dyDescent="0.2">
      <c r="A8" s="3" t="s">
        <v>25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6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7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8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9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10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11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12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13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14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15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16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26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27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6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7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8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9</v>
      </c>
      <c r="B25" s="7">
        <f t="shared" si="1"/>
        <v>0</v>
      </c>
      <c r="C25" s="7"/>
      <c r="D25" s="8"/>
    </row>
    <row r="26" spans="1:4" ht="15" hidden="1" customHeight="1" x14ac:dyDescent="0.2">
      <c r="A26" s="6" t="s">
        <v>10</v>
      </c>
      <c r="B26" s="7">
        <f t="shared" si="1"/>
        <v>0</v>
      </c>
      <c r="C26" s="7"/>
      <c r="D26" s="8"/>
    </row>
    <row r="27" spans="1:4" ht="15" hidden="1" customHeight="1" x14ac:dyDescent="0.2">
      <c r="A27" s="6" t="s">
        <v>11</v>
      </c>
      <c r="B27" s="7">
        <f t="shared" si="1"/>
        <v>0</v>
      </c>
      <c r="C27" s="7"/>
      <c r="D27" s="8"/>
    </row>
    <row r="28" spans="1:4" ht="15" hidden="1" customHeight="1" x14ac:dyDescent="0.2">
      <c r="A28" s="6" t="s">
        <v>12</v>
      </c>
      <c r="B28" s="7">
        <f t="shared" si="1"/>
        <v>0</v>
      </c>
      <c r="C28" s="7"/>
      <c r="D28" s="8"/>
    </row>
    <row r="29" spans="1:4" ht="15" hidden="1" customHeight="1" x14ac:dyDescent="0.2">
      <c r="A29" s="6" t="s">
        <v>13</v>
      </c>
      <c r="B29" s="7">
        <f t="shared" si="1"/>
        <v>0</v>
      </c>
      <c r="C29" s="7"/>
      <c r="D29" s="8"/>
    </row>
    <row r="30" spans="1:4" ht="15" hidden="1" customHeight="1" x14ac:dyDescent="0.2">
      <c r="A30" s="6" t="s">
        <v>14</v>
      </c>
      <c r="B30" s="7">
        <f t="shared" si="1"/>
        <v>0</v>
      </c>
      <c r="C30" s="7"/>
      <c r="D30" s="8"/>
    </row>
    <row r="31" spans="1:4" ht="15" hidden="1" customHeight="1" x14ac:dyDescent="0.2">
      <c r="A31" s="6" t="s">
        <v>15</v>
      </c>
      <c r="B31" s="7">
        <f t="shared" si="1"/>
        <v>0</v>
      </c>
      <c r="C31" s="7"/>
      <c r="D31" s="8"/>
    </row>
    <row r="32" spans="1:4" ht="15" hidden="1" customHeight="1" x14ac:dyDescent="0.2">
      <c r="A32" s="6" t="s">
        <v>16</v>
      </c>
      <c r="B32" s="7">
        <f t="shared" si="1"/>
        <v>0</v>
      </c>
      <c r="C32" s="7"/>
      <c r="D32" s="8"/>
    </row>
    <row r="33" spans="1:4" ht="15" hidden="1" customHeight="1" x14ac:dyDescent="0.2">
      <c r="A33" s="9" t="s">
        <v>28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29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6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7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8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9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10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11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12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13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14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15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16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30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5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6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7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8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9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10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11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12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13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14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15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16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31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17</v>
      </c>
      <c r="B60" s="4">
        <f t="shared" ref="B60:B71" si="4">C60+D60</f>
        <v>-123</v>
      </c>
      <c r="C60" s="4">
        <v>-649</v>
      </c>
      <c r="D60" s="5">
        <v>526</v>
      </c>
    </row>
    <row r="61" spans="1:4" ht="15" customHeight="1" x14ac:dyDescent="0.2">
      <c r="A61" s="6" t="s">
        <v>6</v>
      </c>
      <c r="B61" s="7">
        <f t="shared" si="4"/>
        <v>2571</v>
      </c>
      <c r="C61" s="7">
        <v>1576</v>
      </c>
      <c r="D61" s="8">
        <v>995</v>
      </c>
    </row>
    <row r="62" spans="1:4" ht="15" customHeight="1" x14ac:dyDescent="0.2">
      <c r="A62" s="6" t="s">
        <v>7</v>
      </c>
      <c r="B62" s="7">
        <f t="shared" si="4"/>
        <v>-171</v>
      </c>
      <c r="C62" s="7">
        <v>-224</v>
      </c>
      <c r="D62" s="8">
        <v>53</v>
      </c>
    </row>
    <row r="63" spans="1:4" ht="15" customHeight="1" x14ac:dyDescent="0.2">
      <c r="A63" s="6" t="s">
        <v>8</v>
      </c>
      <c r="B63" s="7">
        <f t="shared" si="4"/>
        <v>2545</v>
      </c>
      <c r="C63" s="7">
        <v>2119</v>
      </c>
      <c r="D63" s="8">
        <v>426</v>
      </c>
    </row>
    <row r="64" spans="1:4" ht="15" customHeight="1" x14ac:dyDescent="0.2">
      <c r="A64" s="6" t="s">
        <v>9</v>
      </c>
      <c r="B64" s="7">
        <f t="shared" si="4"/>
        <v>3298</v>
      </c>
      <c r="C64" s="7">
        <v>2786</v>
      </c>
      <c r="D64" s="8">
        <v>512</v>
      </c>
    </row>
    <row r="65" spans="1:4" ht="15" customHeight="1" x14ac:dyDescent="0.2">
      <c r="A65" s="6" t="s">
        <v>10</v>
      </c>
      <c r="B65" s="7">
        <f t="shared" si="4"/>
        <v>1711</v>
      </c>
      <c r="C65" s="7">
        <v>1342</v>
      </c>
      <c r="D65" s="8">
        <v>369</v>
      </c>
    </row>
    <row r="66" spans="1:4" ht="15" customHeight="1" x14ac:dyDescent="0.2">
      <c r="A66" s="6" t="s">
        <v>11</v>
      </c>
      <c r="B66" s="7">
        <f t="shared" si="4"/>
        <v>2769</v>
      </c>
      <c r="C66" s="7">
        <v>2045</v>
      </c>
      <c r="D66" s="8">
        <v>724</v>
      </c>
    </row>
    <row r="67" spans="1:4" ht="15" customHeight="1" x14ac:dyDescent="0.2">
      <c r="A67" s="6" t="s">
        <v>12</v>
      </c>
      <c r="B67" s="7">
        <f t="shared" si="4"/>
        <v>1684</v>
      </c>
      <c r="C67" s="7">
        <v>995</v>
      </c>
      <c r="D67" s="8">
        <v>689</v>
      </c>
    </row>
    <row r="68" spans="1:4" ht="15" customHeight="1" x14ac:dyDescent="0.2">
      <c r="A68" s="6" t="s">
        <v>13</v>
      </c>
      <c r="B68" s="7">
        <f t="shared" si="4"/>
        <v>5413</v>
      </c>
      <c r="C68" s="7">
        <v>4235</v>
      </c>
      <c r="D68" s="8">
        <v>1178</v>
      </c>
    </row>
    <row r="69" spans="1:4" ht="15" customHeight="1" x14ac:dyDescent="0.2">
      <c r="A69" s="6" t="s">
        <v>14</v>
      </c>
      <c r="B69" s="7">
        <f t="shared" si="4"/>
        <v>3861</v>
      </c>
      <c r="C69" s="7">
        <v>3405</v>
      </c>
      <c r="D69" s="8">
        <v>456</v>
      </c>
    </row>
    <row r="70" spans="1:4" ht="15" customHeight="1" x14ac:dyDescent="0.2">
      <c r="A70" s="6" t="s">
        <v>15</v>
      </c>
      <c r="B70" s="7">
        <f t="shared" si="4"/>
        <v>5833</v>
      </c>
      <c r="C70" s="7">
        <v>5179</v>
      </c>
      <c r="D70" s="8">
        <v>654</v>
      </c>
    </row>
    <row r="71" spans="1:4" ht="15" customHeight="1" x14ac:dyDescent="0.2">
      <c r="A71" s="6" t="s">
        <v>16</v>
      </c>
      <c r="B71" s="7">
        <f t="shared" si="4"/>
        <v>-1576</v>
      </c>
      <c r="C71" s="7">
        <v>-840</v>
      </c>
      <c r="D71" s="8">
        <v>-736</v>
      </c>
    </row>
    <row r="72" spans="1:4" ht="15" customHeight="1" x14ac:dyDescent="0.2">
      <c r="A72" s="9" t="s">
        <v>32</v>
      </c>
      <c r="B72" s="10">
        <f>SUM(B60:B71)</f>
        <v>27815</v>
      </c>
      <c r="C72" s="10">
        <f t="shared" ref="C72" si="5">SUM(C60:C71)</f>
        <v>21969</v>
      </c>
      <c r="D72" s="11">
        <f t="shared" ref="D72" si="6">SUM(D60:D71)</f>
        <v>5846</v>
      </c>
    </row>
    <row r="73" spans="1:4" ht="15" customHeight="1" x14ac:dyDescent="0.2">
      <c r="A73" s="3" t="s">
        <v>18</v>
      </c>
      <c r="B73" s="7">
        <f t="shared" ref="B73:B84" si="7">C73+D73</f>
        <v>-230</v>
      </c>
      <c r="C73" s="4">
        <v>-374</v>
      </c>
      <c r="D73" s="5">
        <v>144</v>
      </c>
    </row>
    <row r="74" spans="1:4" ht="15" customHeight="1" x14ac:dyDescent="0.2">
      <c r="A74" s="6" t="s">
        <v>6</v>
      </c>
      <c r="B74" s="7">
        <f t="shared" si="7"/>
        <v>3131</v>
      </c>
      <c r="C74" s="7">
        <v>2156</v>
      </c>
      <c r="D74" s="8">
        <v>975</v>
      </c>
    </row>
    <row r="75" spans="1:4" ht="15" customHeight="1" x14ac:dyDescent="0.2">
      <c r="A75" s="6" t="s">
        <v>7</v>
      </c>
      <c r="B75" s="7">
        <f t="shared" si="7"/>
        <v>1821</v>
      </c>
      <c r="C75" s="7">
        <v>1593</v>
      </c>
      <c r="D75" s="8">
        <v>228</v>
      </c>
    </row>
    <row r="76" spans="1:4" ht="15" customHeight="1" x14ac:dyDescent="0.2">
      <c r="A76" s="6" t="s">
        <v>8</v>
      </c>
      <c r="B76" s="7">
        <f t="shared" si="7"/>
        <v>4242</v>
      </c>
      <c r="C76" s="7">
        <v>3697</v>
      </c>
      <c r="D76" s="8">
        <v>545</v>
      </c>
    </row>
    <row r="77" spans="1:4" ht="15" customHeight="1" x14ac:dyDescent="0.2">
      <c r="A77" s="6" t="s">
        <v>9</v>
      </c>
      <c r="B77" s="7">
        <f t="shared" si="7"/>
        <v>2903</v>
      </c>
      <c r="C77" s="7">
        <v>2279</v>
      </c>
      <c r="D77" s="8">
        <v>624</v>
      </c>
    </row>
    <row r="78" spans="1:4" ht="15" customHeight="1" x14ac:dyDescent="0.2">
      <c r="A78" s="6" t="s">
        <v>10</v>
      </c>
      <c r="B78" s="7">
        <f t="shared" si="7"/>
        <v>3744</v>
      </c>
      <c r="C78" s="7">
        <v>1418</v>
      </c>
      <c r="D78" s="8">
        <v>2326</v>
      </c>
    </row>
    <row r="79" spans="1:4" ht="15" customHeight="1" x14ac:dyDescent="0.2">
      <c r="A79" s="6" t="s">
        <v>11</v>
      </c>
      <c r="B79" s="7">
        <f t="shared" si="7"/>
        <v>3105</v>
      </c>
      <c r="C79" s="7">
        <v>2586</v>
      </c>
      <c r="D79" s="8">
        <v>519</v>
      </c>
    </row>
    <row r="80" spans="1:4" ht="15" customHeight="1" x14ac:dyDescent="0.2">
      <c r="A80" s="6" t="s">
        <v>12</v>
      </c>
      <c r="B80" s="7">
        <f t="shared" si="7"/>
        <v>4487</v>
      </c>
      <c r="C80" s="7">
        <v>3935</v>
      </c>
      <c r="D80" s="8">
        <v>552</v>
      </c>
    </row>
    <row r="81" spans="1:4" ht="15" customHeight="1" x14ac:dyDescent="0.2">
      <c r="A81" s="6" t="s">
        <v>13</v>
      </c>
      <c r="B81" s="7">
        <f t="shared" si="7"/>
        <v>5823</v>
      </c>
      <c r="C81" s="7">
        <v>5236</v>
      </c>
      <c r="D81" s="8">
        <v>587</v>
      </c>
    </row>
    <row r="82" spans="1:4" ht="15" customHeight="1" x14ac:dyDescent="0.2">
      <c r="A82" s="6" t="s">
        <v>14</v>
      </c>
      <c r="B82" s="7">
        <f t="shared" si="7"/>
        <v>4660</v>
      </c>
      <c r="C82" s="7">
        <v>3695</v>
      </c>
      <c r="D82" s="8">
        <v>965</v>
      </c>
    </row>
    <row r="83" spans="1:4" ht="15" customHeight="1" x14ac:dyDescent="0.2">
      <c r="A83" s="6" t="s">
        <v>15</v>
      </c>
      <c r="B83" s="7">
        <f t="shared" si="7"/>
        <v>5209</v>
      </c>
      <c r="C83" s="7">
        <v>4636</v>
      </c>
      <c r="D83" s="8">
        <v>573</v>
      </c>
    </row>
    <row r="84" spans="1:4" ht="15" customHeight="1" x14ac:dyDescent="0.2">
      <c r="A84" s="6" t="s">
        <v>16</v>
      </c>
      <c r="B84" s="7">
        <f t="shared" si="7"/>
        <v>-1040</v>
      </c>
      <c r="C84" s="7">
        <v>-801</v>
      </c>
      <c r="D84" s="8">
        <v>-239</v>
      </c>
    </row>
    <row r="85" spans="1:4" ht="15" customHeight="1" x14ac:dyDescent="0.2">
      <c r="A85" s="9" t="s">
        <v>33</v>
      </c>
      <c r="B85" s="10">
        <f>SUM(B73:B84)</f>
        <v>37855</v>
      </c>
      <c r="C85" s="10">
        <f t="shared" ref="C85" si="8">SUM(C73:C84)</f>
        <v>30056</v>
      </c>
      <c r="D85" s="11">
        <f t="shared" ref="D85" si="9">SUM(D73:D84)</f>
        <v>7799</v>
      </c>
    </row>
    <row r="86" spans="1:4" ht="15" customHeight="1" x14ac:dyDescent="0.2">
      <c r="A86" s="3" t="s">
        <v>19</v>
      </c>
      <c r="B86" s="7">
        <f t="shared" ref="B86:B97" si="10">C86+D86</f>
        <v>-199</v>
      </c>
      <c r="C86" s="4">
        <v>-1025</v>
      </c>
      <c r="D86" s="5">
        <v>826</v>
      </c>
    </row>
    <row r="87" spans="1:4" ht="15" customHeight="1" x14ac:dyDescent="0.2">
      <c r="A87" s="6" t="s">
        <v>6</v>
      </c>
      <c r="B87" s="7">
        <f t="shared" si="10"/>
        <v>2026</v>
      </c>
      <c r="C87" s="7">
        <v>1232</v>
      </c>
      <c r="D87" s="8">
        <v>794</v>
      </c>
    </row>
    <row r="88" spans="1:4" ht="15" customHeight="1" x14ac:dyDescent="0.2">
      <c r="A88" s="6" t="s">
        <v>7</v>
      </c>
      <c r="B88" s="7">
        <f t="shared" si="10"/>
        <v>3450</v>
      </c>
      <c r="C88" s="7">
        <v>3622</v>
      </c>
      <c r="D88" s="8">
        <v>-172</v>
      </c>
    </row>
    <row r="89" spans="1:4" ht="15" customHeight="1" x14ac:dyDescent="0.2">
      <c r="A89" s="6" t="s">
        <v>8</v>
      </c>
      <c r="B89" s="7">
        <f t="shared" si="10"/>
        <v>1425</v>
      </c>
      <c r="C89" s="7">
        <v>2234</v>
      </c>
      <c r="D89" s="8">
        <v>-809</v>
      </c>
    </row>
    <row r="90" spans="1:4" ht="15" customHeight="1" x14ac:dyDescent="0.2">
      <c r="A90" s="6" t="s">
        <v>9</v>
      </c>
      <c r="B90" s="7">
        <f t="shared" si="10"/>
        <v>3531</v>
      </c>
      <c r="C90" s="7">
        <v>3141</v>
      </c>
      <c r="D90" s="8">
        <v>390</v>
      </c>
    </row>
    <row r="91" spans="1:4" ht="15" customHeight="1" x14ac:dyDescent="0.2">
      <c r="A91" s="6" t="s">
        <v>10</v>
      </c>
      <c r="B91" s="7">
        <f t="shared" si="10"/>
        <v>5522</v>
      </c>
      <c r="C91" s="7">
        <v>5429</v>
      </c>
      <c r="D91" s="8">
        <v>93</v>
      </c>
    </row>
    <row r="92" spans="1:4" ht="15" customHeight="1" x14ac:dyDescent="0.2">
      <c r="A92" s="6" t="s">
        <v>11</v>
      </c>
      <c r="B92" s="7">
        <f t="shared" si="10"/>
        <v>6230</v>
      </c>
      <c r="C92" s="7">
        <v>5990</v>
      </c>
      <c r="D92" s="8">
        <v>240</v>
      </c>
    </row>
    <row r="93" spans="1:4" ht="15" customHeight="1" x14ac:dyDescent="0.2">
      <c r="A93" s="6" t="s">
        <v>12</v>
      </c>
      <c r="B93" s="7">
        <f t="shared" si="10"/>
        <v>5836</v>
      </c>
      <c r="C93" s="7">
        <v>4866</v>
      </c>
      <c r="D93" s="8">
        <v>970</v>
      </c>
    </row>
    <row r="94" spans="1:4" ht="15" customHeight="1" x14ac:dyDescent="0.2">
      <c r="A94" s="6" t="s">
        <v>13</v>
      </c>
      <c r="B94" s="7">
        <f t="shared" si="10"/>
        <v>5684</v>
      </c>
      <c r="C94" s="7">
        <v>5196</v>
      </c>
      <c r="D94" s="8">
        <v>488</v>
      </c>
    </row>
    <row r="95" spans="1:4" ht="15" customHeight="1" x14ac:dyDescent="0.2">
      <c r="A95" s="6" t="s">
        <v>14</v>
      </c>
      <c r="B95" s="7">
        <f t="shared" si="10"/>
        <v>4153</v>
      </c>
      <c r="C95" s="7">
        <v>3433</v>
      </c>
      <c r="D95" s="8">
        <v>720</v>
      </c>
    </row>
    <row r="96" spans="1:4" ht="15" customHeight="1" x14ac:dyDescent="0.2">
      <c r="A96" s="6" t="s">
        <v>15</v>
      </c>
      <c r="B96" s="7">
        <f t="shared" si="10"/>
        <v>4925</v>
      </c>
      <c r="C96" s="7">
        <v>4260</v>
      </c>
      <c r="D96" s="8">
        <v>665</v>
      </c>
    </row>
    <row r="97" spans="1:4" ht="15" customHeight="1" x14ac:dyDescent="0.2">
      <c r="A97" s="6" t="s">
        <v>16</v>
      </c>
      <c r="B97" s="7">
        <f t="shared" si="10"/>
        <v>-1694</v>
      </c>
      <c r="C97" s="7">
        <v>-1119</v>
      </c>
      <c r="D97" s="8">
        <v>-575</v>
      </c>
    </row>
    <row r="98" spans="1:4" ht="15" customHeight="1" x14ac:dyDescent="0.2">
      <c r="A98" s="9" t="s">
        <v>34</v>
      </c>
      <c r="B98" s="10">
        <f>SUM(B86:B97)</f>
        <v>40889</v>
      </c>
      <c r="C98" s="10">
        <f t="shared" ref="C98" si="11">SUM(C86:C97)</f>
        <v>37259</v>
      </c>
      <c r="D98" s="11">
        <f t="shared" ref="D98" si="12">SUM(D86:D97)</f>
        <v>3630</v>
      </c>
    </row>
    <row r="99" spans="1:4" ht="15" customHeight="1" x14ac:dyDescent="0.2">
      <c r="A99" s="3" t="s">
        <v>20</v>
      </c>
      <c r="B99" s="7">
        <f t="shared" ref="B99:B110" si="13">C99+D99</f>
        <v>-3403</v>
      </c>
      <c r="C99" s="4">
        <v>-2983</v>
      </c>
      <c r="D99" s="5">
        <v>-420</v>
      </c>
    </row>
    <row r="100" spans="1:4" ht="15" customHeight="1" x14ac:dyDescent="0.2">
      <c r="A100" s="6" t="s">
        <v>6</v>
      </c>
      <c r="B100" s="7">
        <f t="shared" si="13"/>
        <v>2129</v>
      </c>
      <c r="C100" s="7">
        <v>1270</v>
      </c>
      <c r="D100" s="8">
        <v>859</v>
      </c>
    </row>
    <row r="101" spans="1:4" ht="15" customHeight="1" x14ac:dyDescent="0.2">
      <c r="A101" s="6" t="s">
        <v>7</v>
      </c>
      <c r="B101" s="7">
        <f t="shared" si="13"/>
        <v>402</v>
      </c>
      <c r="C101" s="7">
        <v>430</v>
      </c>
      <c r="D101" s="8">
        <v>-28</v>
      </c>
    </row>
    <row r="102" spans="1:4" ht="15" customHeight="1" x14ac:dyDescent="0.2">
      <c r="A102" s="6" t="s">
        <v>8</v>
      </c>
      <c r="B102" s="7">
        <f t="shared" si="13"/>
        <v>4757</v>
      </c>
      <c r="C102" s="7">
        <v>2503</v>
      </c>
      <c r="D102" s="8">
        <v>2254</v>
      </c>
    </row>
    <row r="103" spans="1:4" ht="15" customHeight="1" x14ac:dyDescent="0.2">
      <c r="A103" s="6" t="s">
        <v>9</v>
      </c>
      <c r="B103" s="7">
        <f t="shared" si="13"/>
        <v>2767</v>
      </c>
      <c r="C103" s="7">
        <v>2580</v>
      </c>
      <c r="D103" s="8">
        <v>187</v>
      </c>
    </row>
    <row r="104" spans="1:4" ht="15" customHeight="1" x14ac:dyDescent="0.2">
      <c r="A104" s="6" t="s">
        <v>10</v>
      </c>
      <c r="B104" s="7">
        <f t="shared" si="13"/>
        <v>4459</v>
      </c>
      <c r="C104" s="7">
        <v>3587</v>
      </c>
      <c r="D104" s="8">
        <v>872</v>
      </c>
    </row>
    <row r="105" spans="1:4" ht="15" customHeight="1" x14ac:dyDescent="0.2">
      <c r="A105" s="6" t="s">
        <v>11</v>
      </c>
      <c r="B105" s="7">
        <f t="shared" si="13"/>
        <v>5893</v>
      </c>
      <c r="C105" s="7">
        <v>5102</v>
      </c>
      <c r="D105" s="8">
        <v>791</v>
      </c>
    </row>
    <row r="106" spans="1:4" ht="15" customHeight="1" x14ac:dyDescent="0.2">
      <c r="A106" s="6" t="s">
        <v>12</v>
      </c>
      <c r="B106" s="7">
        <f t="shared" si="13"/>
        <v>7181</v>
      </c>
      <c r="C106" s="7">
        <v>6645</v>
      </c>
      <c r="D106" s="8">
        <v>536</v>
      </c>
    </row>
    <row r="107" spans="1:4" ht="15" customHeight="1" x14ac:dyDescent="0.2">
      <c r="A107" s="6" t="s">
        <v>13</v>
      </c>
      <c r="B107" s="7">
        <f t="shared" si="13"/>
        <v>9037</v>
      </c>
      <c r="C107" s="7">
        <v>7988</v>
      </c>
      <c r="D107" s="8">
        <v>1049</v>
      </c>
    </row>
    <row r="108" spans="1:4" ht="15" customHeight="1" x14ac:dyDescent="0.2">
      <c r="A108" s="6" t="s">
        <v>14</v>
      </c>
      <c r="B108" s="7">
        <f t="shared" si="13"/>
        <v>9326</v>
      </c>
      <c r="C108" s="7">
        <v>8022</v>
      </c>
      <c r="D108" s="8">
        <v>1304</v>
      </c>
    </row>
    <row r="109" spans="1:4" ht="15" customHeight="1" x14ac:dyDescent="0.2">
      <c r="A109" s="6" t="s">
        <v>15</v>
      </c>
      <c r="B109" s="7">
        <f t="shared" si="13"/>
        <v>11516</v>
      </c>
      <c r="C109" s="7">
        <v>9950</v>
      </c>
      <c r="D109" s="8">
        <v>1566</v>
      </c>
    </row>
    <row r="110" spans="1:4" ht="15" customHeight="1" x14ac:dyDescent="0.2">
      <c r="A110" s="6" t="s">
        <v>16</v>
      </c>
      <c r="B110" s="7">
        <f t="shared" si="13"/>
        <v>1934</v>
      </c>
      <c r="C110" s="7">
        <v>1639</v>
      </c>
      <c r="D110" s="8">
        <v>295</v>
      </c>
    </row>
    <row r="111" spans="1:4" ht="15" customHeight="1" x14ac:dyDescent="0.2">
      <c r="A111" s="9" t="s">
        <v>21</v>
      </c>
      <c r="B111" s="10">
        <f>SUM(B99:B110)</f>
        <v>55998</v>
      </c>
      <c r="C111" s="10">
        <f t="shared" ref="C111" si="14">SUM(C99:C110)</f>
        <v>46733</v>
      </c>
      <c r="D111" s="11">
        <f t="shared" ref="D111" si="15">SUM(D99:D110)</f>
        <v>9265</v>
      </c>
    </row>
    <row r="112" spans="1:4" ht="15" customHeight="1" x14ac:dyDescent="0.2">
      <c r="A112" s="3" t="s">
        <v>22</v>
      </c>
      <c r="B112" s="7">
        <f t="shared" ref="B112:B123" si="16">C112+D112</f>
        <v>259</v>
      </c>
      <c r="C112" s="4">
        <v>-220</v>
      </c>
      <c r="D112" s="5">
        <v>479</v>
      </c>
    </row>
    <row r="113" spans="1:4" ht="15" customHeight="1" x14ac:dyDescent="0.2">
      <c r="A113" s="6" t="s">
        <v>6</v>
      </c>
      <c r="B113" s="7">
        <f t="shared" si="16"/>
        <v>7686</v>
      </c>
      <c r="C113" s="7">
        <v>5677</v>
      </c>
      <c r="D113" s="8">
        <v>2009</v>
      </c>
    </row>
    <row r="114" spans="1:4" ht="15" customHeight="1" x14ac:dyDescent="0.2">
      <c r="A114" s="6" t="s">
        <v>7</v>
      </c>
      <c r="B114" s="7">
        <f t="shared" si="16"/>
        <v>6699</v>
      </c>
      <c r="C114" s="7">
        <v>5872</v>
      </c>
      <c r="D114" s="8">
        <v>827</v>
      </c>
    </row>
    <row r="115" spans="1:4" ht="15" customHeight="1" x14ac:dyDescent="0.2">
      <c r="A115" s="6" t="s">
        <v>8</v>
      </c>
      <c r="B115" s="7">
        <f t="shared" si="16"/>
        <v>8048</v>
      </c>
      <c r="C115" s="7">
        <v>6973</v>
      </c>
      <c r="D115" s="8">
        <v>1075</v>
      </c>
    </row>
    <row r="116" spans="1:4" ht="15" customHeight="1" x14ac:dyDescent="0.2">
      <c r="A116" s="6" t="s">
        <v>9</v>
      </c>
      <c r="B116" s="7">
        <f t="shared" si="16"/>
        <v>7019</v>
      </c>
      <c r="C116" s="7">
        <v>6639</v>
      </c>
      <c r="D116" s="8">
        <v>380</v>
      </c>
    </row>
    <row r="117" spans="1:4" ht="15" customHeight="1" x14ac:dyDescent="0.2">
      <c r="A117" s="6" t="s">
        <v>10</v>
      </c>
      <c r="B117" s="7">
        <f t="shared" si="16"/>
        <v>5955</v>
      </c>
      <c r="C117" s="7">
        <v>5399</v>
      </c>
      <c r="D117" s="8">
        <v>556</v>
      </c>
    </row>
    <row r="118" spans="1:4" ht="15" customHeight="1" x14ac:dyDescent="0.2">
      <c r="A118" s="6" t="s">
        <v>11</v>
      </c>
      <c r="B118" s="7">
        <f t="shared" si="16"/>
        <v>6555</v>
      </c>
      <c r="C118" s="7">
        <v>6135</v>
      </c>
      <c r="D118" s="8">
        <v>420</v>
      </c>
    </row>
    <row r="119" spans="1:4" ht="15" customHeight="1" x14ac:dyDescent="0.2">
      <c r="A119" s="6" t="s">
        <v>12</v>
      </c>
      <c r="B119" s="7">
        <f t="shared" si="16"/>
        <v>9069</v>
      </c>
      <c r="C119" s="7">
        <v>8360</v>
      </c>
      <c r="D119" s="8">
        <v>709</v>
      </c>
    </row>
    <row r="120" spans="1:4" ht="15" customHeight="1" x14ac:dyDescent="0.2">
      <c r="A120" s="6" t="s">
        <v>13</v>
      </c>
      <c r="B120" s="7">
        <f t="shared" si="16"/>
        <v>9070</v>
      </c>
      <c r="C120" s="7">
        <v>7538</v>
      </c>
      <c r="D120" s="8">
        <v>1532</v>
      </c>
    </row>
    <row r="121" spans="1:4" ht="15" customHeight="1" x14ac:dyDescent="0.2">
      <c r="A121" s="6" t="s">
        <v>14</v>
      </c>
      <c r="B121" s="7">
        <f t="shared" si="16"/>
        <v>5550</v>
      </c>
      <c r="C121" s="7">
        <v>4791</v>
      </c>
      <c r="D121" s="8">
        <v>759</v>
      </c>
    </row>
    <row r="122" spans="1:4" ht="15" customHeight="1" x14ac:dyDescent="0.2">
      <c r="A122" s="6" t="s">
        <v>15</v>
      </c>
      <c r="B122" s="7">
        <f t="shared" si="16"/>
        <v>7139</v>
      </c>
      <c r="C122" s="7">
        <v>6340</v>
      </c>
      <c r="D122" s="8">
        <v>799</v>
      </c>
    </row>
    <row r="123" spans="1:4" ht="15" customHeight="1" x14ac:dyDescent="0.2">
      <c r="A123" s="6" t="s">
        <v>16</v>
      </c>
      <c r="B123" s="7">
        <f t="shared" si="16"/>
        <v>2462</v>
      </c>
      <c r="C123" s="7">
        <v>2112</v>
      </c>
      <c r="D123" s="8">
        <v>350</v>
      </c>
    </row>
    <row r="124" spans="1:4" ht="15" customHeight="1" x14ac:dyDescent="0.2">
      <c r="A124" s="9" t="s">
        <v>23</v>
      </c>
      <c r="B124" s="10">
        <f>SUM(B112:B123)</f>
        <v>75511</v>
      </c>
      <c r="C124" s="10">
        <f t="shared" ref="C124" si="17">SUM(C112:C123)</f>
        <v>65616</v>
      </c>
      <c r="D124" s="11">
        <f t="shared" ref="D124" si="18">SUM(D112:D123)</f>
        <v>9895</v>
      </c>
    </row>
    <row r="125" spans="1:4" ht="15" customHeight="1" x14ac:dyDescent="0.2">
      <c r="A125" s="3" t="s">
        <v>24</v>
      </c>
      <c r="B125" s="7">
        <f t="shared" ref="B125:B136" si="19">C125+D125</f>
        <v>1164</v>
      </c>
      <c r="C125" s="4">
        <v>275</v>
      </c>
      <c r="D125" s="5">
        <v>889</v>
      </c>
    </row>
    <row r="126" spans="1:4" ht="15" customHeight="1" x14ac:dyDescent="0.2">
      <c r="A126" s="6" t="s">
        <v>6</v>
      </c>
      <c r="B126" s="7">
        <f t="shared" si="19"/>
        <v>7154</v>
      </c>
      <c r="C126" s="7">
        <v>6290</v>
      </c>
      <c r="D126" s="8">
        <v>864</v>
      </c>
    </row>
    <row r="127" spans="1:4" ht="15" customHeight="1" x14ac:dyDescent="0.2">
      <c r="A127" s="6" t="s">
        <v>7</v>
      </c>
      <c r="B127" s="7">
        <f t="shared" si="19"/>
        <v>100</v>
      </c>
      <c r="C127" s="7">
        <v>252</v>
      </c>
      <c r="D127" s="8">
        <v>-152</v>
      </c>
    </row>
    <row r="128" spans="1:4" ht="15" customHeight="1" x14ac:dyDescent="0.2">
      <c r="A128" s="6" t="s">
        <v>8</v>
      </c>
      <c r="B128" s="7">
        <f t="shared" si="19"/>
        <v>6995</v>
      </c>
      <c r="C128" s="7">
        <v>6434</v>
      </c>
      <c r="D128" s="8">
        <v>561</v>
      </c>
    </row>
    <row r="129" spans="1:4" ht="15" customHeight="1" x14ac:dyDescent="0.2">
      <c r="A129" s="6" t="s">
        <v>9</v>
      </c>
      <c r="B129" s="7">
        <f t="shared" si="19"/>
        <v>2581</v>
      </c>
      <c r="C129" s="7">
        <v>2035</v>
      </c>
      <c r="D129" s="8">
        <v>546</v>
      </c>
    </row>
    <row r="130" spans="1:4" ht="15" customHeight="1" x14ac:dyDescent="0.2">
      <c r="A130" s="6" t="s">
        <v>10</v>
      </c>
      <c r="B130" s="7">
        <f t="shared" si="19"/>
        <v>3292</v>
      </c>
      <c r="C130" s="7">
        <v>2177</v>
      </c>
      <c r="D130" s="8">
        <v>1115</v>
      </c>
    </row>
    <row r="131" spans="1:4" ht="15" customHeight="1" x14ac:dyDescent="0.2">
      <c r="A131" s="6" t="s">
        <v>11</v>
      </c>
      <c r="B131" s="7">
        <f t="shared" si="19"/>
        <v>6147</v>
      </c>
      <c r="C131" s="7">
        <v>5727</v>
      </c>
      <c r="D131" s="8">
        <v>420</v>
      </c>
    </row>
    <row r="132" spans="1:4" ht="15" customHeight="1" x14ac:dyDescent="0.2">
      <c r="A132" s="6" t="s">
        <v>12</v>
      </c>
      <c r="B132" s="7">
        <f t="shared" si="19"/>
        <v>4142</v>
      </c>
      <c r="C132" s="7">
        <v>3371</v>
      </c>
      <c r="D132" s="8">
        <v>771</v>
      </c>
    </row>
    <row r="133" spans="1:4" ht="15" customHeight="1" x14ac:dyDescent="0.2">
      <c r="A133" s="6" t="s">
        <v>13</v>
      </c>
      <c r="B133" s="7">
        <f t="shared" si="19"/>
        <v>6607</v>
      </c>
      <c r="C133" s="7">
        <v>5515</v>
      </c>
      <c r="D133" s="8">
        <v>1092</v>
      </c>
    </row>
    <row r="134" spans="1:4" ht="15" customHeight="1" x14ac:dyDescent="0.2">
      <c r="A134" s="6" t="s">
        <v>14</v>
      </c>
      <c r="B134" s="7">
        <f t="shared" si="19"/>
        <v>4858</v>
      </c>
      <c r="C134" s="7">
        <v>3933</v>
      </c>
      <c r="D134" s="8">
        <v>925</v>
      </c>
    </row>
    <row r="135" spans="1:4" ht="15" customHeight="1" x14ac:dyDescent="0.2">
      <c r="A135" s="6" t="s">
        <v>15</v>
      </c>
      <c r="B135" s="7">
        <f t="shared" si="19"/>
        <v>3718</v>
      </c>
      <c r="C135" s="7">
        <v>3195</v>
      </c>
      <c r="D135" s="8">
        <v>523</v>
      </c>
    </row>
    <row r="136" spans="1:4" ht="15" customHeight="1" x14ac:dyDescent="0.2">
      <c r="A136" s="6" t="s">
        <v>16</v>
      </c>
      <c r="B136" s="7">
        <f t="shared" si="19"/>
        <v>-3442</v>
      </c>
      <c r="C136" s="7">
        <v>-3746</v>
      </c>
      <c r="D136" s="8">
        <v>304</v>
      </c>
    </row>
    <row r="137" spans="1:4" ht="15" customHeight="1" x14ac:dyDescent="0.2">
      <c r="A137" s="9" t="s">
        <v>48</v>
      </c>
      <c r="B137" s="10">
        <f>SUM(B125:B136)</f>
        <v>43316</v>
      </c>
      <c r="C137" s="10">
        <f t="shared" ref="C137" si="20">SUM(C125:C136)</f>
        <v>35458</v>
      </c>
      <c r="D137" s="11">
        <f t="shared" ref="D137" si="21">SUM(D125:D136)</f>
        <v>7858</v>
      </c>
    </row>
    <row r="138" spans="1:4" ht="15" customHeight="1" x14ac:dyDescent="0.2">
      <c r="A138" s="3" t="s">
        <v>47</v>
      </c>
      <c r="B138" s="7">
        <f t="shared" ref="B138:B143" si="22">C138+D138</f>
        <v>-1117</v>
      </c>
      <c r="C138" s="4">
        <v>-1652</v>
      </c>
      <c r="D138" s="5">
        <v>535</v>
      </c>
    </row>
    <row r="139" spans="1:4" ht="15" customHeight="1" x14ac:dyDescent="0.2">
      <c r="A139" s="6" t="s">
        <v>6</v>
      </c>
      <c r="B139" s="7">
        <f t="shared" si="22"/>
        <v>5599</v>
      </c>
      <c r="C139" s="7">
        <v>4875</v>
      </c>
      <c r="D139" s="8">
        <v>724</v>
      </c>
    </row>
    <row r="140" spans="1:4" ht="15" customHeight="1" x14ac:dyDescent="0.2">
      <c r="A140" s="6" t="s">
        <v>7</v>
      </c>
      <c r="B140" s="7">
        <f t="shared" si="22"/>
        <v>-38</v>
      </c>
      <c r="C140" s="7">
        <v>-731</v>
      </c>
      <c r="D140" s="8">
        <v>693</v>
      </c>
    </row>
    <row r="141" spans="1:4" ht="15" customHeight="1" x14ac:dyDescent="0.2">
      <c r="A141" s="6" t="s">
        <v>8</v>
      </c>
      <c r="B141" s="7">
        <f t="shared" si="22"/>
        <v>3235</v>
      </c>
      <c r="C141" s="7">
        <v>1966</v>
      </c>
      <c r="D141" s="8">
        <v>1269</v>
      </c>
    </row>
    <row r="142" spans="1:4" ht="15" customHeight="1" x14ac:dyDescent="0.2">
      <c r="A142" s="6" t="s">
        <v>9</v>
      </c>
      <c r="B142" s="7">
        <f t="shared" si="22"/>
        <v>1602</v>
      </c>
      <c r="C142" s="7">
        <v>784</v>
      </c>
      <c r="D142" s="8">
        <v>818</v>
      </c>
    </row>
    <row r="143" spans="1:4" ht="15" customHeight="1" x14ac:dyDescent="0.2">
      <c r="A143" s="6" t="s">
        <v>10</v>
      </c>
      <c r="B143" s="7">
        <f t="shared" si="22"/>
        <v>2709</v>
      </c>
      <c r="C143" s="7">
        <v>2026</v>
      </c>
      <c r="D143" s="8">
        <v>683</v>
      </c>
    </row>
    <row r="144" spans="1:4" ht="15" customHeight="1" x14ac:dyDescent="0.2">
      <c r="A144" s="6" t="s">
        <v>11</v>
      </c>
      <c r="B144" s="7">
        <f t="shared" ref="B144:B154" si="23">C144+D144</f>
        <v>4279</v>
      </c>
      <c r="C144" s="7">
        <v>3008</v>
      </c>
      <c r="D144" s="8">
        <v>1271</v>
      </c>
    </row>
    <row r="145" spans="1:4" ht="15" customHeight="1" x14ac:dyDescent="0.2">
      <c r="A145" s="6" t="s">
        <v>12</v>
      </c>
      <c r="B145" s="7">
        <f t="shared" si="23"/>
        <v>2402</v>
      </c>
      <c r="C145" s="7">
        <v>1503</v>
      </c>
      <c r="D145" s="8">
        <v>899</v>
      </c>
    </row>
    <row r="146" spans="1:4" ht="15" customHeight="1" x14ac:dyDescent="0.2">
      <c r="A146" s="6" t="s">
        <v>13</v>
      </c>
      <c r="B146" s="7">
        <f t="shared" si="23"/>
        <v>7128</v>
      </c>
      <c r="C146" s="7">
        <v>6163</v>
      </c>
      <c r="D146" s="8">
        <v>965</v>
      </c>
    </row>
    <row r="147" spans="1:4" ht="15" customHeight="1" x14ac:dyDescent="0.2">
      <c r="A147" s="6" t="s">
        <v>14</v>
      </c>
      <c r="B147" s="7">
        <f t="shared" si="23"/>
        <v>2410</v>
      </c>
      <c r="C147" s="7">
        <v>1704</v>
      </c>
      <c r="D147" s="8">
        <v>706</v>
      </c>
    </row>
    <row r="148" spans="1:4" ht="15" customHeight="1" x14ac:dyDescent="0.2">
      <c r="A148" s="6" t="s">
        <v>15</v>
      </c>
      <c r="B148" s="7">
        <f t="shared" si="23"/>
        <v>4607</v>
      </c>
      <c r="C148" s="7">
        <v>3726</v>
      </c>
      <c r="D148" s="8">
        <v>881</v>
      </c>
    </row>
    <row r="149" spans="1:4" ht="15" customHeight="1" x14ac:dyDescent="0.2">
      <c r="A149" s="6" t="s">
        <v>16</v>
      </c>
      <c r="B149" s="7">
        <f t="shared" si="23"/>
        <v>-2131</v>
      </c>
      <c r="C149" s="7">
        <v>-2200</v>
      </c>
      <c r="D149" s="8">
        <v>69</v>
      </c>
    </row>
    <row r="150" spans="1:4" ht="15" customHeight="1" x14ac:dyDescent="0.2">
      <c r="A150" s="9" t="s">
        <v>49</v>
      </c>
      <c r="B150" s="10">
        <f>SUM(B138:B149)</f>
        <v>30685</v>
      </c>
      <c r="C150" s="10">
        <f t="shared" ref="C150" si="24">SUM(C138:C149)</f>
        <v>21172</v>
      </c>
      <c r="D150" s="11">
        <f t="shared" ref="D150" si="25">SUM(D138:D149)</f>
        <v>9513</v>
      </c>
    </row>
    <row r="151" spans="1:4" ht="15" customHeight="1" x14ac:dyDescent="0.2">
      <c r="A151" s="3" t="s">
        <v>50</v>
      </c>
      <c r="B151" s="7">
        <f t="shared" si="23"/>
        <v>-3316</v>
      </c>
      <c r="C151" s="4">
        <v>-3821</v>
      </c>
      <c r="D151" s="5">
        <v>505</v>
      </c>
    </row>
    <row r="152" spans="1:4" ht="15" customHeight="1" x14ac:dyDescent="0.2">
      <c r="A152" s="6" t="s">
        <v>6</v>
      </c>
      <c r="B152" s="7">
        <f t="shared" si="23"/>
        <v>-198</v>
      </c>
      <c r="C152" s="7">
        <v>2383</v>
      </c>
      <c r="D152" s="8">
        <v>-2581</v>
      </c>
    </row>
    <row r="153" spans="1:4" ht="15" customHeight="1" x14ac:dyDescent="0.2">
      <c r="A153" s="6" t="s">
        <v>7</v>
      </c>
      <c r="B153" s="7">
        <f t="shared" si="23"/>
        <v>-445</v>
      </c>
      <c r="C153" s="7">
        <v>-893</v>
      </c>
      <c r="D153" s="8">
        <v>448</v>
      </c>
    </row>
    <row r="154" spans="1:4" ht="15" customHeight="1" x14ac:dyDescent="0.2">
      <c r="A154" s="6" t="s">
        <v>8</v>
      </c>
      <c r="B154" s="7">
        <f t="shared" si="23"/>
        <v>2833</v>
      </c>
      <c r="C154" s="7">
        <v>2446</v>
      </c>
      <c r="D154" s="8">
        <v>387</v>
      </c>
    </row>
    <row r="155" spans="1:4" ht="15" customHeight="1" x14ac:dyDescent="0.2">
      <c r="A155" s="6" t="s">
        <v>9</v>
      </c>
      <c r="B155" s="7">
        <f t="shared" ref="B155:B162" si="26">C155+D155</f>
        <v>499</v>
      </c>
      <c r="C155" s="7">
        <v>565</v>
      </c>
      <c r="D155" s="8">
        <v>-66</v>
      </c>
    </row>
    <row r="156" spans="1:4" ht="15" customHeight="1" x14ac:dyDescent="0.2">
      <c r="A156" s="6" t="s">
        <v>10</v>
      </c>
      <c r="B156" s="7">
        <f t="shared" si="26"/>
        <v>6850</v>
      </c>
      <c r="C156" s="7">
        <v>6544</v>
      </c>
      <c r="D156" s="8">
        <v>306</v>
      </c>
    </row>
    <row r="157" spans="1:4" ht="15" customHeight="1" x14ac:dyDescent="0.2">
      <c r="A157" s="6" t="s">
        <v>11</v>
      </c>
      <c r="B157" s="7">
        <f t="shared" si="26"/>
        <v>1475</v>
      </c>
      <c r="C157" s="7">
        <v>803</v>
      </c>
      <c r="D157" s="8">
        <v>672</v>
      </c>
    </row>
    <row r="158" spans="1:4" ht="15" customHeight="1" x14ac:dyDescent="0.2">
      <c r="A158" s="6" t="s">
        <v>12</v>
      </c>
      <c r="B158" s="7">
        <f t="shared" si="26"/>
        <v>4019</v>
      </c>
      <c r="C158" s="7">
        <v>3288</v>
      </c>
      <c r="D158" s="8">
        <v>731</v>
      </c>
    </row>
    <row r="159" spans="1:4" ht="15" customHeight="1" x14ac:dyDescent="0.2">
      <c r="A159" s="6" t="s">
        <v>13</v>
      </c>
      <c r="B159" s="7">
        <f t="shared" si="26"/>
        <v>7531</v>
      </c>
      <c r="C159" s="7">
        <v>6291</v>
      </c>
      <c r="D159" s="8">
        <v>1240</v>
      </c>
    </row>
    <row r="160" spans="1:4" ht="15" customHeight="1" x14ac:dyDescent="0.2">
      <c r="A160" s="6" t="s">
        <v>14</v>
      </c>
      <c r="B160" s="7">
        <f t="shared" si="26"/>
        <v>5015</v>
      </c>
      <c r="C160" s="7">
        <v>4257</v>
      </c>
      <c r="D160" s="8">
        <v>758</v>
      </c>
    </row>
    <row r="161" spans="1:4" ht="15" customHeight="1" x14ac:dyDescent="0.2">
      <c r="A161" s="6" t="s">
        <v>15</v>
      </c>
      <c r="B161" s="7">
        <f t="shared" si="26"/>
        <v>8769</v>
      </c>
      <c r="C161" s="7">
        <v>7583</v>
      </c>
      <c r="D161" s="8">
        <v>1186</v>
      </c>
    </row>
    <row r="162" spans="1:4" ht="15" customHeight="1" x14ac:dyDescent="0.2">
      <c r="A162" s="6" t="s">
        <v>16</v>
      </c>
      <c r="B162" s="7">
        <f t="shared" si="26"/>
        <v>448</v>
      </c>
      <c r="C162" s="7">
        <v>369</v>
      </c>
      <c r="D162" s="8">
        <v>79</v>
      </c>
    </row>
    <row r="163" spans="1:4" ht="15" customHeight="1" x14ac:dyDescent="0.2">
      <c r="A163" s="9" t="s">
        <v>53</v>
      </c>
      <c r="B163" s="10">
        <f>SUM(B151:B162)</f>
        <v>33480</v>
      </c>
      <c r="C163" s="10">
        <f t="shared" ref="C163" si="27">SUM(C151:C162)</f>
        <v>29815</v>
      </c>
      <c r="D163" s="11">
        <f t="shared" ref="D163" si="28">SUM(D151:D162)</f>
        <v>3665</v>
      </c>
    </row>
    <row r="164" spans="1:4" ht="15" customHeight="1" x14ac:dyDescent="0.2">
      <c r="A164" s="3" t="s">
        <v>52</v>
      </c>
      <c r="B164" s="7">
        <f t="shared" ref="B164:B175" si="29">C164+D164</f>
        <v>-3267</v>
      </c>
      <c r="C164" s="4">
        <v>-3275</v>
      </c>
      <c r="D164" s="5">
        <v>8</v>
      </c>
    </row>
    <row r="165" spans="1:4" ht="15" customHeight="1" x14ac:dyDescent="0.2">
      <c r="A165" s="6" t="s">
        <v>6</v>
      </c>
      <c r="B165" s="7">
        <f t="shared" si="29"/>
        <v>7107</v>
      </c>
      <c r="C165" s="7">
        <v>6399</v>
      </c>
      <c r="D165" s="8">
        <v>708</v>
      </c>
    </row>
    <row r="166" spans="1:4" ht="15" customHeight="1" x14ac:dyDescent="0.2">
      <c r="A166" s="6" t="s">
        <v>7</v>
      </c>
      <c r="B166" s="7">
        <f t="shared" si="29"/>
        <v>-2344</v>
      </c>
      <c r="C166" s="7">
        <v>-2146</v>
      </c>
      <c r="D166" s="8">
        <v>-198</v>
      </c>
    </row>
    <row r="167" spans="1:4" ht="15" customHeight="1" x14ac:dyDescent="0.2">
      <c r="A167" s="6" t="s">
        <v>8</v>
      </c>
      <c r="B167" s="7">
        <f t="shared" si="29"/>
        <v>3544</v>
      </c>
      <c r="C167" s="7">
        <v>3310</v>
      </c>
      <c r="D167" s="8">
        <v>234</v>
      </c>
    </row>
    <row r="168" spans="1:4" ht="15" customHeight="1" x14ac:dyDescent="0.2">
      <c r="A168" s="6" t="s">
        <v>9</v>
      </c>
      <c r="B168" s="7">
        <f t="shared" si="29"/>
        <v>2739</v>
      </c>
      <c r="C168" s="7">
        <v>2283</v>
      </c>
      <c r="D168" s="8">
        <v>456</v>
      </c>
    </row>
    <row r="169" spans="1:4" ht="15" customHeight="1" x14ac:dyDescent="0.2">
      <c r="A169" s="6" t="s">
        <v>10</v>
      </c>
      <c r="B169" s="7">
        <f t="shared" si="29"/>
        <v>-1653</v>
      </c>
      <c r="C169" s="7">
        <v>-1379</v>
      </c>
      <c r="D169" s="8">
        <v>-274</v>
      </c>
    </row>
    <row r="170" spans="1:4" ht="15" customHeight="1" x14ac:dyDescent="0.2">
      <c r="A170" s="6" t="s">
        <v>11</v>
      </c>
      <c r="B170" s="7">
        <f t="shared" si="29"/>
        <v>444</v>
      </c>
      <c r="C170" s="7">
        <v>15</v>
      </c>
      <c r="D170" s="8">
        <v>429</v>
      </c>
    </row>
    <row r="171" spans="1:4" ht="15" customHeight="1" x14ac:dyDescent="0.2">
      <c r="A171" s="6" t="s">
        <v>12</v>
      </c>
      <c r="B171" s="7">
        <f t="shared" si="29"/>
        <v>7214</v>
      </c>
      <c r="C171" s="7">
        <v>6604</v>
      </c>
      <c r="D171" s="8">
        <v>610</v>
      </c>
    </row>
    <row r="172" spans="1:4" ht="15" customHeight="1" x14ac:dyDescent="0.2">
      <c r="A172" s="6" t="s">
        <v>13</v>
      </c>
      <c r="B172" s="7">
        <f t="shared" si="29"/>
        <v>7623</v>
      </c>
      <c r="C172" s="7">
        <v>6632</v>
      </c>
      <c r="D172" s="8">
        <v>991</v>
      </c>
    </row>
    <row r="173" spans="1:4" ht="15" customHeight="1" x14ac:dyDescent="0.2">
      <c r="A173" s="6" t="s">
        <v>14</v>
      </c>
      <c r="B173" s="7">
        <f t="shared" si="29"/>
        <v>4375</v>
      </c>
      <c r="C173" s="7">
        <v>5263</v>
      </c>
      <c r="D173" s="8">
        <v>-888</v>
      </c>
    </row>
    <row r="174" spans="1:4" ht="15" customHeight="1" x14ac:dyDescent="0.2">
      <c r="A174" s="6" t="s">
        <v>15</v>
      </c>
      <c r="B174" s="7">
        <f t="shared" si="29"/>
        <v>7644</v>
      </c>
      <c r="C174" s="7">
        <v>6804</v>
      </c>
      <c r="D174" s="8">
        <v>840</v>
      </c>
    </row>
    <row r="175" spans="1:4" ht="15" customHeight="1" x14ac:dyDescent="0.2">
      <c r="A175" s="6" t="s">
        <v>16</v>
      </c>
      <c r="B175" s="7">
        <f t="shared" si="29"/>
        <v>-1798</v>
      </c>
      <c r="C175" s="7">
        <v>-1933</v>
      </c>
      <c r="D175" s="8">
        <v>135</v>
      </c>
    </row>
    <row r="176" spans="1:4" ht="15" customHeight="1" x14ac:dyDescent="0.2">
      <c r="A176" s="9" t="s">
        <v>57</v>
      </c>
      <c r="B176" s="10">
        <f>SUM(B164:B175)</f>
        <v>31628</v>
      </c>
      <c r="C176" s="10">
        <f>SUM(C164:C175)</f>
        <v>28577</v>
      </c>
      <c r="D176" s="11">
        <f>SUM(D164:D175)</f>
        <v>3051</v>
      </c>
    </row>
    <row r="177" spans="1:4" ht="15" customHeight="1" x14ac:dyDescent="0.2">
      <c r="A177" s="3" t="s">
        <v>55</v>
      </c>
      <c r="B177" s="15">
        <f t="shared" ref="B177:B188" si="30">C177+D177</f>
        <v>-5762</v>
      </c>
      <c r="C177" s="15">
        <v>-5939</v>
      </c>
      <c r="D177" s="16">
        <v>177</v>
      </c>
    </row>
    <row r="178" spans="1:4" ht="15" customHeight="1" x14ac:dyDescent="0.2">
      <c r="A178" s="6" t="s">
        <v>6</v>
      </c>
      <c r="B178" s="17">
        <f t="shared" si="30"/>
        <v>-259</v>
      </c>
      <c r="C178" s="17">
        <v>-490</v>
      </c>
      <c r="D178" s="18">
        <v>231</v>
      </c>
    </row>
    <row r="179" spans="1:4" ht="15" customHeight="1" x14ac:dyDescent="0.2">
      <c r="A179" s="6" t="s">
        <v>7</v>
      </c>
      <c r="B179" s="17">
        <f t="shared" si="30"/>
        <v>501</v>
      </c>
      <c r="C179" s="17">
        <v>-278</v>
      </c>
      <c r="D179" s="18">
        <v>779</v>
      </c>
    </row>
    <row r="180" spans="1:4" ht="15" customHeight="1" x14ac:dyDescent="0.2">
      <c r="A180" s="6" t="s">
        <v>8</v>
      </c>
      <c r="B180" s="17">
        <f t="shared" si="30"/>
        <v>-3611</v>
      </c>
      <c r="C180" s="17">
        <v>-3702</v>
      </c>
      <c r="D180" s="18">
        <v>91</v>
      </c>
    </row>
    <row r="181" spans="1:4" ht="15" customHeight="1" x14ac:dyDescent="0.2">
      <c r="A181" s="6" t="s">
        <v>9</v>
      </c>
      <c r="B181" s="17">
        <f t="shared" si="30"/>
        <v>-458</v>
      </c>
      <c r="C181" s="17">
        <v>-933</v>
      </c>
      <c r="D181" s="18">
        <v>475</v>
      </c>
    </row>
    <row r="182" spans="1:4" ht="15" customHeight="1" x14ac:dyDescent="0.2">
      <c r="A182" s="6" t="s">
        <v>10</v>
      </c>
      <c r="B182" s="17">
        <f t="shared" si="30"/>
        <v>-15</v>
      </c>
      <c r="C182" s="17">
        <v>98</v>
      </c>
      <c r="D182" s="18">
        <v>-113</v>
      </c>
    </row>
    <row r="183" spans="1:4" ht="15" customHeight="1" x14ac:dyDescent="0.2">
      <c r="A183" s="6" t="s">
        <v>11</v>
      </c>
      <c r="B183" s="17">
        <f t="shared" si="30"/>
        <v>-4180</v>
      </c>
      <c r="C183" s="17">
        <v>-3614</v>
      </c>
      <c r="D183" s="18">
        <v>-566</v>
      </c>
    </row>
    <row r="184" spans="1:4" ht="15" customHeight="1" x14ac:dyDescent="0.2">
      <c r="A184" s="6" t="s">
        <v>12</v>
      </c>
      <c r="B184" s="17">
        <f t="shared" si="30"/>
        <v>-978</v>
      </c>
      <c r="C184" s="17">
        <v>-1405</v>
      </c>
      <c r="D184" s="18">
        <v>427</v>
      </c>
    </row>
    <row r="185" spans="1:4" ht="15" customHeight="1" x14ac:dyDescent="0.2">
      <c r="A185" s="6" t="s">
        <v>13</v>
      </c>
      <c r="B185" s="17">
        <f t="shared" si="30"/>
        <v>-2725</v>
      </c>
      <c r="C185" s="17">
        <v>-2231</v>
      </c>
      <c r="D185" s="18">
        <v>-494</v>
      </c>
    </row>
    <row r="186" spans="1:4" ht="15" customHeight="1" x14ac:dyDescent="0.2">
      <c r="A186" s="6" t="s">
        <v>14</v>
      </c>
      <c r="B186" s="17">
        <f t="shared" si="30"/>
        <v>-4309</v>
      </c>
      <c r="C186" s="17">
        <v>-4398</v>
      </c>
      <c r="D186" s="18">
        <v>89</v>
      </c>
    </row>
    <row r="187" spans="1:4" ht="15" customHeight="1" x14ac:dyDescent="0.2">
      <c r="A187" s="6" t="s">
        <v>15</v>
      </c>
      <c r="B187" s="17">
        <f t="shared" si="30"/>
        <v>-2322</v>
      </c>
      <c r="C187" s="17">
        <v>-1992</v>
      </c>
      <c r="D187" s="18">
        <v>-330</v>
      </c>
    </row>
    <row r="188" spans="1:4" ht="15" customHeight="1" x14ac:dyDescent="0.2">
      <c r="A188" s="6" t="s">
        <v>16</v>
      </c>
      <c r="B188" s="17">
        <f t="shared" si="30"/>
        <v>-5860</v>
      </c>
      <c r="C188" s="17">
        <v>-5581</v>
      </c>
      <c r="D188" s="18">
        <v>-279</v>
      </c>
    </row>
    <row r="189" spans="1:4" ht="15" customHeight="1" x14ac:dyDescent="0.2">
      <c r="A189" s="9" t="s">
        <v>59</v>
      </c>
      <c r="B189" s="10">
        <f>SUM(B177:B188)</f>
        <v>-29978</v>
      </c>
      <c r="C189" s="10">
        <f>SUM(C177:C188)</f>
        <v>-30465</v>
      </c>
      <c r="D189" s="11">
        <f>SUM(D177:D188)</f>
        <v>487</v>
      </c>
    </row>
    <row r="190" spans="1:4" ht="15" customHeight="1" x14ac:dyDescent="0.2">
      <c r="A190" s="3" t="s">
        <v>58</v>
      </c>
      <c r="B190" s="15">
        <f t="shared" ref="B190:B201" si="31">C190+D190</f>
        <v>-5970</v>
      </c>
      <c r="C190" s="15">
        <v>-5856</v>
      </c>
      <c r="D190" s="16">
        <v>-114</v>
      </c>
    </row>
    <row r="191" spans="1:4" ht="15" customHeight="1" x14ac:dyDescent="0.2">
      <c r="A191" s="6" t="s">
        <v>6</v>
      </c>
      <c r="B191" s="17">
        <f t="shared" si="31"/>
        <v>-2095</v>
      </c>
      <c r="C191" s="17">
        <v>-1755</v>
      </c>
      <c r="D191" s="18">
        <v>-340</v>
      </c>
    </row>
    <row r="192" spans="1:4" ht="15" customHeight="1" x14ac:dyDescent="0.2">
      <c r="A192" s="6" t="s">
        <v>7</v>
      </c>
      <c r="B192" s="17">
        <f t="shared" si="31"/>
        <v>-3712</v>
      </c>
      <c r="C192" s="17">
        <v>-3952</v>
      </c>
      <c r="D192" s="18">
        <v>240</v>
      </c>
    </row>
    <row r="193" spans="1:4" ht="15" customHeight="1" x14ac:dyDescent="0.2">
      <c r="A193" s="6" t="s">
        <v>8</v>
      </c>
      <c r="B193" s="17">
        <f t="shared" si="31"/>
        <v>-1480</v>
      </c>
      <c r="C193" s="17">
        <v>-1409</v>
      </c>
      <c r="D193" s="18">
        <v>-71</v>
      </c>
    </row>
    <row r="194" spans="1:4" ht="15" customHeight="1" x14ac:dyDescent="0.2">
      <c r="A194" s="6" t="s">
        <v>9</v>
      </c>
      <c r="B194" s="17">
        <f t="shared" si="31"/>
        <v>-3960</v>
      </c>
      <c r="C194" s="17">
        <v>-3807</v>
      </c>
      <c r="D194" s="18">
        <v>-153</v>
      </c>
    </row>
    <row r="195" spans="1:4" ht="15" customHeight="1" x14ac:dyDescent="0.2">
      <c r="A195" s="6" t="s">
        <v>10</v>
      </c>
      <c r="B195" s="17">
        <f t="shared" si="31"/>
        <v>-2645</v>
      </c>
      <c r="C195" s="17">
        <v>-2760</v>
      </c>
      <c r="D195" s="18">
        <v>115</v>
      </c>
    </row>
    <row r="196" spans="1:4" ht="15" customHeight="1" x14ac:dyDescent="0.2">
      <c r="A196" s="6" t="s">
        <v>11</v>
      </c>
      <c r="B196" s="17">
        <f t="shared" si="31"/>
        <v>-4779</v>
      </c>
      <c r="C196" s="17">
        <v>-4780</v>
      </c>
      <c r="D196" s="18">
        <v>1</v>
      </c>
    </row>
    <row r="197" spans="1:4" ht="15" customHeight="1" x14ac:dyDescent="0.2">
      <c r="A197" s="6" t="s">
        <v>12</v>
      </c>
      <c r="B197" s="17">
        <f t="shared" si="31"/>
        <v>-738</v>
      </c>
      <c r="C197" s="17">
        <v>-863</v>
      </c>
      <c r="D197" s="18">
        <v>125</v>
      </c>
    </row>
    <row r="198" spans="1:4" ht="15" customHeight="1" x14ac:dyDescent="0.2">
      <c r="A198" s="6" t="s">
        <v>13</v>
      </c>
      <c r="B198" s="17">
        <f t="shared" si="31"/>
        <v>-836</v>
      </c>
      <c r="C198" s="17">
        <v>-302</v>
      </c>
      <c r="D198" s="18">
        <v>-534</v>
      </c>
    </row>
    <row r="199" spans="1:4" ht="15" customHeight="1" x14ac:dyDescent="0.2">
      <c r="A199" s="6" t="s">
        <v>14</v>
      </c>
      <c r="B199" s="17">
        <f t="shared" si="31"/>
        <v>-2635</v>
      </c>
      <c r="C199" s="17">
        <v>-2456</v>
      </c>
      <c r="D199" s="18">
        <v>-179</v>
      </c>
    </row>
    <row r="200" spans="1:4" ht="15" customHeight="1" x14ac:dyDescent="0.2">
      <c r="A200" s="6" t="s">
        <v>15</v>
      </c>
      <c r="B200" s="17">
        <f t="shared" si="31"/>
        <v>1293</v>
      </c>
      <c r="C200" s="17">
        <v>1229</v>
      </c>
      <c r="D200" s="18">
        <v>64</v>
      </c>
    </row>
    <row r="201" spans="1:4" ht="15" customHeight="1" x14ac:dyDescent="0.2">
      <c r="A201" s="6" t="s">
        <v>16</v>
      </c>
      <c r="B201" s="17">
        <f t="shared" si="31"/>
        <v>-3031</v>
      </c>
      <c r="C201" s="17">
        <v>-2942</v>
      </c>
      <c r="D201" s="18">
        <v>-89</v>
      </c>
    </row>
    <row r="202" spans="1:4" ht="15" customHeight="1" x14ac:dyDescent="0.2">
      <c r="A202" s="9" t="s">
        <v>60</v>
      </c>
      <c r="B202" s="10">
        <f>SUM(B190:B201)</f>
        <v>-30588</v>
      </c>
      <c r="C202" s="10">
        <f>SUM(C190:C201)</f>
        <v>-29653</v>
      </c>
      <c r="D202" s="11">
        <f>SUM(D190:D201)</f>
        <v>-935</v>
      </c>
    </row>
    <row r="203" spans="1:4" ht="15" customHeight="1" x14ac:dyDescent="0.2">
      <c r="A203" s="3" t="s">
        <v>61</v>
      </c>
      <c r="B203" s="15">
        <f t="shared" ref="B203:B214" si="32">C203+D203</f>
        <v>-4865</v>
      </c>
      <c r="C203" s="15">
        <v>-5817</v>
      </c>
      <c r="D203" s="16">
        <v>952</v>
      </c>
    </row>
    <row r="204" spans="1:4" ht="15" customHeight="1" x14ac:dyDescent="0.2">
      <c r="A204" s="6" t="s">
        <v>6</v>
      </c>
      <c r="B204" s="17">
        <f t="shared" si="32"/>
        <v>700</v>
      </c>
      <c r="C204" s="17">
        <v>424</v>
      </c>
      <c r="D204" s="18">
        <v>276</v>
      </c>
    </row>
    <row r="205" spans="1:4" ht="15" customHeight="1" x14ac:dyDescent="0.2">
      <c r="A205" s="6" t="s">
        <v>7</v>
      </c>
      <c r="B205" s="17">
        <f t="shared" si="32"/>
        <v>-3356</v>
      </c>
      <c r="C205" s="17">
        <v>-3262</v>
      </c>
      <c r="D205" s="18">
        <v>-94</v>
      </c>
    </row>
    <row r="206" spans="1:4" ht="15" customHeight="1" x14ac:dyDescent="0.2">
      <c r="A206" s="6" t="s">
        <v>8</v>
      </c>
      <c r="B206" s="17">
        <f t="shared" si="32"/>
        <v>-355</v>
      </c>
      <c r="C206" s="17">
        <v>-644</v>
      </c>
      <c r="D206" s="18">
        <v>289</v>
      </c>
    </row>
    <row r="207" spans="1:4" ht="15" customHeight="1" x14ac:dyDescent="0.2">
      <c r="A207" s="6" t="s">
        <v>9</v>
      </c>
      <c r="B207" s="17">
        <f t="shared" si="32"/>
        <v>-1883</v>
      </c>
      <c r="C207" s="17">
        <v>-2066</v>
      </c>
      <c r="D207" s="18">
        <v>183</v>
      </c>
    </row>
    <row r="208" spans="1:4" ht="15" customHeight="1" x14ac:dyDescent="0.2">
      <c r="A208" s="6" t="s">
        <v>10</v>
      </c>
      <c r="B208" s="17">
        <f t="shared" si="32"/>
        <v>60</v>
      </c>
      <c r="C208" s="17">
        <v>24</v>
      </c>
      <c r="D208" s="18">
        <v>36</v>
      </c>
    </row>
    <row r="209" spans="1:4" ht="15" customHeight="1" x14ac:dyDescent="0.2">
      <c r="A209" s="6" t="s">
        <v>11</v>
      </c>
      <c r="B209" s="17">
        <f t="shared" si="32"/>
        <v>1834</v>
      </c>
      <c r="C209" s="17">
        <v>1100</v>
      </c>
      <c r="D209" s="18">
        <v>734</v>
      </c>
    </row>
    <row r="210" spans="1:4" ht="15" customHeight="1" x14ac:dyDescent="0.2">
      <c r="A210" s="6" t="s">
        <v>12</v>
      </c>
      <c r="B210" s="17">
        <f t="shared" si="32"/>
        <v>2078</v>
      </c>
      <c r="C210" s="17">
        <v>1661</v>
      </c>
      <c r="D210" s="18">
        <v>417</v>
      </c>
    </row>
    <row r="211" spans="1:4" ht="15" customHeight="1" x14ac:dyDescent="0.2">
      <c r="A211" s="6" t="s">
        <v>13</v>
      </c>
      <c r="B211" s="17">
        <f t="shared" si="32"/>
        <v>575</v>
      </c>
      <c r="C211" s="17">
        <v>520</v>
      </c>
      <c r="D211" s="18">
        <v>55</v>
      </c>
    </row>
    <row r="212" spans="1:4" ht="15" customHeight="1" x14ac:dyDescent="0.2">
      <c r="A212" s="6" t="s">
        <v>14</v>
      </c>
      <c r="B212" s="17">
        <f t="shared" si="32"/>
        <v>1395</v>
      </c>
      <c r="C212" s="17">
        <v>1115</v>
      </c>
      <c r="D212" s="18">
        <v>280</v>
      </c>
    </row>
    <row r="213" spans="1:4" ht="15" customHeight="1" x14ac:dyDescent="0.2">
      <c r="A213" s="6" t="s">
        <v>15</v>
      </c>
      <c r="B213" s="17">
        <f t="shared" si="32"/>
        <v>3051</v>
      </c>
      <c r="C213" s="17">
        <v>3134</v>
      </c>
      <c r="D213" s="18">
        <v>-83</v>
      </c>
    </row>
    <row r="214" spans="1:4" ht="15" customHeight="1" x14ac:dyDescent="0.2">
      <c r="A214" s="6" t="s">
        <v>16</v>
      </c>
      <c r="B214" s="17">
        <f t="shared" si="32"/>
        <v>-1564</v>
      </c>
      <c r="C214" s="17">
        <v>-1153</v>
      </c>
      <c r="D214" s="18">
        <v>-411</v>
      </c>
    </row>
    <row r="215" spans="1:4" ht="15" customHeight="1" x14ac:dyDescent="0.2">
      <c r="A215" s="9" t="s">
        <v>64</v>
      </c>
      <c r="B215" s="10">
        <f>SUM(B203:B214)</f>
        <v>-2330</v>
      </c>
      <c r="C215" s="10">
        <f>SUM(C203:C214)</f>
        <v>-4964</v>
      </c>
      <c r="D215" s="11">
        <f>SUM(D203:D214)</f>
        <v>2634</v>
      </c>
    </row>
    <row r="216" spans="1:4" ht="15" customHeight="1" x14ac:dyDescent="0.2">
      <c r="A216" s="3" t="s">
        <v>63</v>
      </c>
      <c r="B216" s="15">
        <f t="shared" ref="B216:B227" si="33">C216+D216</f>
        <v>-1622</v>
      </c>
      <c r="C216" s="15">
        <v>-2403</v>
      </c>
      <c r="D216" s="21">
        <v>781</v>
      </c>
    </row>
    <row r="217" spans="1:4" ht="15" customHeight="1" x14ac:dyDescent="0.2">
      <c r="A217" s="6" t="s">
        <v>6</v>
      </c>
      <c r="B217" s="17">
        <f t="shared" si="33"/>
        <v>-393</v>
      </c>
      <c r="C217" s="17">
        <v>-725</v>
      </c>
      <c r="D217" s="19">
        <v>332</v>
      </c>
    </row>
    <row r="218" spans="1:4" ht="15" customHeight="1" x14ac:dyDescent="0.2">
      <c r="A218" s="6" t="s">
        <v>7</v>
      </c>
      <c r="B218" s="17">
        <f t="shared" si="33"/>
        <v>556</v>
      </c>
      <c r="C218" s="17">
        <v>129</v>
      </c>
      <c r="D218" s="19">
        <v>427</v>
      </c>
    </row>
    <row r="219" spans="1:4" ht="15" customHeight="1" x14ac:dyDescent="0.2">
      <c r="A219" s="6" t="s">
        <v>8</v>
      </c>
      <c r="B219" s="17">
        <f t="shared" si="33"/>
        <v>3327</v>
      </c>
      <c r="C219" s="17">
        <v>2520</v>
      </c>
      <c r="D219" s="19">
        <v>807</v>
      </c>
    </row>
    <row r="220" spans="1:4" ht="15" customHeight="1" x14ac:dyDescent="0.2">
      <c r="A220" s="6" t="s">
        <v>9</v>
      </c>
      <c r="B220" s="17">
        <f t="shared" si="33"/>
        <v>968</v>
      </c>
      <c r="C220" s="17">
        <v>909</v>
      </c>
      <c r="D220" s="19">
        <v>59</v>
      </c>
    </row>
    <row r="221" spans="1:4" ht="15" customHeight="1" x14ac:dyDescent="0.2">
      <c r="A221" s="6" t="s">
        <v>10</v>
      </c>
      <c r="B221" s="17">
        <f t="shared" si="33"/>
        <v>239</v>
      </c>
      <c r="C221" s="17">
        <v>321</v>
      </c>
      <c r="D221" s="19">
        <v>-82</v>
      </c>
    </row>
    <row r="222" spans="1:4" ht="15" customHeight="1" x14ac:dyDescent="0.2">
      <c r="A222" s="6" t="s">
        <v>11</v>
      </c>
      <c r="B222" s="17">
        <f t="shared" si="33"/>
        <v>569</v>
      </c>
      <c r="C222" s="17">
        <v>558</v>
      </c>
      <c r="D222" s="19">
        <v>11</v>
      </c>
    </row>
    <row r="223" spans="1:4" ht="15" customHeight="1" x14ac:dyDescent="0.2">
      <c r="A223" s="6" t="s">
        <v>12</v>
      </c>
      <c r="B223" s="17">
        <f t="shared" si="33"/>
        <v>1672</v>
      </c>
      <c r="C223" s="17">
        <v>1366</v>
      </c>
      <c r="D223" s="19">
        <v>306</v>
      </c>
    </row>
    <row r="224" spans="1:4" ht="15" customHeight="1" x14ac:dyDescent="0.2">
      <c r="A224" s="6" t="s">
        <v>13</v>
      </c>
      <c r="B224" s="17">
        <f t="shared" si="33"/>
        <v>3782</v>
      </c>
      <c r="C224" s="17">
        <v>3666</v>
      </c>
      <c r="D224" s="19">
        <v>116</v>
      </c>
    </row>
    <row r="225" spans="1:4" ht="15" customHeight="1" x14ac:dyDescent="0.2">
      <c r="A225" s="6" t="s">
        <v>14</v>
      </c>
      <c r="B225" s="17">
        <f t="shared" si="33"/>
        <v>2039</v>
      </c>
      <c r="C225" s="17">
        <v>1556</v>
      </c>
      <c r="D225" s="19">
        <v>483</v>
      </c>
    </row>
    <row r="226" spans="1:4" ht="15" customHeight="1" x14ac:dyDescent="0.2">
      <c r="A226" s="6" t="s">
        <v>15</v>
      </c>
      <c r="B226" s="17">
        <f t="shared" si="33"/>
        <v>2276</v>
      </c>
      <c r="C226" s="17">
        <v>2266</v>
      </c>
      <c r="D226" s="19">
        <v>10</v>
      </c>
    </row>
    <row r="227" spans="1:4" ht="15" customHeight="1" x14ac:dyDescent="0.2">
      <c r="A227" s="6" t="s">
        <v>16</v>
      </c>
      <c r="B227" s="17">
        <f t="shared" si="33"/>
        <v>-1247</v>
      </c>
      <c r="C227" s="17">
        <v>-692</v>
      </c>
      <c r="D227" s="19">
        <v>-555</v>
      </c>
    </row>
    <row r="228" spans="1:4" ht="15" customHeight="1" x14ac:dyDescent="0.2">
      <c r="A228" s="9" t="s">
        <v>69</v>
      </c>
      <c r="B228" s="11">
        <f>SUM(B216:B227)</f>
        <v>12166</v>
      </c>
      <c r="C228" s="10">
        <f>SUM(C216:C227)</f>
        <v>9471</v>
      </c>
      <c r="D228" s="20">
        <f>SUM(D216:D227)</f>
        <v>2695</v>
      </c>
    </row>
    <row r="229" spans="1:4" ht="15" customHeight="1" x14ac:dyDescent="0.2">
      <c r="A229" s="3" t="s">
        <v>68</v>
      </c>
      <c r="B229" s="17">
        <f t="shared" ref="B229:B230" si="34">C229+D229</f>
        <v>-2891</v>
      </c>
      <c r="C229" s="15">
        <v>-3426</v>
      </c>
      <c r="D229" s="19">
        <v>535</v>
      </c>
    </row>
    <row r="230" spans="1:4" ht="15" customHeight="1" x14ac:dyDescent="0.2">
      <c r="A230" s="6" t="s">
        <v>6</v>
      </c>
      <c r="B230" s="17">
        <f t="shared" si="34"/>
        <v>1349</v>
      </c>
      <c r="C230" s="17">
        <v>1362</v>
      </c>
      <c r="D230" s="19">
        <v>-13</v>
      </c>
    </row>
    <row r="231" spans="1:4" ht="15" customHeight="1" x14ac:dyDescent="0.2">
      <c r="A231" s="6" t="s">
        <v>7</v>
      </c>
      <c r="B231" s="17">
        <f t="shared" ref="B231:B239" si="35">C231+D231</f>
        <v>-3245</v>
      </c>
      <c r="C231" s="17">
        <v>-3442</v>
      </c>
      <c r="D231" s="19">
        <v>197</v>
      </c>
    </row>
    <row r="232" spans="1:4" ht="15" customHeight="1" x14ac:dyDescent="0.2">
      <c r="A232" s="6" t="s">
        <v>8</v>
      </c>
      <c r="B232" s="17">
        <f t="shared" si="35"/>
        <v>1723</v>
      </c>
      <c r="C232" s="17">
        <v>1660</v>
      </c>
      <c r="D232" s="19">
        <v>63</v>
      </c>
    </row>
    <row r="233" spans="1:4" ht="15" customHeight="1" x14ac:dyDescent="0.2">
      <c r="A233" s="6" t="s">
        <v>9</v>
      </c>
      <c r="B233" s="17">
        <f t="shared" si="35"/>
        <v>-1325</v>
      </c>
      <c r="C233" s="17">
        <v>-1248</v>
      </c>
      <c r="D233" s="19">
        <v>-77</v>
      </c>
    </row>
    <row r="234" spans="1:4" ht="15" customHeight="1" x14ac:dyDescent="0.2">
      <c r="A234" s="6" t="s">
        <v>10</v>
      </c>
      <c r="B234" s="17">
        <f t="shared" si="35"/>
        <v>156</v>
      </c>
      <c r="C234" s="17">
        <v>-85</v>
      </c>
      <c r="D234" s="19">
        <v>241</v>
      </c>
    </row>
    <row r="235" spans="1:4" ht="15" customHeight="1" x14ac:dyDescent="0.2">
      <c r="A235" s="6" t="s">
        <v>11</v>
      </c>
      <c r="B235" s="17">
        <f t="shared" si="35"/>
        <v>412</v>
      </c>
      <c r="C235" s="17">
        <v>567</v>
      </c>
      <c r="D235" s="19">
        <v>-155</v>
      </c>
    </row>
    <row r="236" spans="1:4" ht="15" customHeight="1" x14ac:dyDescent="0.2">
      <c r="A236" s="6" t="s">
        <v>12</v>
      </c>
      <c r="B236" s="17">
        <f t="shared" si="35"/>
        <v>1061</v>
      </c>
      <c r="C236" s="17">
        <v>1075</v>
      </c>
      <c r="D236" s="19">
        <v>-14</v>
      </c>
    </row>
    <row r="237" spans="1:4" ht="15" customHeight="1" x14ac:dyDescent="0.2">
      <c r="A237" s="6" t="s">
        <v>13</v>
      </c>
      <c r="B237" s="17">
        <f t="shared" si="35"/>
        <v>3254</v>
      </c>
      <c r="C237" s="17">
        <v>3271</v>
      </c>
      <c r="D237" s="19">
        <v>-17</v>
      </c>
    </row>
    <row r="238" spans="1:4" ht="15" customHeight="1" x14ac:dyDescent="0.2">
      <c r="A238" s="6" t="s">
        <v>14</v>
      </c>
      <c r="B238" s="17">
        <f t="shared" si="35"/>
        <v>1311</v>
      </c>
      <c r="C238" s="17">
        <v>1411</v>
      </c>
      <c r="D238" s="19">
        <v>-100</v>
      </c>
    </row>
    <row r="239" spans="1:4" ht="15" customHeight="1" x14ac:dyDescent="0.2">
      <c r="A239" s="6" t="s">
        <v>15</v>
      </c>
      <c r="B239" s="17">
        <f t="shared" si="35"/>
        <v>4057</v>
      </c>
      <c r="C239" s="17">
        <v>3859</v>
      </c>
      <c r="D239" s="19">
        <v>198</v>
      </c>
    </row>
    <row r="240" spans="1:4" ht="15" customHeight="1" x14ac:dyDescent="0.2">
      <c r="A240" s="6" t="s">
        <v>62</v>
      </c>
      <c r="B240" s="17">
        <v>-1515</v>
      </c>
      <c r="C240" s="17">
        <v>-1515</v>
      </c>
      <c r="D240" s="19" t="s">
        <v>37</v>
      </c>
    </row>
    <row r="241" spans="1:4" ht="15" customHeight="1" x14ac:dyDescent="0.2">
      <c r="A241" s="9" t="s">
        <v>70</v>
      </c>
      <c r="B241" s="10">
        <f>SUM(B229:B240)</f>
        <v>4347</v>
      </c>
      <c r="C241" s="10">
        <f>SUM(C229:C240)</f>
        <v>3489</v>
      </c>
      <c r="D241" s="20">
        <f>SUM(D229:D240)</f>
        <v>858</v>
      </c>
    </row>
    <row r="242" spans="1:4" x14ac:dyDescent="0.2">
      <c r="A242" s="22" t="s">
        <v>66</v>
      </c>
    </row>
    <row r="243" spans="1:4" x14ac:dyDescent="0.2">
      <c r="A243" s="13" t="s">
        <v>35</v>
      </c>
    </row>
    <row r="244" spans="1:4" ht="22.5" customHeight="1" x14ac:dyDescent="0.2">
      <c r="A244" s="23" t="s">
        <v>71</v>
      </c>
      <c r="B244" s="23"/>
      <c r="C244" s="23"/>
      <c r="D244" s="23"/>
    </row>
    <row r="245" spans="1:4" x14ac:dyDescent="0.2">
      <c r="A245" s="14" t="s">
        <v>36</v>
      </c>
    </row>
    <row r="246" spans="1:4" x14ac:dyDescent="0.2">
      <c r="A246" s="13"/>
    </row>
    <row r="247" spans="1:4" ht="22.5" customHeight="1" x14ac:dyDescent="0.2">
      <c r="A247" s="23"/>
      <c r="B247" s="23"/>
      <c r="C247" s="23"/>
      <c r="D247" s="23"/>
    </row>
    <row r="248" spans="1:4" x14ac:dyDescent="0.2">
      <c r="A248" s="14"/>
    </row>
  </sheetData>
  <mergeCells count="8">
    <mergeCell ref="A247:D247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B17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9"/>
  <sheetViews>
    <sheetView showGridLines="0" zoomScaleNormal="100" workbookViewId="0">
      <pane ySplit="7" topLeftCell="A238" activePane="bottomLeft" state="frozen"/>
      <selection activeCell="E222" sqref="E222"/>
      <selection pane="bottomLeft" activeCell="A248" sqref="A248:D248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4" t="s">
        <v>54</v>
      </c>
      <c r="B1" s="24"/>
      <c r="C1" s="24"/>
      <c r="D1" s="24"/>
    </row>
    <row r="2" spans="1:4" ht="15" x14ac:dyDescent="0.2">
      <c r="A2" s="25" t="s">
        <v>67</v>
      </c>
      <c r="B2" s="25"/>
      <c r="C2" s="25"/>
      <c r="D2" s="25"/>
    </row>
    <row r="3" spans="1:4" ht="6" customHeight="1" x14ac:dyDescent="0.2">
      <c r="A3" s="1"/>
      <c r="B3" s="1"/>
      <c r="C3" s="1"/>
      <c r="D3" s="1"/>
    </row>
    <row r="4" spans="1:4" ht="16.5" customHeight="1" x14ac:dyDescent="0.2">
      <c r="A4" s="24" t="s">
        <v>41</v>
      </c>
      <c r="B4" s="24"/>
      <c r="C4" s="24"/>
      <c r="D4" s="24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8" t="s">
        <v>0</v>
      </c>
      <c r="B6" s="26" t="s">
        <v>1</v>
      </c>
      <c r="C6" s="27"/>
      <c r="D6" s="30" t="s">
        <v>2</v>
      </c>
    </row>
    <row r="7" spans="1:4" ht="15" customHeight="1" x14ac:dyDescent="0.2">
      <c r="A7" s="29"/>
      <c r="B7" s="2" t="s">
        <v>3</v>
      </c>
      <c r="C7" s="2" t="s">
        <v>4</v>
      </c>
      <c r="D7" s="31"/>
    </row>
    <row r="8" spans="1:4" ht="15" hidden="1" customHeight="1" x14ac:dyDescent="0.2">
      <c r="A8" s="3" t="s">
        <v>25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6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7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8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9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10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11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12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13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14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15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16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26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27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6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7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8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9</v>
      </c>
      <c r="B25" s="7">
        <f t="shared" si="1"/>
        <v>0</v>
      </c>
      <c r="C25" s="7"/>
      <c r="D25" s="8"/>
    </row>
    <row r="26" spans="1:4" ht="15" hidden="1" customHeight="1" x14ac:dyDescent="0.2">
      <c r="A26" s="6" t="s">
        <v>10</v>
      </c>
      <c r="B26" s="7">
        <f t="shared" si="1"/>
        <v>0</v>
      </c>
      <c r="C26" s="7"/>
      <c r="D26" s="8"/>
    </row>
    <row r="27" spans="1:4" ht="15" hidden="1" customHeight="1" x14ac:dyDescent="0.2">
      <c r="A27" s="6" t="s">
        <v>11</v>
      </c>
      <c r="B27" s="7">
        <f t="shared" si="1"/>
        <v>0</v>
      </c>
      <c r="C27" s="7"/>
      <c r="D27" s="8"/>
    </row>
    <row r="28" spans="1:4" ht="15" hidden="1" customHeight="1" x14ac:dyDescent="0.2">
      <c r="A28" s="6" t="s">
        <v>12</v>
      </c>
      <c r="B28" s="7">
        <f t="shared" si="1"/>
        <v>0</v>
      </c>
      <c r="C28" s="7"/>
      <c r="D28" s="8"/>
    </row>
    <row r="29" spans="1:4" ht="15" hidden="1" customHeight="1" x14ac:dyDescent="0.2">
      <c r="A29" s="6" t="s">
        <v>13</v>
      </c>
      <c r="B29" s="7">
        <f t="shared" si="1"/>
        <v>0</v>
      </c>
      <c r="C29" s="7"/>
      <c r="D29" s="8"/>
    </row>
    <row r="30" spans="1:4" ht="15" hidden="1" customHeight="1" x14ac:dyDescent="0.2">
      <c r="A30" s="6" t="s">
        <v>14</v>
      </c>
      <c r="B30" s="7">
        <f t="shared" si="1"/>
        <v>0</v>
      </c>
      <c r="C30" s="7"/>
      <c r="D30" s="8"/>
    </row>
    <row r="31" spans="1:4" ht="15" hidden="1" customHeight="1" x14ac:dyDescent="0.2">
      <c r="A31" s="6" t="s">
        <v>15</v>
      </c>
      <c r="B31" s="7">
        <f t="shared" si="1"/>
        <v>0</v>
      </c>
      <c r="C31" s="7"/>
      <c r="D31" s="8"/>
    </row>
    <row r="32" spans="1:4" ht="15" hidden="1" customHeight="1" x14ac:dyDescent="0.2">
      <c r="A32" s="6" t="s">
        <v>16</v>
      </c>
      <c r="B32" s="7">
        <f t="shared" si="1"/>
        <v>0</v>
      </c>
      <c r="C32" s="7"/>
      <c r="D32" s="8"/>
    </row>
    <row r="33" spans="1:4" ht="15" hidden="1" customHeight="1" x14ac:dyDescent="0.2">
      <c r="A33" s="9" t="s">
        <v>28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29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6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7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8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9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10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11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12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13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14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15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16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30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5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6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7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8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9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10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11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12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13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14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15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16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31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17</v>
      </c>
      <c r="B60" s="4">
        <f t="shared" ref="B60:B71" si="4">C60+D60</f>
        <v>-2047</v>
      </c>
      <c r="C60" s="4">
        <v>-3478</v>
      </c>
      <c r="D60" s="5">
        <v>1431</v>
      </c>
    </row>
    <row r="61" spans="1:4" ht="15" customHeight="1" x14ac:dyDescent="0.2">
      <c r="A61" s="6" t="s">
        <v>6</v>
      </c>
      <c r="B61" s="7">
        <f t="shared" si="4"/>
        <v>-1491</v>
      </c>
      <c r="C61" s="7">
        <v>-1688</v>
      </c>
      <c r="D61" s="8">
        <v>197</v>
      </c>
    </row>
    <row r="62" spans="1:4" ht="15" customHeight="1" x14ac:dyDescent="0.2">
      <c r="A62" s="6" t="s">
        <v>7</v>
      </c>
      <c r="B62" s="7">
        <f t="shared" si="4"/>
        <v>678</v>
      </c>
      <c r="C62" s="7">
        <v>-263</v>
      </c>
      <c r="D62" s="8">
        <v>941</v>
      </c>
    </row>
    <row r="63" spans="1:4" ht="15" customHeight="1" x14ac:dyDescent="0.2">
      <c r="A63" s="6" t="s">
        <v>8</v>
      </c>
      <c r="B63" s="7">
        <f t="shared" si="4"/>
        <v>3413</v>
      </c>
      <c r="C63" s="7">
        <v>1916</v>
      </c>
      <c r="D63" s="8">
        <v>1497</v>
      </c>
    </row>
    <row r="64" spans="1:4" ht="15" customHeight="1" x14ac:dyDescent="0.2">
      <c r="A64" s="6" t="s">
        <v>9</v>
      </c>
      <c r="B64" s="7">
        <f t="shared" si="4"/>
        <v>2570</v>
      </c>
      <c r="C64" s="7">
        <v>1852</v>
      </c>
      <c r="D64" s="8">
        <v>718</v>
      </c>
    </row>
    <row r="65" spans="1:4" ht="15" customHeight="1" x14ac:dyDescent="0.2">
      <c r="A65" s="6" t="s">
        <v>10</v>
      </c>
      <c r="B65" s="7">
        <f t="shared" si="4"/>
        <v>3900</v>
      </c>
      <c r="C65" s="7">
        <v>2470</v>
      </c>
      <c r="D65" s="8">
        <v>1430</v>
      </c>
    </row>
    <row r="66" spans="1:4" ht="15" customHeight="1" x14ac:dyDescent="0.2">
      <c r="A66" s="6" t="s">
        <v>11</v>
      </c>
      <c r="B66" s="7">
        <f t="shared" si="4"/>
        <v>2053</v>
      </c>
      <c r="C66" s="7">
        <v>1621</v>
      </c>
      <c r="D66" s="8">
        <v>432</v>
      </c>
    </row>
    <row r="67" spans="1:4" ht="15" customHeight="1" x14ac:dyDescent="0.2">
      <c r="A67" s="6" t="s">
        <v>12</v>
      </c>
      <c r="B67" s="7">
        <f t="shared" si="4"/>
        <v>6272</v>
      </c>
      <c r="C67" s="7">
        <v>4962</v>
      </c>
      <c r="D67" s="8">
        <v>1310</v>
      </c>
    </row>
    <row r="68" spans="1:4" ht="15" customHeight="1" x14ac:dyDescent="0.2">
      <c r="A68" s="6" t="s">
        <v>13</v>
      </c>
      <c r="B68" s="7">
        <f t="shared" si="4"/>
        <v>9257</v>
      </c>
      <c r="C68" s="7">
        <v>7626</v>
      </c>
      <c r="D68" s="8">
        <v>1631</v>
      </c>
    </row>
    <row r="69" spans="1:4" ht="15" customHeight="1" x14ac:dyDescent="0.2">
      <c r="A69" s="6" t="s">
        <v>14</v>
      </c>
      <c r="B69" s="7">
        <f t="shared" si="4"/>
        <v>5000</v>
      </c>
      <c r="C69" s="7">
        <v>4492</v>
      </c>
      <c r="D69" s="8">
        <v>508</v>
      </c>
    </row>
    <row r="70" spans="1:4" ht="15" customHeight="1" x14ac:dyDescent="0.2">
      <c r="A70" s="6" t="s">
        <v>15</v>
      </c>
      <c r="B70" s="7">
        <f t="shared" si="4"/>
        <v>5921</v>
      </c>
      <c r="C70" s="7">
        <v>5339</v>
      </c>
      <c r="D70" s="8">
        <v>582</v>
      </c>
    </row>
    <row r="71" spans="1:4" ht="15" customHeight="1" x14ac:dyDescent="0.2">
      <c r="A71" s="6" t="s">
        <v>16</v>
      </c>
      <c r="B71" s="7">
        <f t="shared" si="4"/>
        <v>-2319</v>
      </c>
      <c r="C71" s="7">
        <v>-2278</v>
      </c>
      <c r="D71" s="8">
        <v>-41</v>
      </c>
    </row>
    <row r="72" spans="1:4" ht="15" customHeight="1" x14ac:dyDescent="0.2">
      <c r="A72" s="9" t="s">
        <v>32</v>
      </c>
      <c r="B72" s="10">
        <f>SUM(B60:B71)</f>
        <v>33207</v>
      </c>
      <c r="C72" s="10">
        <f t="shared" ref="C72" si="5">SUM(C60:C71)</f>
        <v>22571</v>
      </c>
      <c r="D72" s="11">
        <f t="shared" ref="D72" si="6">SUM(D60:D71)</f>
        <v>10636</v>
      </c>
    </row>
    <row r="73" spans="1:4" ht="15" customHeight="1" x14ac:dyDescent="0.2">
      <c r="A73" s="3" t="s">
        <v>18</v>
      </c>
      <c r="B73" s="7">
        <f t="shared" ref="B73:B84" si="7">C73+D73</f>
        <v>-1434</v>
      </c>
      <c r="C73" s="4">
        <v>-2128</v>
      </c>
      <c r="D73" s="5">
        <v>694</v>
      </c>
    </row>
    <row r="74" spans="1:4" ht="15" customHeight="1" x14ac:dyDescent="0.2">
      <c r="A74" s="6" t="s">
        <v>6</v>
      </c>
      <c r="B74" s="7">
        <f t="shared" si="7"/>
        <v>-2459</v>
      </c>
      <c r="C74" s="7">
        <v>-3005</v>
      </c>
      <c r="D74" s="8">
        <v>546</v>
      </c>
    </row>
    <row r="75" spans="1:4" ht="15" customHeight="1" x14ac:dyDescent="0.2">
      <c r="A75" s="6" t="s">
        <v>7</v>
      </c>
      <c r="B75" s="7">
        <f t="shared" si="7"/>
        <v>-385</v>
      </c>
      <c r="C75" s="7">
        <v>632</v>
      </c>
      <c r="D75" s="8">
        <v>-1017</v>
      </c>
    </row>
    <row r="76" spans="1:4" ht="15" customHeight="1" x14ac:dyDescent="0.2">
      <c r="A76" s="6" t="s">
        <v>8</v>
      </c>
      <c r="B76" s="7">
        <f t="shared" si="7"/>
        <v>2317</v>
      </c>
      <c r="C76" s="7">
        <v>1669</v>
      </c>
      <c r="D76" s="8">
        <v>648</v>
      </c>
    </row>
    <row r="77" spans="1:4" ht="15" customHeight="1" x14ac:dyDescent="0.2">
      <c r="A77" s="6" t="s">
        <v>9</v>
      </c>
      <c r="B77" s="7">
        <f t="shared" si="7"/>
        <v>4223</v>
      </c>
      <c r="C77" s="7">
        <v>3563</v>
      </c>
      <c r="D77" s="8">
        <v>660</v>
      </c>
    </row>
    <row r="78" spans="1:4" ht="15" customHeight="1" x14ac:dyDescent="0.2">
      <c r="A78" s="6" t="s">
        <v>10</v>
      </c>
      <c r="B78" s="7">
        <f t="shared" si="7"/>
        <v>2638</v>
      </c>
      <c r="C78" s="7">
        <v>1972</v>
      </c>
      <c r="D78" s="8">
        <v>666</v>
      </c>
    </row>
    <row r="79" spans="1:4" ht="15" customHeight="1" x14ac:dyDescent="0.2">
      <c r="A79" s="6" t="s">
        <v>11</v>
      </c>
      <c r="B79" s="7">
        <f t="shared" si="7"/>
        <v>1761</v>
      </c>
      <c r="C79" s="7">
        <v>1323</v>
      </c>
      <c r="D79" s="8">
        <v>438</v>
      </c>
    </row>
    <row r="80" spans="1:4" ht="15" customHeight="1" x14ac:dyDescent="0.2">
      <c r="A80" s="6" t="s">
        <v>12</v>
      </c>
      <c r="B80" s="7">
        <f t="shared" si="7"/>
        <v>8459</v>
      </c>
      <c r="C80" s="7">
        <v>7653</v>
      </c>
      <c r="D80" s="8">
        <v>806</v>
      </c>
    </row>
    <row r="81" spans="1:4" ht="15" customHeight="1" x14ac:dyDescent="0.2">
      <c r="A81" s="6" t="s">
        <v>13</v>
      </c>
      <c r="B81" s="7">
        <f t="shared" si="7"/>
        <v>10145</v>
      </c>
      <c r="C81" s="7">
        <v>8151</v>
      </c>
      <c r="D81" s="8">
        <v>1994</v>
      </c>
    </row>
    <row r="82" spans="1:4" ht="15" customHeight="1" x14ac:dyDescent="0.2">
      <c r="A82" s="6" t="s">
        <v>14</v>
      </c>
      <c r="B82" s="7">
        <f t="shared" si="7"/>
        <v>7234</v>
      </c>
      <c r="C82" s="7">
        <v>5322</v>
      </c>
      <c r="D82" s="8">
        <v>1912</v>
      </c>
    </row>
    <row r="83" spans="1:4" ht="15" customHeight="1" x14ac:dyDescent="0.2">
      <c r="A83" s="6" t="s">
        <v>15</v>
      </c>
      <c r="B83" s="7">
        <f t="shared" si="7"/>
        <v>7351</v>
      </c>
      <c r="C83" s="7">
        <v>6306</v>
      </c>
      <c r="D83" s="8">
        <v>1045</v>
      </c>
    </row>
    <row r="84" spans="1:4" ht="15" customHeight="1" x14ac:dyDescent="0.2">
      <c r="A84" s="6" t="s">
        <v>16</v>
      </c>
      <c r="B84" s="7">
        <f t="shared" si="7"/>
        <v>1769</v>
      </c>
      <c r="C84" s="7">
        <v>730</v>
      </c>
      <c r="D84" s="8">
        <v>1039</v>
      </c>
    </row>
    <row r="85" spans="1:4" ht="15" customHeight="1" x14ac:dyDescent="0.2">
      <c r="A85" s="9" t="s">
        <v>33</v>
      </c>
      <c r="B85" s="10">
        <f>SUM(B73:B84)</f>
        <v>41619</v>
      </c>
      <c r="C85" s="10">
        <f t="shared" ref="C85" si="8">SUM(C73:C84)</f>
        <v>32188</v>
      </c>
      <c r="D85" s="11">
        <f t="shared" ref="D85" si="9">SUM(D73:D84)</f>
        <v>9431</v>
      </c>
    </row>
    <row r="86" spans="1:4" ht="15" customHeight="1" x14ac:dyDescent="0.2">
      <c r="A86" s="3" t="s">
        <v>19</v>
      </c>
      <c r="B86" s="7">
        <f t="shared" ref="B86:B97" si="10">C86+D86</f>
        <v>953</v>
      </c>
      <c r="C86" s="4">
        <v>735</v>
      </c>
      <c r="D86" s="5">
        <v>218</v>
      </c>
    </row>
    <row r="87" spans="1:4" ht="15" customHeight="1" x14ac:dyDescent="0.2">
      <c r="A87" s="6" t="s">
        <v>6</v>
      </c>
      <c r="B87" s="7">
        <f t="shared" si="10"/>
        <v>-1879</v>
      </c>
      <c r="C87" s="7">
        <v>-2084</v>
      </c>
      <c r="D87" s="8">
        <v>205</v>
      </c>
    </row>
    <row r="88" spans="1:4" ht="15" customHeight="1" x14ac:dyDescent="0.2">
      <c r="A88" s="6" t="s">
        <v>7</v>
      </c>
      <c r="B88" s="7">
        <f t="shared" si="10"/>
        <v>628</v>
      </c>
      <c r="C88" s="7">
        <v>1561</v>
      </c>
      <c r="D88" s="8">
        <v>-933</v>
      </c>
    </row>
    <row r="89" spans="1:4" ht="15" customHeight="1" x14ac:dyDescent="0.2">
      <c r="A89" s="6" t="s">
        <v>8</v>
      </c>
      <c r="B89" s="7">
        <f t="shared" si="10"/>
        <v>-343</v>
      </c>
      <c r="C89" s="7">
        <v>299</v>
      </c>
      <c r="D89" s="8">
        <v>-642</v>
      </c>
    </row>
    <row r="90" spans="1:4" ht="15" customHeight="1" x14ac:dyDescent="0.2">
      <c r="A90" s="6" t="s">
        <v>9</v>
      </c>
      <c r="B90" s="7">
        <f t="shared" si="10"/>
        <v>3832</v>
      </c>
      <c r="C90" s="7">
        <v>3257</v>
      </c>
      <c r="D90" s="8">
        <v>575</v>
      </c>
    </row>
    <row r="91" spans="1:4" ht="15" customHeight="1" x14ac:dyDescent="0.2">
      <c r="A91" s="6" t="s">
        <v>10</v>
      </c>
      <c r="B91" s="7">
        <f t="shared" si="10"/>
        <v>4888</v>
      </c>
      <c r="C91" s="7">
        <v>3603</v>
      </c>
      <c r="D91" s="8">
        <v>1285</v>
      </c>
    </row>
    <row r="92" spans="1:4" ht="15" customHeight="1" x14ac:dyDescent="0.2">
      <c r="A92" s="6" t="s">
        <v>11</v>
      </c>
      <c r="B92" s="7">
        <f t="shared" si="10"/>
        <v>4063</v>
      </c>
      <c r="C92" s="7">
        <v>2943</v>
      </c>
      <c r="D92" s="8">
        <v>1120</v>
      </c>
    </row>
    <row r="93" spans="1:4" ht="15" customHeight="1" x14ac:dyDescent="0.2">
      <c r="A93" s="6" t="s">
        <v>12</v>
      </c>
      <c r="B93" s="7">
        <f t="shared" si="10"/>
        <v>5655</v>
      </c>
      <c r="C93" s="7">
        <v>4527</v>
      </c>
      <c r="D93" s="8">
        <v>1128</v>
      </c>
    </row>
    <row r="94" spans="1:4" ht="15" customHeight="1" x14ac:dyDescent="0.2">
      <c r="A94" s="6" t="s">
        <v>13</v>
      </c>
      <c r="B94" s="7">
        <f t="shared" si="10"/>
        <v>18894</v>
      </c>
      <c r="C94" s="7">
        <v>16754</v>
      </c>
      <c r="D94" s="8">
        <v>2140</v>
      </c>
    </row>
    <row r="95" spans="1:4" ht="15" customHeight="1" x14ac:dyDescent="0.2">
      <c r="A95" s="6" t="s">
        <v>14</v>
      </c>
      <c r="B95" s="7">
        <f t="shared" si="10"/>
        <v>6776</v>
      </c>
      <c r="C95" s="7">
        <v>5482</v>
      </c>
      <c r="D95" s="8">
        <v>1294</v>
      </c>
    </row>
    <row r="96" spans="1:4" ht="15" customHeight="1" x14ac:dyDescent="0.2">
      <c r="A96" s="6" t="s">
        <v>15</v>
      </c>
      <c r="B96" s="7">
        <f t="shared" si="10"/>
        <v>6821</v>
      </c>
      <c r="C96" s="7">
        <v>6016</v>
      </c>
      <c r="D96" s="8">
        <v>805</v>
      </c>
    </row>
    <row r="97" spans="1:4" ht="15" customHeight="1" x14ac:dyDescent="0.2">
      <c r="A97" s="6" t="s">
        <v>16</v>
      </c>
      <c r="B97" s="7">
        <f t="shared" si="10"/>
        <v>-3185</v>
      </c>
      <c r="C97" s="7">
        <v>-3144</v>
      </c>
      <c r="D97" s="8">
        <v>-41</v>
      </c>
    </row>
    <row r="98" spans="1:4" ht="15" customHeight="1" x14ac:dyDescent="0.2">
      <c r="A98" s="9" t="s">
        <v>34</v>
      </c>
      <c r="B98" s="10">
        <f>SUM(B86:B97)</f>
        <v>47103</v>
      </c>
      <c r="C98" s="10">
        <f t="shared" ref="C98" si="11">SUM(C86:C97)</f>
        <v>39949</v>
      </c>
      <c r="D98" s="11">
        <f t="shared" ref="D98" si="12">SUM(D86:D97)</f>
        <v>7154</v>
      </c>
    </row>
    <row r="99" spans="1:4" ht="15" customHeight="1" x14ac:dyDescent="0.2">
      <c r="A99" s="3" t="s">
        <v>20</v>
      </c>
      <c r="B99" s="7">
        <f t="shared" ref="B99:B110" si="13">C99+D99</f>
        <v>-984</v>
      </c>
      <c r="C99" s="4">
        <v>-2050</v>
      </c>
      <c r="D99" s="5">
        <v>1066</v>
      </c>
    </row>
    <row r="100" spans="1:4" ht="15" customHeight="1" x14ac:dyDescent="0.2">
      <c r="A100" s="6" t="s">
        <v>6</v>
      </c>
      <c r="B100" s="7">
        <f t="shared" si="13"/>
        <v>689</v>
      </c>
      <c r="C100" s="7">
        <v>-471</v>
      </c>
      <c r="D100" s="8">
        <v>1160</v>
      </c>
    </row>
    <row r="101" spans="1:4" ht="15" customHeight="1" x14ac:dyDescent="0.2">
      <c r="A101" s="6" t="s">
        <v>7</v>
      </c>
      <c r="B101" s="7">
        <f t="shared" si="13"/>
        <v>-6469</v>
      </c>
      <c r="C101" s="7">
        <v>-7204</v>
      </c>
      <c r="D101" s="8">
        <v>735</v>
      </c>
    </row>
    <row r="102" spans="1:4" ht="15" customHeight="1" x14ac:dyDescent="0.2">
      <c r="A102" s="6" t="s">
        <v>8</v>
      </c>
      <c r="B102" s="7">
        <f t="shared" si="13"/>
        <v>217</v>
      </c>
      <c r="C102" s="7">
        <v>-691</v>
      </c>
      <c r="D102" s="8">
        <v>908</v>
      </c>
    </row>
    <row r="103" spans="1:4" ht="15" customHeight="1" x14ac:dyDescent="0.2">
      <c r="A103" s="6" t="s">
        <v>9</v>
      </c>
      <c r="B103" s="7">
        <f t="shared" si="13"/>
        <v>2792</v>
      </c>
      <c r="C103" s="7">
        <v>1752</v>
      </c>
      <c r="D103" s="8">
        <v>1040</v>
      </c>
    </row>
    <row r="104" spans="1:4" ht="15" customHeight="1" x14ac:dyDescent="0.2">
      <c r="A104" s="6" t="s">
        <v>10</v>
      </c>
      <c r="B104" s="7">
        <f t="shared" si="13"/>
        <v>3594</v>
      </c>
      <c r="C104" s="7">
        <v>3049</v>
      </c>
      <c r="D104" s="8">
        <v>545</v>
      </c>
    </row>
    <row r="105" spans="1:4" ht="15" customHeight="1" x14ac:dyDescent="0.2">
      <c r="A105" s="6" t="s">
        <v>11</v>
      </c>
      <c r="B105" s="7">
        <f t="shared" si="13"/>
        <v>3063</v>
      </c>
      <c r="C105" s="7">
        <v>2061</v>
      </c>
      <c r="D105" s="8">
        <v>1002</v>
      </c>
    </row>
    <row r="106" spans="1:4" ht="15" customHeight="1" x14ac:dyDescent="0.2">
      <c r="A106" s="6" t="s">
        <v>12</v>
      </c>
      <c r="B106" s="7">
        <f t="shared" si="13"/>
        <v>10123</v>
      </c>
      <c r="C106" s="7">
        <v>8684</v>
      </c>
      <c r="D106" s="8">
        <v>1439</v>
      </c>
    </row>
    <row r="107" spans="1:4" ht="15" customHeight="1" x14ac:dyDescent="0.2">
      <c r="A107" s="6" t="s">
        <v>13</v>
      </c>
      <c r="B107" s="7">
        <f t="shared" si="13"/>
        <v>10115</v>
      </c>
      <c r="C107" s="7">
        <v>8095</v>
      </c>
      <c r="D107" s="8">
        <v>2020</v>
      </c>
    </row>
    <row r="108" spans="1:4" ht="15" customHeight="1" x14ac:dyDescent="0.2">
      <c r="A108" s="6" t="s">
        <v>14</v>
      </c>
      <c r="B108" s="7">
        <f t="shared" si="13"/>
        <v>10836</v>
      </c>
      <c r="C108" s="7">
        <v>8982</v>
      </c>
      <c r="D108" s="8">
        <v>1854</v>
      </c>
    </row>
    <row r="109" spans="1:4" ht="15" customHeight="1" x14ac:dyDescent="0.2">
      <c r="A109" s="6" t="s">
        <v>15</v>
      </c>
      <c r="B109" s="7">
        <f t="shared" si="13"/>
        <v>11121</v>
      </c>
      <c r="C109" s="7">
        <v>9429</v>
      </c>
      <c r="D109" s="8">
        <v>1692</v>
      </c>
    </row>
    <row r="110" spans="1:4" ht="15" customHeight="1" x14ac:dyDescent="0.2">
      <c r="A110" s="6" t="s">
        <v>16</v>
      </c>
      <c r="B110" s="7">
        <f t="shared" si="13"/>
        <v>2468</v>
      </c>
      <c r="C110" s="7">
        <v>1643</v>
      </c>
      <c r="D110" s="8">
        <v>825</v>
      </c>
    </row>
    <row r="111" spans="1:4" ht="15" customHeight="1" x14ac:dyDescent="0.2">
      <c r="A111" s="9" t="s">
        <v>21</v>
      </c>
      <c r="B111" s="10">
        <f>SUM(B99:B110)</f>
        <v>47565</v>
      </c>
      <c r="C111" s="10">
        <f t="shared" ref="C111" si="14">SUM(C99:C110)</f>
        <v>33279</v>
      </c>
      <c r="D111" s="11">
        <f t="shared" ref="D111" si="15">SUM(D99:D110)</f>
        <v>14286</v>
      </c>
    </row>
    <row r="112" spans="1:4" ht="15" customHeight="1" x14ac:dyDescent="0.2">
      <c r="A112" s="3" t="s">
        <v>22</v>
      </c>
      <c r="B112" s="7">
        <f t="shared" ref="B112:B123" si="16">C112+D112</f>
        <v>4449</v>
      </c>
      <c r="C112" s="4">
        <v>2895</v>
      </c>
      <c r="D112" s="5">
        <v>1554</v>
      </c>
    </row>
    <row r="113" spans="1:4" ht="15" customHeight="1" x14ac:dyDescent="0.2">
      <c r="A113" s="6" t="s">
        <v>6</v>
      </c>
      <c r="B113" s="7">
        <f t="shared" si="16"/>
        <v>4877</v>
      </c>
      <c r="C113" s="7">
        <v>3338</v>
      </c>
      <c r="D113" s="8">
        <v>1539</v>
      </c>
    </row>
    <row r="114" spans="1:4" ht="15" customHeight="1" x14ac:dyDescent="0.2">
      <c r="A114" s="6" t="s">
        <v>7</v>
      </c>
      <c r="B114" s="7">
        <f t="shared" si="16"/>
        <v>398</v>
      </c>
      <c r="C114" s="7">
        <v>-1505</v>
      </c>
      <c r="D114" s="8">
        <v>1903</v>
      </c>
    </row>
    <row r="115" spans="1:4" ht="15" customHeight="1" x14ac:dyDescent="0.2">
      <c r="A115" s="6" t="s">
        <v>8</v>
      </c>
      <c r="B115" s="7">
        <f t="shared" si="16"/>
        <v>4241</v>
      </c>
      <c r="C115" s="7">
        <v>2966</v>
      </c>
      <c r="D115" s="8">
        <v>1275</v>
      </c>
    </row>
    <row r="116" spans="1:4" ht="15" customHeight="1" x14ac:dyDescent="0.2">
      <c r="A116" s="6" t="s">
        <v>9</v>
      </c>
      <c r="B116" s="7">
        <f t="shared" si="16"/>
        <v>8942</v>
      </c>
      <c r="C116" s="7">
        <v>7621</v>
      </c>
      <c r="D116" s="8">
        <v>1321</v>
      </c>
    </row>
    <row r="117" spans="1:4" ht="15" customHeight="1" x14ac:dyDescent="0.2">
      <c r="A117" s="6" t="s">
        <v>10</v>
      </c>
      <c r="B117" s="7">
        <f t="shared" si="16"/>
        <v>5931</v>
      </c>
      <c r="C117" s="7">
        <v>4782</v>
      </c>
      <c r="D117" s="8">
        <v>1149</v>
      </c>
    </row>
    <row r="118" spans="1:4" ht="15" customHeight="1" x14ac:dyDescent="0.2">
      <c r="A118" s="6" t="s">
        <v>11</v>
      </c>
      <c r="B118" s="7">
        <f t="shared" si="16"/>
        <v>6810</v>
      </c>
      <c r="C118" s="7">
        <v>4858</v>
      </c>
      <c r="D118" s="8">
        <v>1952</v>
      </c>
    </row>
    <row r="119" spans="1:4" ht="15" customHeight="1" x14ac:dyDescent="0.2">
      <c r="A119" s="6" t="s">
        <v>12</v>
      </c>
      <c r="B119" s="7">
        <f t="shared" si="16"/>
        <v>12726</v>
      </c>
      <c r="C119" s="7">
        <v>10927</v>
      </c>
      <c r="D119" s="8">
        <v>1799</v>
      </c>
    </row>
    <row r="120" spans="1:4" ht="15" customHeight="1" x14ac:dyDescent="0.2">
      <c r="A120" s="6" t="s">
        <v>13</v>
      </c>
      <c r="B120" s="7">
        <f t="shared" si="16"/>
        <v>18275</v>
      </c>
      <c r="C120" s="7">
        <v>16238</v>
      </c>
      <c r="D120" s="8">
        <v>2037</v>
      </c>
    </row>
    <row r="121" spans="1:4" ht="15" customHeight="1" x14ac:dyDescent="0.2">
      <c r="A121" s="6" t="s">
        <v>14</v>
      </c>
      <c r="B121" s="7">
        <f t="shared" si="16"/>
        <v>12360</v>
      </c>
      <c r="C121" s="7">
        <v>10908</v>
      </c>
      <c r="D121" s="8">
        <v>1452</v>
      </c>
    </row>
    <row r="122" spans="1:4" ht="15" customHeight="1" x14ac:dyDescent="0.2">
      <c r="A122" s="6" t="s">
        <v>15</v>
      </c>
      <c r="B122" s="7">
        <f t="shared" si="16"/>
        <v>10017</v>
      </c>
      <c r="C122" s="7">
        <v>8355</v>
      </c>
      <c r="D122" s="8">
        <v>1662</v>
      </c>
    </row>
    <row r="123" spans="1:4" ht="15" customHeight="1" x14ac:dyDescent="0.2">
      <c r="A123" s="6" t="s">
        <v>16</v>
      </c>
      <c r="B123" s="7">
        <f t="shared" si="16"/>
        <v>271</v>
      </c>
      <c r="C123" s="7">
        <v>20</v>
      </c>
      <c r="D123" s="8">
        <v>251</v>
      </c>
    </row>
    <row r="124" spans="1:4" ht="15" customHeight="1" x14ac:dyDescent="0.2">
      <c r="A124" s="9" t="s">
        <v>23</v>
      </c>
      <c r="B124" s="10">
        <f>SUM(B112:B123)</f>
        <v>89297</v>
      </c>
      <c r="C124" s="10">
        <f t="shared" ref="C124" si="17">SUM(C112:C123)</f>
        <v>71403</v>
      </c>
      <c r="D124" s="11">
        <f t="shared" ref="D124" si="18">SUM(D112:D123)</f>
        <v>17894</v>
      </c>
    </row>
    <row r="125" spans="1:4" ht="15" customHeight="1" x14ac:dyDescent="0.2">
      <c r="A125" s="3" t="s">
        <v>24</v>
      </c>
      <c r="B125" s="7">
        <f t="shared" ref="B125:B136" si="19">C125+D125</f>
        <v>284</v>
      </c>
      <c r="C125" s="4">
        <v>-1052</v>
      </c>
      <c r="D125" s="5">
        <v>1336</v>
      </c>
    </row>
    <row r="126" spans="1:4" ht="15" customHeight="1" x14ac:dyDescent="0.2">
      <c r="A126" s="6" t="s">
        <v>6</v>
      </c>
      <c r="B126" s="7">
        <f t="shared" si="19"/>
        <v>7021</v>
      </c>
      <c r="C126" s="7">
        <v>5126</v>
      </c>
      <c r="D126" s="8">
        <v>1895</v>
      </c>
    </row>
    <row r="127" spans="1:4" ht="15" customHeight="1" x14ac:dyDescent="0.2">
      <c r="A127" s="6" t="s">
        <v>7</v>
      </c>
      <c r="B127" s="7">
        <f t="shared" si="19"/>
        <v>1994</v>
      </c>
      <c r="C127" s="7">
        <v>1084</v>
      </c>
      <c r="D127" s="8">
        <v>910</v>
      </c>
    </row>
    <row r="128" spans="1:4" ht="15" customHeight="1" x14ac:dyDescent="0.2">
      <c r="A128" s="6" t="s">
        <v>8</v>
      </c>
      <c r="B128" s="7">
        <f t="shared" si="19"/>
        <v>4326</v>
      </c>
      <c r="C128" s="7">
        <v>3556</v>
      </c>
      <c r="D128" s="8">
        <v>770</v>
      </c>
    </row>
    <row r="129" spans="1:4" ht="15" customHeight="1" x14ac:dyDescent="0.2">
      <c r="A129" s="6" t="s">
        <v>9</v>
      </c>
      <c r="B129" s="7">
        <f t="shared" si="19"/>
        <v>4361</v>
      </c>
      <c r="C129" s="7">
        <v>3496</v>
      </c>
      <c r="D129" s="8">
        <v>865</v>
      </c>
    </row>
    <row r="130" spans="1:4" ht="15" customHeight="1" x14ac:dyDescent="0.2">
      <c r="A130" s="6" t="s">
        <v>10</v>
      </c>
      <c r="B130" s="7">
        <f t="shared" si="19"/>
        <v>5098</v>
      </c>
      <c r="C130" s="7">
        <v>4318</v>
      </c>
      <c r="D130" s="8">
        <v>780</v>
      </c>
    </row>
    <row r="131" spans="1:4" ht="15" customHeight="1" x14ac:dyDescent="0.2">
      <c r="A131" s="6" t="s">
        <v>11</v>
      </c>
      <c r="B131" s="7">
        <f t="shared" si="19"/>
        <v>3577</v>
      </c>
      <c r="C131" s="7">
        <v>2470</v>
      </c>
      <c r="D131" s="8">
        <v>1107</v>
      </c>
    </row>
    <row r="132" spans="1:4" ht="15" customHeight="1" x14ac:dyDescent="0.2">
      <c r="A132" s="6" t="s">
        <v>12</v>
      </c>
      <c r="B132" s="7">
        <f t="shared" si="19"/>
        <v>9220</v>
      </c>
      <c r="C132" s="7">
        <v>8098</v>
      </c>
      <c r="D132" s="8">
        <v>1122</v>
      </c>
    </row>
    <row r="133" spans="1:4" ht="15" customHeight="1" x14ac:dyDescent="0.2">
      <c r="A133" s="6" t="s">
        <v>13</v>
      </c>
      <c r="B133" s="7">
        <f t="shared" si="19"/>
        <v>14051</v>
      </c>
      <c r="C133" s="7">
        <v>12120</v>
      </c>
      <c r="D133" s="8">
        <v>1931</v>
      </c>
    </row>
    <row r="134" spans="1:4" ht="15" customHeight="1" x14ac:dyDescent="0.2">
      <c r="A134" s="6" t="s">
        <v>14</v>
      </c>
      <c r="B134" s="7">
        <f t="shared" si="19"/>
        <v>9977</v>
      </c>
      <c r="C134" s="7">
        <v>8400</v>
      </c>
      <c r="D134" s="8">
        <v>1577</v>
      </c>
    </row>
    <row r="135" spans="1:4" ht="15" customHeight="1" x14ac:dyDescent="0.2">
      <c r="A135" s="6" t="s">
        <v>15</v>
      </c>
      <c r="B135" s="7">
        <f t="shared" si="19"/>
        <v>8406</v>
      </c>
      <c r="C135" s="7">
        <v>6249</v>
      </c>
      <c r="D135" s="8">
        <v>2157</v>
      </c>
    </row>
    <row r="136" spans="1:4" ht="15" customHeight="1" x14ac:dyDescent="0.2">
      <c r="A136" s="6" t="s">
        <v>16</v>
      </c>
      <c r="B136" s="7">
        <f t="shared" si="19"/>
        <v>1903</v>
      </c>
      <c r="C136" s="7">
        <v>1298</v>
      </c>
      <c r="D136" s="8">
        <v>605</v>
      </c>
    </row>
    <row r="137" spans="1:4" ht="15" customHeight="1" x14ac:dyDescent="0.2">
      <c r="A137" s="9" t="s">
        <v>48</v>
      </c>
      <c r="B137" s="10">
        <f>SUM(B125:B136)</f>
        <v>70218</v>
      </c>
      <c r="C137" s="10">
        <f t="shared" ref="C137" si="20">SUM(C125:C136)</f>
        <v>55163</v>
      </c>
      <c r="D137" s="11">
        <f t="shared" ref="D137" si="21">SUM(D125:D136)</f>
        <v>15055</v>
      </c>
    </row>
    <row r="138" spans="1:4" ht="15" customHeight="1" x14ac:dyDescent="0.2">
      <c r="A138" s="3" t="s">
        <v>47</v>
      </c>
      <c r="B138" s="7">
        <f t="shared" ref="B138:B143" si="22">C138+D138</f>
        <v>4291</v>
      </c>
      <c r="C138" s="4">
        <v>2070</v>
      </c>
      <c r="D138" s="5">
        <v>2221</v>
      </c>
    </row>
    <row r="139" spans="1:4" ht="15" customHeight="1" x14ac:dyDescent="0.2">
      <c r="A139" s="6" t="s">
        <v>6</v>
      </c>
      <c r="B139" s="7">
        <f t="shared" si="22"/>
        <v>1569</v>
      </c>
      <c r="C139" s="7">
        <v>-283</v>
      </c>
      <c r="D139" s="8">
        <v>1852</v>
      </c>
    </row>
    <row r="140" spans="1:4" ht="15" customHeight="1" x14ac:dyDescent="0.2">
      <c r="A140" s="6" t="s">
        <v>7</v>
      </c>
      <c r="B140" s="7">
        <f t="shared" si="22"/>
        <v>5586</v>
      </c>
      <c r="C140" s="7">
        <v>3653</v>
      </c>
      <c r="D140" s="8">
        <v>1933</v>
      </c>
    </row>
    <row r="141" spans="1:4" ht="15" customHeight="1" x14ac:dyDescent="0.2">
      <c r="A141" s="6" t="s">
        <v>8</v>
      </c>
      <c r="B141" s="7">
        <f t="shared" si="22"/>
        <v>4928</v>
      </c>
      <c r="C141" s="7">
        <v>2646</v>
      </c>
      <c r="D141" s="8">
        <v>2282</v>
      </c>
    </row>
    <row r="142" spans="1:4" ht="15" customHeight="1" x14ac:dyDescent="0.2">
      <c r="A142" s="6" t="s">
        <v>9</v>
      </c>
      <c r="B142" s="7">
        <f t="shared" si="22"/>
        <v>4689</v>
      </c>
      <c r="C142" s="7">
        <v>3196</v>
      </c>
      <c r="D142" s="8">
        <v>1493</v>
      </c>
    </row>
    <row r="143" spans="1:4" ht="15" customHeight="1" x14ac:dyDescent="0.2">
      <c r="A143" s="6" t="s">
        <v>10</v>
      </c>
      <c r="B143" s="7">
        <f t="shared" si="22"/>
        <v>5949</v>
      </c>
      <c r="C143" s="7">
        <v>4651</v>
      </c>
      <c r="D143" s="8">
        <v>1298</v>
      </c>
    </row>
    <row r="144" spans="1:4" ht="15" customHeight="1" x14ac:dyDescent="0.2">
      <c r="A144" s="6" t="s">
        <v>11</v>
      </c>
      <c r="B144" s="7">
        <f t="shared" ref="B144:B154" si="23">C144+D144</f>
        <v>-1379</v>
      </c>
      <c r="C144" s="7">
        <v>-1792</v>
      </c>
      <c r="D144" s="8">
        <v>413</v>
      </c>
    </row>
    <row r="145" spans="1:4" ht="15" customHeight="1" x14ac:dyDescent="0.2">
      <c r="A145" s="6" t="s">
        <v>12</v>
      </c>
      <c r="B145" s="7">
        <f t="shared" si="23"/>
        <v>2941</v>
      </c>
      <c r="C145" s="7">
        <v>1757</v>
      </c>
      <c r="D145" s="8">
        <v>1184</v>
      </c>
    </row>
    <row r="146" spans="1:4" ht="15" customHeight="1" x14ac:dyDescent="0.2">
      <c r="A146" s="6" t="s">
        <v>13</v>
      </c>
      <c r="B146" s="7">
        <f t="shared" si="23"/>
        <v>10200</v>
      </c>
      <c r="C146" s="7">
        <v>8001</v>
      </c>
      <c r="D146" s="8">
        <v>2199</v>
      </c>
    </row>
    <row r="147" spans="1:4" ht="15" customHeight="1" x14ac:dyDescent="0.2">
      <c r="A147" s="6" t="s">
        <v>14</v>
      </c>
      <c r="B147" s="7">
        <f t="shared" si="23"/>
        <v>5302</v>
      </c>
      <c r="C147" s="7">
        <v>4653</v>
      </c>
      <c r="D147" s="8">
        <v>649</v>
      </c>
    </row>
    <row r="148" spans="1:4" ht="15" customHeight="1" x14ac:dyDescent="0.2">
      <c r="A148" s="6" t="s">
        <v>15</v>
      </c>
      <c r="B148" s="7">
        <f t="shared" si="23"/>
        <v>4787</v>
      </c>
      <c r="C148" s="7">
        <v>3417</v>
      </c>
      <c r="D148" s="8">
        <v>1370</v>
      </c>
    </row>
    <row r="149" spans="1:4" ht="15" customHeight="1" x14ac:dyDescent="0.2">
      <c r="A149" s="6" t="s">
        <v>16</v>
      </c>
      <c r="B149" s="7">
        <f t="shared" si="23"/>
        <v>-3538</v>
      </c>
      <c r="C149" s="7">
        <v>-3916</v>
      </c>
      <c r="D149" s="8">
        <v>378</v>
      </c>
    </row>
    <row r="150" spans="1:4" ht="15" customHeight="1" x14ac:dyDescent="0.2">
      <c r="A150" s="9" t="s">
        <v>51</v>
      </c>
      <c r="B150" s="10">
        <f>SUM(B138:B149)</f>
        <v>45325</v>
      </c>
      <c r="C150" s="10">
        <f t="shared" ref="C150" si="24">SUM(C138:C149)</f>
        <v>28053</v>
      </c>
      <c r="D150" s="11">
        <f t="shared" ref="D150" si="25">SUM(D138:D149)</f>
        <v>17272</v>
      </c>
    </row>
    <row r="151" spans="1:4" ht="15" customHeight="1" x14ac:dyDescent="0.2">
      <c r="A151" s="3" t="s">
        <v>50</v>
      </c>
      <c r="B151" s="7">
        <f t="shared" si="23"/>
        <v>-2816</v>
      </c>
      <c r="C151" s="4">
        <v>-4847</v>
      </c>
      <c r="D151" s="5">
        <v>2031</v>
      </c>
    </row>
    <row r="152" spans="1:4" ht="15" customHeight="1" x14ac:dyDescent="0.2">
      <c r="A152" s="6" t="s">
        <v>6</v>
      </c>
      <c r="B152" s="7">
        <f t="shared" si="23"/>
        <v>1406</v>
      </c>
      <c r="C152" s="7">
        <v>-206</v>
      </c>
      <c r="D152" s="8">
        <v>1612</v>
      </c>
    </row>
    <row r="153" spans="1:4" ht="15" customHeight="1" x14ac:dyDescent="0.2">
      <c r="A153" s="6" t="s">
        <v>7</v>
      </c>
      <c r="B153" s="7">
        <f t="shared" si="23"/>
        <v>871</v>
      </c>
      <c r="C153" s="7">
        <v>-1317</v>
      </c>
      <c r="D153" s="8">
        <v>2188</v>
      </c>
    </row>
    <row r="154" spans="1:4" ht="15" customHeight="1" x14ac:dyDescent="0.2">
      <c r="A154" s="6" t="s">
        <v>8</v>
      </c>
      <c r="B154" s="7">
        <f t="shared" si="23"/>
        <v>-754</v>
      </c>
      <c r="C154" s="7">
        <v>-2400</v>
      </c>
      <c r="D154" s="8">
        <v>1646</v>
      </c>
    </row>
    <row r="155" spans="1:4" ht="15" customHeight="1" x14ac:dyDescent="0.2">
      <c r="A155" s="6" t="s">
        <v>9</v>
      </c>
      <c r="B155" s="7">
        <f t="shared" ref="B155:B162" si="26">C155+D155</f>
        <v>-3595</v>
      </c>
      <c r="C155" s="7">
        <v>-4284</v>
      </c>
      <c r="D155" s="8">
        <v>689</v>
      </c>
    </row>
    <row r="156" spans="1:4" ht="15" customHeight="1" x14ac:dyDescent="0.2">
      <c r="A156" s="6" t="s">
        <v>10</v>
      </c>
      <c r="B156" s="7">
        <f t="shared" si="26"/>
        <v>3951</v>
      </c>
      <c r="C156" s="7">
        <v>2413</v>
      </c>
      <c r="D156" s="8">
        <v>1538</v>
      </c>
    </row>
    <row r="157" spans="1:4" ht="15" customHeight="1" x14ac:dyDescent="0.2">
      <c r="A157" s="6" t="s">
        <v>11</v>
      </c>
      <c r="B157" s="7">
        <f t="shared" si="26"/>
        <v>-3887</v>
      </c>
      <c r="C157" s="7">
        <v>-5213</v>
      </c>
      <c r="D157" s="8">
        <v>1326</v>
      </c>
    </row>
    <row r="158" spans="1:4" ht="15" customHeight="1" x14ac:dyDescent="0.2">
      <c r="A158" s="6" t="s">
        <v>12</v>
      </c>
      <c r="B158" s="7">
        <f t="shared" si="26"/>
        <v>4069</v>
      </c>
      <c r="C158" s="7">
        <v>2772</v>
      </c>
      <c r="D158" s="8">
        <v>1297</v>
      </c>
    </row>
    <row r="159" spans="1:4" ht="15" customHeight="1" x14ac:dyDescent="0.2">
      <c r="A159" s="6" t="s">
        <v>13</v>
      </c>
      <c r="B159" s="7">
        <f t="shared" si="26"/>
        <v>12033</v>
      </c>
      <c r="C159" s="7">
        <v>9968</v>
      </c>
      <c r="D159" s="8">
        <v>2065</v>
      </c>
    </row>
    <row r="160" spans="1:4" ht="15" customHeight="1" x14ac:dyDescent="0.2">
      <c r="A160" s="6" t="s">
        <v>14</v>
      </c>
      <c r="B160" s="7">
        <f t="shared" si="26"/>
        <v>5866</v>
      </c>
      <c r="C160" s="7">
        <v>3961</v>
      </c>
      <c r="D160" s="8">
        <v>1905</v>
      </c>
    </row>
    <row r="161" spans="1:4" ht="15" customHeight="1" x14ac:dyDescent="0.2">
      <c r="A161" s="6" t="s">
        <v>15</v>
      </c>
      <c r="B161" s="7">
        <f t="shared" si="26"/>
        <v>8359</v>
      </c>
      <c r="C161" s="7">
        <v>6903</v>
      </c>
      <c r="D161" s="8">
        <v>1456</v>
      </c>
    </row>
    <row r="162" spans="1:4" ht="15" customHeight="1" x14ac:dyDescent="0.2">
      <c r="A162" s="6" t="s">
        <v>16</v>
      </c>
      <c r="B162" s="7">
        <f t="shared" si="26"/>
        <v>-4654</v>
      </c>
      <c r="C162" s="7">
        <v>-3048</v>
      </c>
      <c r="D162" s="8">
        <v>-1606</v>
      </c>
    </row>
    <row r="163" spans="1:4" ht="15" customHeight="1" x14ac:dyDescent="0.2">
      <c r="A163" s="9" t="s">
        <v>53</v>
      </c>
      <c r="B163" s="10">
        <f>SUM(B151:B162)</f>
        <v>20849</v>
      </c>
      <c r="C163" s="10">
        <f t="shared" ref="C163" si="27">SUM(C151:C162)</f>
        <v>4702</v>
      </c>
      <c r="D163" s="11">
        <f t="shared" ref="D163" si="28">SUM(D151:D162)</f>
        <v>16147</v>
      </c>
    </row>
    <row r="164" spans="1:4" ht="15" customHeight="1" x14ac:dyDescent="0.2">
      <c r="A164" s="3" t="s">
        <v>52</v>
      </c>
      <c r="B164" s="7">
        <f>C164+D164</f>
        <v>-2245</v>
      </c>
      <c r="C164" s="4">
        <v>-3638</v>
      </c>
      <c r="D164" s="5">
        <v>1393</v>
      </c>
    </row>
    <row r="165" spans="1:4" ht="15" customHeight="1" x14ac:dyDescent="0.2">
      <c r="A165" s="6" t="s">
        <v>6</v>
      </c>
      <c r="B165" s="7">
        <f t="shared" ref="B165:B175" si="29">C165+D165</f>
        <v>2260</v>
      </c>
      <c r="C165" s="7">
        <v>973</v>
      </c>
      <c r="D165" s="8">
        <v>1287</v>
      </c>
    </row>
    <row r="166" spans="1:4" ht="15" customHeight="1" x14ac:dyDescent="0.2">
      <c r="A166" s="6" t="s">
        <v>7</v>
      </c>
      <c r="B166" s="7">
        <f t="shared" si="29"/>
        <v>-2279</v>
      </c>
      <c r="C166" s="7">
        <v>-2852</v>
      </c>
      <c r="D166" s="8">
        <v>573</v>
      </c>
    </row>
    <row r="167" spans="1:4" ht="15" customHeight="1" x14ac:dyDescent="0.2">
      <c r="A167" s="6" t="s">
        <v>8</v>
      </c>
      <c r="B167" s="7">
        <f t="shared" si="29"/>
        <v>-2136</v>
      </c>
      <c r="C167" s="7">
        <v>-2302</v>
      </c>
      <c r="D167" s="8">
        <v>166</v>
      </c>
    </row>
    <row r="168" spans="1:4" ht="15" customHeight="1" x14ac:dyDescent="0.2">
      <c r="A168" s="6" t="s">
        <v>9</v>
      </c>
      <c r="B168" s="7">
        <f t="shared" si="29"/>
        <v>-5185</v>
      </c>
      <c r="C168" s="7">
        <v>-5336</v>
      </c>
      <c r="D168" s="8">
        <v>151</v>
      </c>
    </row>
    <row r="169" spans="1:4" ht="15" customHeight="1" x14ac:dyDescent="0.2">
      <c r="A169" s="6" t="s">
        <v>10</v>
      </c>
      <c r="B169" s="7">
        <f t="shared" si="29"/>
        <v>-960</v>
      </c>
      <c r="C169" s="7">
        <v>-1733</v>
      </c>
      <c r="D169" s="8">
        <v>773</v>
      </c>
    </row>
    <row r="170" spans="1:4" ht="15" customHeight="1" x14ac:dyDescent="0.2">
      <c r="A170" s="6" t="s">
        <v>11</v>
      </c>
      <c r="B170" s="7">
        <f t="shared" si="29"/>
        <v>-3430</v>
      </c>
      <c r="C170" s="7">
        <v>-4234</v>
      </c>
      <c r="D170" s="8">
        <v>804</v>
      </c>
    </row>
    <row r="171" spans="1:4" ht="15" customHeight="1" x14ac:dyDescent="0.2">
      <c r="A171" s="6" t="s">
        <v>12</v>
      </c>
      <c r="B171" s="7">
        <f t="shared" si="29"/>
        <v>3509</v>
      </c>
      <c r="C171" s="7">
        <v>3442</v>
      </c>
      <c r="D171" s="8">
        <v>67</v>
      </c>
    </row>
    <row r="172" spans="1:4" ht="15" customHeight="1" x14ac:dyDescent="0.2">
      <c r="A172" s="6" t="s">
        <v>13</v>
      </c>
      <c r="B172" s="7">
        <f t="shared" si="29"/>
        <v>8246</v>
      </c>
      <c r="C172" s="7">
        <v>6491</v>
      </c>
      <c r="D172" s="8">
        <v>1755</v>
      </c>
    </row>
    <row r="173" spans="1:4" ht="15" customHeight="1" x14ac:dyDescent="0.2">
      <c r="A173" s="6" t="s">
        <v>14</v>
      </c>
      <c r="B173" s="7">
        <f t="shared" si="29"/>
        <v>-2986</v>
      </c>
      <c r="C173" s="7">
        <v>-2611</v>
      </c>
      <c r="D173" s="8">
        <v>-375</v>
      </c>
    </row>
    <row r="174" spans="1:4" ht="15" customHeight="1" x14ac:dyDescent="0.2">
      <c r="A174" s="6" t="s">
        <v>15</v>
      </c>
      <c r="B174" s="7">
        <f t="shared" si="29"/>
        <v>-3968</v>
      </c>
      <c r="C174" s="7">
        <v>-4606</v>
      </c>
      <c r="D174" s="8">
        <v>638</v>
      </c>
    </row>
    <row r="175" spans="1:4" ht="15" customHeight="1" x14ac:dyDescent="0.2">
      <c r="A175" s="6" t="s">
        <v>16</v>
      </c>
      <c r="B175" s="7">
        <f t="shared" si="29"/>
        <v>-8786</v>
      </c>
      <c r="C175" s="7">
        <v>-8661</v>
      </c>
      <c r="D175" s="8">
        <v>-125</v>
      </c>
    </row>
    <row r="176" spans="1:4" ht="15" customHeight="1" x14ac:dyDescent="0.2">
      <c r="A176" s="9" t="s">
        <v>56</v>
      </c>
      <c r="B176" s="10">
        <f>SUM(B164:B175)</f>
        <v>-17960</v>
      </c>
      <c r="C176" s="10">
        <f>SUM(C164:C175)</f>
        <v>-25067</v>
      </c>
      <c r="D176" s="11">
        <f>SUM(D164:D175)</f>
        <v>7107</v>
      </c>
    </row>
    <row r="177" spans="1:4" ht="15" customHeight="1" x14ac:dyDescent="0.2">
      <c r="A177" s="3" t="s">
        <v>55</v>
      </c>
      <c r="B177" s="15">
        <f t="shared" ref="B177:B188" si="30">C177+D177</f>
        <v>-10700</v>
      </c>
      <c r="C177" s="15">
        <v>-11401</v>
      </c>
      <c r="D177" s="16">
        <v>701</v>
      </c>
    </row>
    <row r="178" spans="1:4" ht="15" customHeight="1" x14ac:dyDescent="0.2">
      <c r="A178" s="6" t="s">
        <v>6</v>
      </c>
      <c r="B178" s="17">
        <f t="shared" si="30"/>
        <v>-6217</v>
      </c>
      <c r="C178" s="17">
        <v>-6845</v>
      </c>
      <c r="D178" s="18">
        <v>628</v>
      </c>
    </row>
    <row r="179" spans="1:4" ht="15" customHeight="1" x14ac:dyDescent="0.2">
      <c r="A179" s="6" t="s">
        <v>7</v>
      </c>
      <c r="B179" s="17">
        <f t="shared" si="30"/>
        <v>-6512</v>
      </c>
      <c r="C179" s="17">
        <v>-5811</v>
      </c>
      <c r="D179" s="18">
        <v>-701</v>
      </c>
    </row>
    <row r="180" spans="1:4" ht="15" customHeight="1" x14ac:dyDescent="0.2">
      <c r="A180" s="6" t="s">
        <v>8</v>
      </c>
      <c r="B180" s="17">
        <f t="shared" si="30"/>
        <v>-9350</v>
      </c>
      <c r="C180" s="17">
        <v>-10050</v>
      </c>
      <c r="D180" s="18">
        <v>700</v>
      </c>
    </row>
    <row r="181" spans="1:4" ht="15" customHeight="1" x14ac:dyDescent="0.2">
      <c r="A181" s="6" t="s">
        <v>9</v>
      </c>
      <c r="B181" s="17">
        <f t="shared" si="30"/>
        <v>-6118</v>
      </c>
      <c r="C181" s="17">
        <v>-6612</v>
      </c>
      <c r="D181" s="18">
        <v>494</v>
      </c>
    </row>
    <row r="182" spans="1:4" ht="15" customHeight="1" x14ac:dyDescent="0.2">
      <c r="A182" s="6" t="s">
        <v>10</v>
      </c>
      <c r="B182" s="17">
        <f t="shared" si="30"/>
        <v>-7812</v>
      </c>
      <c r="C182" s="17">
        <v>-7693</v>
      </c>
      <c r="D182" s="18">
        <v>-119</v>
      </c>
    </row>
    <row r="183" spans="1:4" ht="15" customHeight="1" x14ac:dyDescent="0.2">
      <c r="A183" s="6" t="s">
        <v>11</v>
      </c>
      <c r="B183" s="17">
        <f t="shared" si="30"/>
        <v>-9454</v>
      </c>
      <c r="C183" s="17">
        <v>-9401</v>
      </c>
      <c r="D183" s="18">
        <v>-53</v>
      </c>
    </row>
    <row r="184" spans="1:4" ht="15" customHeight="1" x14ac:dyDescent="0.2">
      <c r="A184" s="6" t="s">
        <v>12</v>
      </c>
      <c r="B184" s="17">
        <f t="shared" si="30"/>
        <v>-5618</v>
      </c>
      <c r="C184" s="17">
        <v>-3773</v>
      </c>
      <c r="D184" s="18">
        <v>-1845</v>
      </c>
    </row>
    <row r="185" spans="1:4" ht="15" customHeight="1" x14ac:dyDescent="0.2">
      <c r="A185" s="6" t="s">
        <v>13</v>
      </c>
      <c r="B185" s="17">
        <f t="shared" si="30"/>
        <v>506</v>
      </c>
      <c r="C185" s="17">
        <v>-417</v>
      </c>
      <c r="D185" s="18">
        <v>923</v>
      </c>
    </row>
    <row r="186" spans="1:4" ht="15" customHeight="1" x14ac:dyDescent="0.2">
      <c r="A186" s="6" t="s">
        <v>14</v>
      </c>
      <c r="B186" s="17">
        <f t="shared" si="30"/>
        <v>-6509</v>
      </c>
      <c r="C186" s="17">
        <v>-6725</v>
      </c>
      <c r="D186" s="18">
        <v>216</v>
      </c>
    </row>
    <row r="187" spans="1:4" ht="15" customHeight="1" x14ac:dyDescent="0.2">
      <c r="A187" s="6" t="s">
        <v>15</v>
      </c>
      <c r="B187" s="17">
        <f t="shared" si="30"/>
        <v>-1094</v>
      </c>
      <c r="C187" s="17">
        <v>-1131</v>
      </c>
      <c r="D187" s="18">
        <v>37</v>
      </c>
    </row>
    <row r="188" spans="1:4" ht="15" customHeight="1" x14ac:dyDescent="0.2">
      <c r="A188" s="6" t="s">
        <v>16</v>
      </c>
      <c r="B188" s="17">
        <f t="shared" si="30"/>
        <v>-6132</v>
      </c>
      <c r="C188" s="17">
        <v>-5965</v>
      </c>
      <c r="D188" s="18">
        <v>-167</v>
      </c>
    </row>
    <row r="189" spans="1:4" ht="15" customHeight="1" x14ac:dyDescent="0.2">
      <c r="A189" s="9" t="s">
        <v>59</v>
      </c>
      <c r="B189" s="10">
        <f>SUM(B177:B188)</f>
        <v>-75010</v>
      </c>
      <c r="C189" s="10">
        <f>SUM(C177:C188)</f>
        <v>-75824</v>
      </c>
      <c r="D189" s="11">
        <f>SUM(D177:D188)</f>
        <v>814</v>
      </c>
    </row>
    <row r="190" spans="1:4" ht="15" customHeight="1" x14ac:dyDescent="0.2">
      <c r="A190" s="3" t="s">
        <v>58</v>
      </c>
      <c r="B190" s="15">
        <f t="shared" ref="B190:B201" si="31">C190+D190</f>
        <v>-9454</v>
      </c>
      <c r="C190" s="15">
        <v>-9895</v>
      </c>
      <c r="D190" s="16">
        <v>441</v>
      </c>
    </row>
    <row r="191" spans="1:4" ht="15" customHeight="1" x14ac:dyDescent="0.2">
      <c r="A191" s="6" t="s">
        <v>6</v>
      </c>
      <c r="B191" s="17">
        <f t="shared" si="31"/>
        <v>-7172</v>
      </c>
      <c r="C191" s="17">
        <v>-7414</v>
      </c>
      <c r="D191" s="18">
        <v>242</v>
      </c>
    </row>
    <row r="192" spans="1:4" ht="15" customHeight="1" x14ac:dyDescent="0.2">
      <c r="A192" s="6" t="s">
        <v>7</v>
      </c>
      <c r="B192" s="17">
        <f t="shared" si="31"/>
        <v>-4512</v>
      </c>
      <c r="C192" s="17">
        <v>-4604</v>
      </c>
      <c r="D192" s="18">
        <v>92</v>
      </c>
    </row>
    <row r="193" spans="1:4" ht="15" customHeight="1" x14ac:dyDescent="0.2">
      <c r="A193" s="6" t="s">
        <v>8</v>
      </c>
      <c r="B193" s="17">
        <f t="shared" si="31"/>
        <v>-2150</v>
      </c>
      <c r="C193" s="17">
        <v>-2341</v>
      </c>
      <c r="D193" s="18">
        <v>191</v>
      </c>
    </row>
    <row r="194" spans="1:4" ht="15" customHeight="1" x14ac:dyDescent="0.2">
      <c r="A194" s="6" t="s">
        <v>9</v>
      </c>
      <c r="B194" s="17">
        <f t="shared" si="31"/>
        <v>-3971</v>
      </c>
      <c r="C194" s="17">
        <v>-4016</v>
      </c>
      <c r="D194" s="18">
        <v>45</v>
      </c>
    </row>
    <row r="195" spans="1:4" ht="15" customHeight="1" x14ac:dyDescent="0.2">
      <c r="A195" s="6" t="s">
        <v>10</v>
      </c>
      <c r="B195" s="17">
        <f t="shared" si="31"/>
        <v>-4510</v>
      </c>
      <c r="C195" s="17">
        <v>-4323</v>
      </c>
      <c r="D195" s="18">
        <v>-187</v>
      </c>
    </row>
    <row r="196" spans="1:4" ht="15" customHeight="1" x14ac:dyDescent="0.2">
      <c r="A196" s="6" t="s">
        <v>11</v>
      </c>
      <c r="B196" s="17">
        <f t="shared" si="31"/>
        <v>-5420</v>
      </c>
      <c r="C196" s="17">
        <v>-5215</v>
      </c>
      <c r="D196" s="18">
        <v>-205</v>
      </c>
    </row>
    <row r="197" spans="1:4" ht="15" customHeight="1" x14ac:dyDescent="0.2">
      <c r="A197" s="6" t="s">
        <v>12</v>
      </c>
      <c r="B197" s="17">
        <f t="shared" si="31"/>
        <v>3568</v>
      </c>
      <c r="C197" s="17">
        <v>3601</v>
      </c>
      <c r="D197" s="18">
        <v>-33</v>
      </c>
    </row>
    <row r="198" spans="1:4" ht="15" customHeight="1" x14ac:dyDescent="0.2">
      <c r="A198" s="6" t="s">
        <v>13</v>
      </c>
      <c r="B198" s="17">
        <f t="shared" si="31"/>
        <v>3553</v>
      </c>
      <c r="C198" s="17">
        <v>2914</v>
      </c>
      <c r="D198" s="18">
        <v>639</v>
      </c>
    </row>
    <row r="199" spans="1:4" ht="15" customHeight="1" x14ac:dyDescent="0.2">
      <c r="A199" s="6" t="s">
        <v>14</v>
      </c>
      <c r="B199" s="17">
        <f t="shared" si="31"/>
        <v>-2616</v>
      </c>
      <c r="C199" s="17">
        <v>-3005</v>
      </c>
      <c r="D199" s="18">
        <v>389</v>
      </c>
    </row>
    <row r="200" spans="1:4" ht="15" customHeight="1" x14ac:dyDescent="0.2">
      <c r="A200" s="6" t="s">
        <v>15</v>
      </c>
      <c r="B200" s="17">
        <f t="shared" si="31"/>
        <v>90</v>
      </c>
      <c r="C200" s="17">
        <v>17</v>
      </c>
      <c r="D200" s="18">
        <v>73</v>
      </c>
    </row>
    <row r="201" spans="1:4" ht="15" customHeight="1" x14ac:dyDescent="0.2">
      <c r="A201" s="6" t="s">
        <v>16</v>
      </c>
      <c r="B201" s="17">
        <f t="shared" si="31"/>
        <v>-5894</v>
      </c>
      <c r="C201" s="17">
        <v>-5168</v>
      </c>
      <c r="D201" s="18">
        <v>-726</v>
      </c>
    </row>
    <row r="202" spans="1:4" ht="15" customHeight="1" x14ac:dyDescent="0.2">
      <c r="A202" s="9" t="s">
        <v>60</v>
      </c>
      <c r="B202" s="10">
        <f>SUM(B190:B201)</f>
        <v>-38488</v>
      </c>
      <c r="C202" s="10">
        <f>SUM(C190:C201)</f>
        <v>-39449</v>
      </c>
      <c r="D202" s="11">
        <f>SUM(D190:D201)</f>
        <v>961</v>
      </c>
    </row>
    <row r="203" spans="1:4" ht="15" customHeight="1" x14ac:dyDescent="0.2">
      <c r="A203" s="3" t="s">
        <v>61</v>
      </c>
      <c r="B203" s="15">
        <f t="shared" ref="B203:B214" si="32">C203+D203</f>
        <v>-8308</v>
      </c>
      <c r="C203" s="15">
        <v>-9471</v>
      </c>
      <c r="D203" s="16">
        <v>1163</v>
      </c>
    </row>
    <row r="204" spans="1:4" ht="15" customHeight="1" x14ac:dyDescent="0.2">
      <c r="A204" s="6" t="s">
        <v>6</v>
      </c>
      <c r="B204" s="17">
        <f t="shared" si="32"/>
        <v>-3009</v>
      </c>
      <c r="C204" s="17">
        <v>-3161</v>
      </c>
      <c r="D204" s="18">
        <v>152</v>
      </c>
    </row>
    <row r="205" spans="1:4" ht="15" customHeight="1" x14ac:dyDescent="0.2">
      <c r="A205" s="6" t="s">
        <v>7</v>
      </c>
      <c r="B205" s="17">
        <f t="shared" si="32"/>
        <v>-950</v>
      </c>
      <c r="C205" s="17">
        <v>-1424</v>
      </c>
      <c r="D205" s="18">
        <v>474</v>
      </c>
    </row>
    <row r="206" spans="1:4" ht="15" customHeight="1" x14ac:dyDescent="0.2">
      <c r="A206" s="6" t="s">
        <v>8</v>
      </c>
      <c r="B206" s="17">
        <f t="shared" si="32"/>
        <v>-1242</v>
      </c>
      <c r="C206" s="17">
        <v>-1533</v>
      </c>
      <c r="D206" s="18">
        <v>291</v>
      </c>
    </row>
    <row r="207" spans="1:4" ht="15" customHeight="1" x14ac:dyDescent="0.2">
      <c r="A207" s="6" t="s">
        <v>9</v>
      </c>
      <c r="B207" s="17">
        <f t="shared" si="32"/>
        <v>-2268</v>
      </c>
      <c r="C207" s="17">
        <v>-2520</v>
      </c>
      <c r="D207" s="18">
        <v>252</v>
      </c>
    </row>
    <row r="208" spans="1:4" ht="15" customHeight="1" x14ac:dyDescent="0.2">
      <c r="A208" s="6" t="s">
        <v>10</v>
      </c>
      <c r="B208" s="17">
        <f t="shared" si="32"/>
        <v>-570</v>
      </c>
      <c r="C208" s="17">
        <v>-835</v>
      </c>
      <c r="D208" s="18">
        <v>265</v>
      </c>
    </row>
    <row r="209" spans="1:4" ht="15" customHeight="1" x14ac:dyDescent="0.2">
      <c r="A209" s="6" t="s">
        <v>11</v>
      </c>
      <c r="B209" s="17">
        <f t="shared" si="32"/>
        <v>-664</v>
      </c>
      <c r="C209" s="17">
        <v>-942</v>
      </c>
      <c r="D209" s="18">
        <v>278</v>
      </c>
    </row>
    <row r="210" spans="1:4" ht="15" customHeight="1" x14ac:dyDescent="0.2">
      <c r="A210" s="6" t="s">
        <v>12</v>
      </c>
      <c r="B210" s="17">
        <f t="shared" si="32"/>
        <v>1953</v>
      </c>
      <c r="C210" s="17">
        <v>1357</v>
      </c>
      <c r="D210" s="18">
        <v>596</v>
      </c>
    </row>
    <row r="211" spans="1:4" ht="15" customHeight="1" x14ac:dyDescent="0.2">
      <c r="A211" s="6" t="s">
        <v>13</v>
      </c>
      <c r="B211" s="17">
        <f t="shared" si="32"/>
        <v>3221</v>
      </c>
      <c r="C211" s="17">
        <v>3018</v>
      </c>
      <c r="D211" s="18">
        <v>203</v>
      </c>
    </row>
    <row r="212" spans="1:4" ht="15" customHeight="1" x14ac:dyDescent="0.2">
      <c r="A212" s="6" t="s">
        <v>14</v>
      </c>
      <c r="B212" s="17">
        <f t="shared" si="32"/>
        <v>2644</v>
      </c>
      <c r="C212" s="17">
        <v>2254</v>
      </c>
      <c r="D212" s="18">
        <v>390</v>
      </c>
    </row>
    <row r="213" spans="1:4" ht="15" customHeight="1" x14ac:dyDescent="0.2">
      <c r="A213" s="6" t="s">
        <v>15</v>
      </c>
      <c r="B213" s="17">
        <f t="shared" si="32"/>
        <v>2742</v>
      </c>
      <c r="C213" s="17">
        <v>2557</v>
      </c>
      <c r="D213" s="18">
        <v>185</v>
      </c>
    </row>
    <row r="214" spans="1:4" ht="15" customHeight="1" x14ac:dyDescent="0.2">
      <c r="A214" s="6" t="s">
        <v>16</v>
      </c>
      <c r="B214" s="17">
        <f t="shared" si="32"/>
        <v>-1334</v>
      </c>
      <c r="C214" s="17">
        <v>-1229</v>
      </c>
      <c r="D214" s="18">
        <v>-105</v>
      </c>
    </row>
    <row r="215" spans="1:4" ht="15" customHeight="1" x14ac:dyDescent="0.2">
      <c r="A215" s="9" t="s">
        <v>64</v>
      </c>
      <c r="B215" s="10">
        <f>SUM(B203:B214)</f>
        <v>-7785</v>
      </c>
      <c r="C215" s="10">
        <f>SUM(C203:C214)</f>
        <v>-11929</v>
      </c>
      <c r="D215" s="11">
        <f>SUM(D203:D214)</f>
        <v>4144</v>
      </c>
    </row>
    <row r="216" spans="1:4" ht="15" customHeight="1" x14ac:dyDescent="0.2">
      <c r="A216" s="3" t="s">
        <v>63</v>
      </c>
      <c r="B216" s="15">
        <f t="shared" ref="B216:B227" si="33">C216+D216</f>
        <v>-4707</v>
      </c>
      <c r="C216" s="15">
        <v>-4914</v>
      </c>
      <c r="D216" s="21">
        <v>207</v>
      </c>
    </row>
    <row r="217" spans="1:4" ht="15" customHeight="1" x14ac:dyDescent="0.2">
      <c r="A217" s="6" t="s">
        <v>6</v>
      </c>
      <c r="B217" s="17">
        <f t="shared" si="33"/>
        <v>-2007</v>
      </c>
      <c r="C217" s="17">
        <v>-2791</v>
      </c>
      <c r="D217" s="19">
        <v>784</v>
      </c>
    </row>
    <row r="218" spans="1:4" ht="15" customHeight="1" x14ac:dyDescent="0.2">
      <c r="A218" s="6" t="s">
        <v>7</v>
      </c>
      <c r="B218" s="17">
        <f t="shared" si="33"/>
        <v>-905</v>
      </c>
      <c r="C218" s="17">
        <v>-1707</v>
      </c>
      <c r="D218" s="19">
        <v>802</v>
      </c>
    </row>
    <row r="219" spans="1:4" ht="15" customHeight="1" x14ac:dyDescent="0.2">
      <c r="A219" s="6" t="s">
        <v>8</v>
      </c>
      <c r="B219" s="17">
        <f t="shared" si="33"/>
        <v>-275</v>
      </c>
      <c r="C219" s="17">
        <v>-105</v>
      </c>
      <c r="D219" s="19">
        <v>-170</v>
      </c>
    </row>
    <row r="220" spans="1:4" ht="15" customHeight="1" x14ac:dyDescent="0.2">
      <c r="A220" s="6" t="s">
        <v>9</v>
      </c>
      <c r="B220" s="17">
        <f t="shared" si="33"/>
        <v>-874</v>
      </c>
      <c r="C220" s="17">
        <v>-1112</v>
      </c>
      <c r="D220" s="19">
        <v>238</v>
      </c>
    </row>
    <row r="221" spans="1:4" ht="15" customHeight="1" x14ac:dyDescent="0.2">
      <c r="A221" s="6" t="s">
        <v>10</v>
      </c>
      <c r="B221" s="17">
        <f t="shared" si="33"/>
        <v>-342</v>
      </c>
      <c r="C221" s="17">
        <v>-895</v>
      </c>
      <c r="D221" s="19">
        <v>553</v>
      </c>
    </row>
    <row r="222" spans="1:4" ht="15" customHeight="1" x14ac:dyDescent="0.2">
      <c r="A222" s="6" t="s">
        <v>11</v>
      </c>
      <c r="B222" s="17">
        <f t="shared" si="33"/>
        <v>-1742</v>
      </c>
      <c r="C222" s="17">
        <v>-1719</v>
      </c>
      <c r="D222" s="19">
        <v>-23</v>
      </c>
    </row>
    <row r="223" spans="1:4" ht="15" customHeight="1" x14ac:dyDescent="0.2">
      <c r="A223" s="6" t="s">
        <v>12</v>
      </c>
      <c r="B223" s="17">
        <f t="shared" si="33"/>
        <v>4223</v>
      </c>
      <c r="C223" s="17">
        <v>3709</v>
      </c>
      <c r="D223" s="19">
        <v>514</v>
      </c>
    </row>
    <row r="224" spans="1:4" ht="15" customHeight="1" x14ac:dyDescent="0.2">
      <c r="A224" s="6" t="s">
        <v>13</v>
      </c>
      <c r="B224" s="17">
        <f t="shared" si="33"/>
        <v>6064</v>
      </c>
      <c r="C224" s="17">
        <v>5399</v>
      </c>
      <c r="D224" s="19">
        <v>665</v>
      </c>
    </row>
    <row r="225" spans="1:4" ht="15" customHeight="1" x14ac:dyDescent="0.2">
      <c r="A225" s="6" t="s">
        <v>14</v>
      </c>
      <c r="B225" s="17">
        <f t="shared" si="33"/>
        <v>-2120</v>
      </c>
      <c r="C225" s="17">
        <v>-2219</v>
      </c>
      <c r="D225" s="19">
        <v>99</v>
      </c>
    </row>
    <row r="226" spans="1:4" ht="15" customHeight="1" x14ac:dyDescent="0.2">
      <c r="A226" s="6" t="s">
        <v>15</v>
      </c>
      <c r="B226" s="17">
        <f t="shared" si="33"/>
        <v>3863</v>
      </c>
      <c r="C226" s="17">
        <v>3569</v>
      </c>
      <c r="D226" s="19">
        <v>294</v>
      </c>
    </row>
    <row r="227" spans="1:4" ht="15" customHeight="1" x14ac:dyDescent="0.2">
      <c r="A227" s="6" t="s">
        <v>16</v>
      </c>
      <c r="B227" s="17">
        <f t="shared" si="33"/>
        <v>-8433</v>
      </c>
      <c r="C227" s="17">
        <v>-8504</v>
      </c>
      <c r="D227" s="19">
        <v>71</v>
      </c>
    </row>
    <row r="228" spans="1:4" ht="15" customHeight="1" x14ac:dyDescent="0.2">
      <c r="A228" s="9" t="s">
        <v>69</v>
      </c>
      <c r="B228" s="11">
        <f>SUM(B216:B227)</f>
        <v>-7255</v>
      </c>
      <c r="C228" s="10">
        <f>SUM(C216:C227)</f>
        <v>-11289</v>
      </c>
      <c r="D228" s="20">
        <f>SUM(D216:D227)</f>
        <v>4034</v>
      </c>
    </row>
    <row r="229" spans="1:4" ht="15" customHeight="1" x14ac:dyDescent="0.2">
      <c r="A229" s="3" t="s">
        <v>68</v>
      </c>
      <c r="B229" s="17">
        <f t="shared" ref="B229:B239" si="34">C229+D229</f>
        <v>-5566</v>
      </c>
      <c r="C229" s="15">
        <v>-5187</v>
      </c>
      <c r="D229" s="19">
        <v>-379</v>
      </c>
    </row>
    <row r="230" spans="1:4" ht="15" customHeight="1" x14ac:dyDescent="0.2">
      <c r="A230" s="6" t="s">
        <v>6</v>
      </c>
      <c r="B230" s="17">
        <f t="shared" si="34"/>
        <v>359</v>
      </c>
      <c r="C230" s="17">
        <v>61</v>
      </c>
      <c r="D230" s="19">
        <v>298</v>
      </c>
    </row>
    <row r="231" spans="1:4" ht="15" customHeight="1" x14ac:dyDescent="0.2">
      <c r="A231" s="6" t="s">
        <v>7</v>
      </c>
      <c r="B231" s="17">
        <f t="shared" si="34"/>
        <v>-2691</v>
      </c>
      <c r="C231" s="17">
        <v>-3055</v>
      </c>
      <c r="D231" s="19">
        <v>364</v>
      </c>
    </row>
    <row r="232" spans="1:4" ht="15" customHeight="1" x14ac:dyDescent="0.2">
      <c r="A232" s="6" t="s">
        <v>8</v>
      </c>
      <c r="B232" s="17">
        <f t="shared" si="34"/>
        <v>-422</v>
      </c>
      <c r="C232" s="17">
        <v>-659</v>
      </c>
      <c r="D232" s="19">
        <v>237</v>
      </c>
    </row>
    <row r="233" spans="1:4" ht="17.25" customHeight="1" x14ac:dyDescent="0.2">
      <c r="A233" s="6" t="s">
        <v>9</v>
      </c>
      <c r="B233" s="17">
        <f t="shared" si="34"/>
        <v>810</v>
      </c>
      <c r="C233" s="17">
        <v>488</v>
      </c>
      <c r="D233" s="19">
        <v>322</v>
      </c>
    </row>
    <row r="234" spans="1:4" ht="15" customHeight="1" x14ac:dyDescent="0.2">
      <c r="A234" s="6" t="s">
        <v>10</v>
      </c>
      <c r="B234" s="17">
        <f t="shared" si="34"/>
        <v>-1144</v>
      </c>
      <c r="C234" s="17">
        <v>-1147</v>
      </c>
      <c r="D234" s="19">
        <v>3</v>
      </c>
    </row>
    <row r="235" spans="1:4" ht="15" customHeight="1" x14ac:dyDescent="0.2">
      <c r="A235" s="6" t="s">
        <v>11</v>
      </c>
      <c r="B235" s="17">
        <f t="shared" si="34"/>
        <v>-1964</v>
      </c>
      <c r="C235" s="17">
        <v>-2060</v>
      </c>
      <c r="D235" s="19">
        <v>96</v>
      </c>
    </row>
    <row r="236" spans="1:4" ht="15" customHeight="1" x14ac:dyDescent="0.2">
      <c r="A236" s="6" t="s">
        <v>12</v>
      </c>
      <c r="B236" s="17">
        <f t="shared" si="34"/>
        <v>2699</v>
      </c>
      <c r="C236" s="17">
        <v>2670</v>
      </c>
      <c r="D236" s="19">
        <v>29</v>
      </c>
    </row>
    <row r="237" spans="1:4" ht="15" customHeight="1" x14ac:dyDescent="0.2">
      <c r="A237" s="6" t="s">
        <v>13</v>
      </c>
      <c r="B237" s="17">
        <f t="shared" si="34"/>
        <v>6214</v>
      </c>
      <c r="C237" s="17">
        <v>5904</v>
      </c>
      <c r="D237" s="19">
        <v>310</v>
      </c>
    </row>
    <row r="238" spans="1:4" ht="15" customHeight="1" x14ac:dyDescent="0.2">
      <c r="A238" s="6" t="s">
        <v>14</v>
      </c>
      <c r="B238" s="17">
        <f t="shared" si="34"/>
        <v>1984</v>
      </c>
      <c r="C238" s="17">
        <v>1766</v>
      </c>
      <c r="D238" s="19">
        <v>218</v>
      </c>
    </row>
    <row r="239" spans="1:4" ht="15" customHeight="1" x14ac:dyDescent="0.2">
      <c r="A239" s="6" t="s">
        <v>15</v>
      </c>
      <c r="B239" s="17">
        <f t="shared" si="34"/>
        <v>2941</v>
      </c>
      <c r="C239" s="17">
        <v>2991</v>
      </c>
      <c r="D239" s="19">
        <v>-50</v>
      </c>
    </row>
    <row r="240" spans="1:4" ht="15" customHeight="1" x14ac:dyDescent="0.2">
      <c r="A240" s="6" t="s">
        <v>62</v>
      </c>
      <c r="B240" s="17">
        <v>-2010</v>
      </c>
      <c r="C240" s="17">
        <v>-2010</v>
      </c>
      <c r="D240" s="19" t="s">
        <v>37</v>
      </c>
    </row>
    <row r="241" spans="1:4" ht="15" customHeight="1" x14ac:dyDescent="0.2">
      <c r="A241" s="9" t="s">
        <v>70</v>
      </c>
      <c r="B241" s="10">
        <f>SUM(B229:B240)</f>
        <v>1210</v>
      </c>
      <c r="C241" s="10">
        <f>SUM(C229:C240)</f>
        <v>-238</v>
      </c>
      <c r="D241" s="20">
        <f>SUM(D229:D240)</f>
        <v>1448</v>
      </c>
    </row>
    <row r="242" spans="1:4" x14ac:dyDescent="0.2">
      <c r="A242" s="22" t="s">
        <v>66</v>
      </c>
    </row>
    <row r="243" spans="1:4" x14ac:dyDescent="0.2">
      <c r="A243" s="13" t="s">
        <v>35</v>
      </c>
    </row>
    <row r="244" spans="1:4" ht="22.5" customHeight="1" x14ac:dyDescent="0.2">
      <c r="A244" s="23" t="s">
        <v>71</v>
      </c>
      <c r="B244" s="23"/>
      <c r="C244" s="23"/>
      <c r="D244" s="23"/>
    </row>
    <row r="245" spans="1:4" x14ac:dyDescent="0.2">
      <c r="A245" s="14" t="s">
        <v>36</v>
      </c>
    </row>
    <row r="246" spans="1:4" x14ac:dyDescent="0.2">
      <c r="A246" s="12"/>
    </row>
    <row r="247" spans="1:4" x14ac:dyDescent="0.2">
      <c r="A247" s="13"/>
    </row>
    <row r="248" spans="1:4" ht="22.5" customHeight="1" x14ac:dyDescent="0.2">
      <c r="A248" s="23"/>
      <c r="B248" s="23"/>
      <c r="C248" s="23"/>
      <c r="D248" s="23"/>
    </row>
    <row r="249" spans="1:4" ht="12.75" customHeight="1" x14ac:dyDescent="0.2">
      <c r="A249" s="14"/>
    </row>
  </sheetData>
  <mergeCells count="8">
    <mergeCell ref="A248:D248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ignoredErrors>
    <ignoredError sqref="B178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6"/>
  <sheetViews>
    <sheetView showGridLines="0" zoomScaleNormal="100" workbookViewId="0">
      <pane ySplit="7" topLeftCell="A235" activePane="bottomLeft" state="frozen"/>
      <selection activeCell="E222" sqref="E222"/>
      <selection pane="bottomLeft" activeCell="B246" sqref="B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4" t="s">
        <v>54</v>
      </c>
      <c r="B1" s="24"/>
      <c r="C1" s="24"/>
      <c r="D1" s="24"/>
    </row>
    <row r="2" spans="1:4" ht="15" x14ac:dyDescent="0.2">
      <c r="A2" s="25" t="s">
        <v>67</v>
      </c>
      <c r="B2" s="25"/>
      <c r="C2" s="25"/>
      <c r="D2" s="25"/>
    </row>
    <row r="3" spans="1:4" ht="6" customHeight="1" x14ac:dyDescent="0.2">
      <c r="A3" s="1"/>
      <c r="B3" s="1"/>
      <c r="C3" s="1"/>
      <c r="D3" s="1"/>
    </row>
    <row r="4" spans="1:4" ht="16.5" customHeight="1" x14ac:dyDescent="0.2">
      <c r="A4" s="24" t="s">
        <v>42</v>
      </c>
      <c r="B4" s="24"/>
      <c r="C4" s="24"/>
      <c r="D4" s="24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8" t="s">
        <v>0</v>
      </c>
      <c r="B6" s="26" t="s">
        <v>1</v>
      </c>
      <c r="C6" s="27"/>
      <c r="D6" s="30" t="s">
        <v>2</v>
      </c>
    </row>
    <row r="7" spans="1:4" ht="15" customHeight="1" x14ac:dyDescent="0.2">
      <c r="A7" s="29"/>
      <c r="B7" s="2" t="s">
        <v>3</v>
      </c>
      <c r="C7" s="2" t="s">
        <v>4</v>
      </c>
      <c r="D7" s="31"/>
    </row>
    <row r="8" spans="1:4" ht="15" hidden="1" customHeight="1" x14ac:dyDescent="0.2">
      <c r="A8" s="3" t="s">
        <v>25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6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7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8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9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10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11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12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13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14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15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16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26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27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6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7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8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9</v>
      </c>
      <c r="B25" s="7">
        <f t="shared" si="1"/>
        <v>0</v>
      </c>
      <c r="C25" s="7"/>
      <c r="D25" s="8"/>
    </row>
    <row r="26" spans="1:4" ht="15" hidden="1" customHeight="1" x14ac:dyDescent="0.2">
      <c r="A26" s="6" t="s">
        <v>10</v>
      </c>
      <c r="B26" s="7">
        <f t="shared" si="1"/>
        <v>0</v>
      </c>
      <c r="C26" s="7"/>
      <c r="D26" s="8"/>
    </row>
    <row r="27" spans="1:4" ht="15" hidden="1" customHeight="1" x14ac:dyDescent="0.2">
      <c r="A27" s="6" t="s">
        <v>11</v>
      </c>
      <c r="B27" s="7">
        <f t="shared" si="1"/>
        <v>0</v>
      </c>
      <c r="C27" s="7"/>
      <c r="D27" s="8"/>
    </row>
    <row r="28" spans="1:4" ht="15" hidden="1" customHeight="1" x14ac:dyDescent="0.2">
      <c r="A28" s="6" t="s">
        <v>12</v>
      </c>
      <c r="B28" s="7">
        <f t="shared" si="1"/>
        <v>0</v>
      </c>
      <c r="C28" s="7"/>
      <c r="D28" s="8"/>
    </row>
    <row r="29" spans="1:4" ht="15" hidden="1" customHeight="1" x14ac:dyDescent="0.2">
      <c r="A29" s="6" t="s">
        <v>13</v>
      </c>
      <c r="B29" s="7">
        <f t="shared" si="1"/>
        <v>0</v>
      </c>
      <c r="C29" s="7"/>
      <c r="D29" s="8"/>
    </row>
    <row r="30" spans="1:4" ht="15" hidden="1" customHeight="1" x14ac:dyDescent="0.2">
      <c r="A30" s="6" t="s">
        <v>14</v>
      </c>
      <c r="B30" s="7">
        <f t="shared" si="1"/>
        <v>0</v>
      </c>
      <c r="C30" s="7"/>
      <c r="D30" s="8"/>
    </row>
    <row r="31" spans="1:4" ht="15" hidden="1" customHeight="1" x14ac:dyDescent="0.2">
      <c r="A31" s="6" t="s">
        <v>15</v>
      </c>
      <c r="B31" s="7">
        <f t="shared" si="1"/>
        <v>0</v>
      </c>
      <c r="C31" s="7"/>
      <c r="D31" s="8"/>
    </row>
    <row r="32" spans="1:4" ht="15" hidden="1" customHeight="1" x14ac:dyDescent="0.2">
      <c r="A32" s="6" t="s">
        <v>16</v>
      </c>
      <c r="B32" s="7">
        <f t="shared" si="1"/>
        <v>0</v>
      </c>
      <c r="C32" s="7"/>
      <c r="D32" s="8"/>
    </row>
    <row r="33" spans="1:4" ht="15" hidden="1" customHeight="1" x14ac:dyDescent="0.2">
      <c r="A33" s="9" t="s">
        <v>28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29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6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7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8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9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10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11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12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13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14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15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16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30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5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6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7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8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9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10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11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12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13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14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15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16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31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17</v>
      </c>
      <c r="B60" s="4">
        <f t="shared" ref="B60:B71" si="4">C60+D60</f>
        <v>6683</v>
      </c>
      <c r="C60" s="4">
        <v>3315</v>
      </c>
      <c r="D60" s="5">
        <v>3368</v>
      </c>
    </row>
    <row r="61" spans="1:4" ht="15" customHeight="1" x14ac:dyDescent="0.2">
      <c r="A61" s="6" t="s">
        <v>6</v>
      </c>
      <c r="B61" s="7">
        <f t="shared" si="4"/>
        <v>2796</v>
      </c>
      <c r="C61" s="7">
        <v>1371</v>
      </c>
      <c r="D61" s="8">
        <v>1425</v>
      </c>
    </row>
    <row r="62" spans="1:4" ht="15" customHeight="1" x14ac:dyDescent="0.2">
      <c r="A62" s="6" t="s">
        <v>7</v>
      </c>
      <c r="B62" s="7">
        <f t="shared" si="4"/>
        <v>-754</v>
      </c>
      <c r="C62" s="7">
        <v>-1386</v>
      </c>
      <c r="D62" s="8">
        <v>632</v>
      </c>
    </row>
    <row r="63" spans="1:4" ht="15" customHeight="1" x14ac:dyDescent="0.2">
      <c r="A63" s="6" t="s">
        <v>8</v>
      </c>
      <c r="B63" s="7">
        <f t="shared" si="4"/>
        <v>1182</v>
      </c>
      <c r="C63" s="7">
        <v>375</v>
      </c>
      <c r="D63" s="8">
        <v>807</v>
      </c>
    </row>
    <row r="64" spans="1:4" ht="15" customHeight="1" x14ac:dyDescent="0.2">
      <c r="A64" s="6" t="s">
        <v>9</v>
      </c>
      <c r="B64" s="7">
        <f t="shared" si="4"/>
        <v>1872</v>
      </c>
      <c r="C64" s="7">
        <v>1022</v>
      </c>
      <c r="D64" s="8">
        <v>850</v>
      </c>
    </row>
    <row r="65" spans="1:4" ht="15" customHeight="1" x14ac:dyDescent="0.2">
      <c r="A65" s="6" t="s">
        <v>10</v>
      </c>
      <c r="B65" s="7">
        <f t="shared" si="4"/>
        <v>1286</v>
      </c>
      <c r="C65" s="7">
        <v>703</v>
      </c>
      <c r="D65" s="8">
        <v>583</v>
      </c>
    </row>
    <row r="66" spans="1:4" ht="15" customHeight="1" x14ac:dyDescent="0.2">
      <c r="A66" s="6" t="s">
        <v>11</v>
      </c>
      <c r="B66" s="7">
        <f t="shared" si="4"/>
        <v>2139</v>
      </c>
      <c r="C66" s="7">
        <v>1514</v>
      </c>
      <c r="D66" s="8">
        <v>625</v>
      </c>
    </row>
    <row r="67" spans="1:4" ht="15" customHeight="1" x14ac:dyDescent="0.2">
      <c r="A67" s="6" t="s">
        <v>12</v>
      </c>
      <c r="B67" s="7">
        <f t="shared" si="4"/>
        <v>4580</v>
      </c>
      <c r="C67" s="7">
        <v>2459</v>
      </c>
      <c r="D67" s="8">
        <v>2121</v>
      </c>
    </row>
    <row r="68" spans="1:4" ht="15" customHeight="1" x14ac:dyDescent="0.2">
      <c r="A68" s="6" t="s">
        <v>13</v>
      </c>
      <c r="B68" s="7">
        <f t="shared" si="4"/>
        <v>4517</v>
      </c>
      <c r="C68" s="7">
        <v>3339</v>
      </c>
      <c r="D68" s="8">
        <v>1178</v>
      </c>
    </row>
    <row r="69" spans="1:4" ht="15" customHeight="1" x14ac:dyDescent="0.2">
      <c r="A69" s="6" t="s">
        <v>14</v>
      </c>
      <c r="B69" s="7">
        <f t="shared" si="4"/>
        <v>-303</v>
      </c>
      <c r="C69" s="7">
        <v>-212</v>
      </c>
      <c r="D69" s="8">
        <v>-91</v>
      </c>
    </row>
    <row r="70" spans="1:4" ht="15" customHeight="1" x14ac:dyDescent="0.2">
      <c r="A70" s="6" t="s">
        <v>15</v>
      </c>
      <c r="B70" s="7">
        <f t="shared" si="4"/>
        <v>3176</v>
      </c>
      <c r="C70" s="7">
        <v>3962</v>
      </c>
      <c r="D70" s="8">
        <v>-786</v>
      </c>
    </row>
    <row r="71" spans="1:4" ht="15" customHeight="1" x14ac:dyDescent="0.2">
      <c r="A71" s="6" t="s">
        <v>16</v>
      </c>
      <c r="B71" s="7">
        <f t="shared" si="4"/>
        <v>-1121</v>
      </c>
      <c r="C71" s="7">
        <v>-1495</v>
      </c>
      <c r="D71" s="8">
        <v>374</v>
      </c>
    </row>
    <row r="72" spans="1:4" ht="15" customHeight="1" x14ac:dyDescent="0.2">
      <c r="A72" s="9" t="s">
        <v>32</v>
      </c>
      <c r="B72" s="10">
        <f>SUM(B60:B71)</f>
        <v>26053</v>
      </c>
      <c r="C72" s="10">
        <f t="shared" ref="C72" si="5">SUM(C60:C71)</f>
        <v>14967</v>
      </c>
      <c r="D72" s="11">
        <f t="shared" ref="D72" si="6">SUM(D60:D71)</f>
        <v>11086</v>
      </c>
    </row>
    <row r="73" spans="1:4" ht="15" customHeight="1" x14ac:dyDescent="0.2">
      <c r="A73" s="3" t="s">
        <v>18</v>
      </c>
      <c r="B73" s="7">
        <f t="shared" ref="B73:B84" si="7">C73+D73</f>
        <v>818</v>
      </c>
      <c r="C73" s="4">
        <v>273</v>
      </c>
      <c r="D73" s="5">
        <v>545</v>
      </c>
    </row>
    <row r="74" spans="1:4" ht="15" customHeight="1" x14ac:dyDescent="0.2">
      <c r="A74" s="6" t="s">
        <v>6</v>
      </c>
      <c r="B74" s="7">
        <f t="shared" si="7"/>
        <v>1772</v>
      </c>
      <c r="C74" s="7">
        <v>825</v>
      </c>
      <c r="D74" s="8">
        <v>947</v>
      </c>
    </row>
    <row r="75" spans="1:4" ht="15" customHeight="1" x14ac:dyDescent="0.2">
      <c r="A75" s="6" t="s">
        <v>7</v>
      </c>
      <c r="B75" s="7">
        <f t="shared" si="7"/>
        <v>3667</v>
      </c>
      <c r="C75" s="7">
        <v>2968</v>
      </c>
      <c r="D75" s="8">
        <v>699</v>
      </c>
    </row>
    <row r="76" spans="1:4" ht="15" customHeight="1" x14ac:dyDescent="0.2">
      <c r="A76" s="6" t="s">
        <v>8</v>
      </c>
      <c r="B76" s="7">
        <f t="shared" si="7"/>
        <v>4370</v>
      </c>
      <c r="C76" s="7">
        <v>3482</v>
      </c>
      <c r="D76" s="8">
        <v>888</v>
      </c>
    </row>
    <row r="77" spans="1:4" ht="15" customHeight="1" x14ac:dyDescent="0.2">
      <c r="A77" s="6" t="s">
        <v>9</v>
      </c>
      <c r="B77" s="7">
        <f t="shared" si="7"/>
        <v>4140</v>
      </c>
      <c r="C77" s="7">
        <v>3236</v>
      </c>
      <c r="D77" s="8">
        <v>904</v>
      </c>
    </row>
    <row r="78" spans="1:4" ht="15" customHeight="1" x14ac:dyDescent="0.2">
      <c r="A78" s="6" t="s">
        <v>10</v>
      </c>
      <c r="B78" s="7">
        <f t="shared" si="7"/>
        <v>3071</v>
      </c>
      <c r="C78" s="7">
        <v>2690</v>
      </c>
      <c r="D78" s="8">
        <v>381</v>
      </c>
    </row>
    <row r="79" spans="1:4" ht="15" customHeight="1" x14ac:dyDescent="0.2">
      <c r="A79" s="6" t="s">
        <v>11</v>
      </c>
      <c r="B79" s="7">
        <f t="shared" si="7"/>
        <v>3059</v>
      </c>
      <c r="C79" s="7">
        <v>2232</v>
      </c>
      <c r="D79" s="8">
        <v>827</v>
      </c>
    </row>
    <row r="80" spans="1:4" ht="15" customHeight="1" x14ac:dyDescent="0.2">
      <c r="A80" s="6" t="s">
        <v>12</v>
      </c>
      <c r="B80" s="7">
        <f t="shared" si="7"/>
        <v>2944</v>
      </c>
      <c r="C80" s="7">
        <v>1936</v>
      </c>
      <c r="D80" s="8">
        <v>1008</v>
      </c>
    </row>
    <row r="81" spans="1:4" ht="15" customHeight="1" x14ac:dyDescent="0.2">
      <c r="A81" s="6" t="s">
        <v>13</v>
      </c>
      <c r="B81" s="7">
        <f t="shared" si="7"/>
        <v>6218</v>
      </c>
      <c r="C81" s="7">
        <v>4893</v>
      </c>
      <c r="D81" s="8">
        <v>1325</v>
      </c>
    </row>
    <row r="82" spans="1:4" ht="15" customHeight="1" x14ac:dyDescent="0.2">
      <c r="A82" s="6" t="s">
        <v>14</v>
      </c>
      <c r="B82" s="7">
        <f t="shared" si="7"/>
        <v>6325</v>
      </c>
      <c r="C82" s="7">
        <v>4918</v>
      </c>
      <c r="D82" s="8">
        <v>1407</v>
      </c>
    </row>
    <row r="83" spans="1:4" ht="15" customHeight="1" x14ac:dyDescent="0.2">
      <c r="A83" s="6" t="s">
        <v>15</v>
      </c>
      <c r="B83" s="7">
        <f t="shared" si="7"/>
        <v>4697</v>
      </c>
      <c r="C83" s="7">
        <v>3349</v>
      </c>
      <c r="D83" s="8">
        <v>1348</v>
      </c>
    </row>
    <row r="84" spans="1:4" ht="15" customHeight="1" x14ac:dyDescent="0.2">
      <c r="A84" s="6" t="s">
        <v>16</v>
      </c>
      <c r="B84" s="7">
        <f t="shared" si="7"/>
        <v>411</v>
      </c>
      <c r="C84" s="7">
        <v>-547</v>
      </c>
      <c r="D84" s="8">
        <v>958</v>
      </c>
    </row>
    <row r="85" spans="1:4" ht="15" customHeight="1" x14ac:dyDescent="0.2">
      <c r="A85" s="9" t="s">
        <v>33</v>
      </c>
      <c r="B85" s="10">
        <f>SUM(B73:B84)</f>
        <v>41492</v>
      </c>
      <c r="C85" s="10">
        <f t="shared" ref="C85" si="8">SUM(C73:C84)</f>
        <v>30255</v>
      </c>
      <c r="D85" s="11">
        <f t="shared" ref="D85" si="9">SUM(D73:D84)</f>
        <v>11237</v>
      </c>
    </row>
    <row r="86" spans="1:4" ht="15" customHeight="1" x14ac:dyDescent="0.2">
      <c r="A86" s="3" t="s">
        <v>19</v>
      </c>
      <c r="B86" s="7">
        <f t="shared" ref="B86:B97" si="10">C86+D86</f>
        <v>423</v>
      </c>
      <c r="C86" s="4">
        <v>67</v>
      </c>
      <c r="D86" s="5">
        <v>356</v>
      </c>
    </row>
    <row r="87" spans="1:4" ht="15" customHeight="1" x14ac:dyDescent="0.2">
      <c r="A87" s="6" t="s">
        <v>6</v>
      </c>
      <c r="B87" s="7">
        <f t="shared" si="10"/>
        <v>2823</v>
      </c>
      <c r="C87" s="7">
        <v>1241</v>
      </c>
      <c r="D87" s="8">
        <v>1582</v>
      </c>
    </row>
    <row r="88" spans="1:4" ht="15" customHeight="1" x14ac:dyDescent="0.2">
      <c r="A88" s="6" t="s">
        <v>7</v>
      </c>
      <c r="B88" s="7">
        <f t="shared" si="10"/>
        <v>5551</v>
      </c>
      <c r="C88" s="7">
        <v>6943</v>
      </c>
      <c r="D88" s="8">
        <v>-1392</v>
      </c>
    </row>
    <row r="89" spans="1:4" ht="15" customHeight="1" x14ac:dyDescent="0.2">
      <c r="A89" s="6" t="s">
        <v>8</v>
      </c>
      <c r="B89" s="7">
        <f t="shared" si="10"/>
        <v>4882</v>
      </c>
      <c r="C89" s="7">
        <v>3287</v>
      </c>
      <c r="D89" s="8">
        <v>1595</v>
      </c>
    </row>
    <row r="90" spans="1:4" ht="15" customHeight="1" x14ac:dyDescent="0.2">
      <c r="A90" s="6" t="s">
        <v>9</v>
      </c>
      <c r="B90" s="7">
        <f t="shared" si="10"/>
        <v>6810</v>
      </c>
      <c r="C90" s="7">
        <v>5375</v>
      </c>
      <c r="D90" s="8">
        <v>1435</v>
      </c>
    </row>
    <row r="91" spans="1:4" ht="15" customHeight="1" x14ac:dyDescent="0.2">
      <c r="A91" s="6" t="s">
        <v>10</v>
      </c>
      <c r="B91" s="7">
        <f t="shared" si="10"/>
        <v>3520</v>
      </c>
      <c r="C91" s="7">
        <v>2592</v>
      </c>
      <c r="D91" s="8">
        <v>928</v>
      </c>
    </row>
    <row r="92" spans="1:4" ht="15" customHeight="1" x14ac:dyDescent="0.2">
      <c r="A92" s="6" t="s">
        <v>11</v>
      </c>
      <c r="B92" s="7">
        <f t="shared" si="10"/>
        <v>1041</v>
      </c>
      <c r="C92" s="7">
        <v>96</v>
      </c>
      <c r="D92" s="8">
        <v>945</v>
      </c>
    </row>
    <row r="93" spans="1:4" ht="15" customHeight="1" x14ac:dyDescent="0.2">
      <c r="A93" s="6" t="s">
        <v>12</v>
      </c>
      <c r="B93" s="7">
        <f t="shared" si="10"/>
        <v>3796</v>
      </c>
      <c r="C93" s="7">
        <v>2074</v>
      </c>
      <c r="D93" s="8">
        <v>1722</v>
      </c>
    </row>
    <row r="94" spans="1:4" ht="15" customHeight="1" x14ac:dyDescent="0.2">
      <c r="A94" s="6" t="s">
        <v>13</v>
      </c>
      <c r="B94" s="7">
        <f t="shared" si="10"/>
        <v>5991</v>
      </c>
      <c r="C94" s="7">
        <v>4909</v>
      </c>
      <c r="D94" s="8">
        <v>1082</v>
      </c>
    </row>
    <row r="95" spans="1:4" ht="15" customHeight="1" x14ac:dyDescent="0.2">
      <c r="A95" s="6" t="s">
        <v>14</v>
      </c>
      <c r="B95" s="7">
        <f t="shared" si="10"/>
        <v>-1379</v>
      </c>
      <c r="C95" s="7">
        <v>-3081</v>
      </c>
      <c r="D95" s="8">
        <v>1702</v>
      </c>
    </row>
    <row r="96" spans="1:4" ht="15" customHeight="1" x14ac:dyDescent="0.2">
      <c r="A96" s="6" t="s">
        <v>15</v>
      </c>
      <c r="B96" s="7">
        <f t="shared" si="10"/>
        <v>5347</v>
      </c>
      <c r="C96" s="7">
        <v>4532</v>
      </c>
      <c r="D96" s="8">
        <v>815</v>
      </c>
    </row>
    <row r="97" spans="1:4" ht="15" customHeight="1" x14ac:dyDescent="0.2">
      <c r="A97" s="6" t="s">
        <v>16</v>
      </c>
      <c r="B97" s="7">
        <f t="shared" si="10"/>
        <v>-7193</v>
      </c>
      <c r="C97" s="7">
        <v>-6000</v>
      </c>
      <c r="D97" s="8">
        <v>-1193</v>
      </c>
    </row>
    <row r="98" spans="1:4" ht="15" customHeight="1" x14ac:dyDescent="0.2">
      <c r="A98" s="9" t="s">
        <v>34</v>
      </c>
      <c r="B98" s="10">
        <f>SUM(B86:B97)</f>
        <v>31612</v>
      </c>
      <c r="C98" s="10">
        <f t="shared" ref="C98" si="11">SUM(C86:C97)</f>
        <v>22035</v>
      </c>
      <c r="D98" s="11">
        <f t="shared" ref="D98" si="12">SUM(D86:D97)</f>
        <v>9577</v>
      </c>
    </row>
    <row r="99" spans="1:4" ht="15" customHeight="1" x14ac:dyDescent="0.2">
      <c r="A99" s="3" t="s">
        <v>20</v>
      </c>
      <c r="B99" s="7">
        <f t="shared" ref="B99:B110" si="13">C99+D99</f>
        <v>1500</v>
      </c>
      <c r="C99" s="4">
        <v>-1146</v>
      </c>
      <c r="D99" s="5">
        <v>2646</v>
      </c>
    </row>
    <row r="100" spans="1:4" ht="15" customHeight="1" x14ac:dyDescent="0.2">
      <c r="A100" s="6" t="s">
        <v>6</v>
      </c>
      <c r="B100" s="7">
        <f t="shared" si="13"/>
        <v>286</v>
      </c>
      <c r="C100" s="7">
        <v>-1219</v>
      </c>
      <c r="D100" s="8">
        <v>1505</v>
      </c>
    </row>
    <row r="101" spans="1:4" ht="15" customHeight="1" x14ac:dyDescent="0.2">
      <c r="A101" s="6" t="s">
        <v>7</v>
      </c>
      <c r="B101" s="7">
        <f t="shared" si="13"/>
        <v>4762</v>
      </c>
      <c r="C101" s="7">
        <v>2810</v>
      </c>
      <c r="D101" s="8">
        <v>1952</v>
      </c>
    </row>
    <row r="102" spans="1:4" ht="15" customHeight="1" x14ac:dyDescent="0.2">
      <c r="A102" s="6" t="s">
        <v>8</v>
      </c>
      <c r="B102" s="7">
        <f t="shared" si="13"/>
        <v>5692</v>
      </c>
      <c r="C102" s="7">
        <v>3065</v>
      </c>
      <c r="D102" s="8">
        <v>2627</v>
      </c>
    </row>
    <row r="103" spans="1:4" ht="15" customHeight="1" x14ac:dyDescent="0.2">
      <c r="A103" s="6" t="s">
        <v>9</v>
      </c>
      <c r="B103" s="7">
        <f t="shared" si="13"/>
        <v>3101</v>
      </c>
      <c r="C103" s="7">
        <v>1970</v>
      </c>
      <c r="D103" s="8">
        <v>1131</v>
      </c>
    </row>
    <row r="104" spans="1:4" ht="15" customHeight="1" x14ac:dyDescent="0.2">
      <c r="A104" s="6" t="s">
        <v>10</v>
      </c>
      <c r="B104" s="7">
        <f t="shared" si="13"/>
        <v>2691</v>
      </c>
      <c r="C104" s="7">
        <v>1474</v>
      </c>
      <c r="D104" s="8">
        <v>1217</v>
      </c>
    </row>
    <row r="105" spans="1:4" ht="15" customHeight="1" x14ac:dyDescent="0.2">
      <c r="A105" s="6" t="s">
        <v>11</v>
      </c>
      <c r="B105" s="7">
        <f t="shared" si="13"/>
        <v>6998</v>
      </c>
      <c r="C105" s="7">
        <v>4894</v>
      </c>
      <c r="D105" s="8">
        <v>2104</v>
      </c>
    </row>
    <row r="106" spans="1:4" ht="15" customHeight="1" x14ac:dyDescent="0.2">
      <c r="A106" s="6" t="s">
        <v>12</v>
      </c>
      <c r="B106" s="7">
        <f t="shared" si="13"/>
        <v>9717</v>
      </c>
      <c r="C106" s="7">
        <v>7370</v>
      </c>
      <c r="D106" s="8">
        <v>2347</v>
      </c>
    </row>
    <row r="107" spans="1:4" ht="15" customHeight="1" x14ac:dyDescent="0.2">
      <c r="A107" s="6" t="s">
        <v>13</v>
      </c>
      <c r="B107" s="7">
        <f t="shared" si="13"/>
        <v>8097</v>
      </c>
      <c r="C107" s="7">
        <v>6964</v>
      </c>
      <c r="D107" s="8">
        <v>1133</v>
      </c>
    </row>
    <row r="108" spans="1:4" ht="15" customHeight="1" x14ac:dyDescent="0.2">
      <c r="A108" s="6" t="s">
        <v>14</v>
      </c>
      <c r="B108" s="7">
        <f t="shared" si="13"/>
        <v>4740</v>
      </c>
      <c r="C108" s="7">
        <v>3609</v>
      </c>
      <c r="D108" s="8">
        <v>1131</v>
      </c>
    </row>
    <row r="109" spans="1:4" ht="15" customHeight="1" x14ac:dyDescent="0.2">
      <c r="A109" s="6" t="s">
        <v>15</v>
      </c>
      <c r="B109" s="7">
        <f t="shared" si="13"/>
        <v>12183</v>
      </c>
      <c r="C109" s="7">
        <v>10619</v>
      </c>
      <c r="D109" s="8">
        <v>1564</v>
      </c>
    </row>
    <row r="110" spans="1:4" ht="15" customHeight="1" x14ac:dyDescent="0.2">
      <c r="A110" s="6" t="s">
        <v>16</v>
      </c>
      <c r="B110" s="7">
        <f t="shared" si="13"/>
        <v>1243</v>
      </c>
      <c r="C110" s="7">
        <v>-445</v>
      </c>
      <c r="D110" s="8">
        <v>1688</v>
      </c>
    </row>
    <row r="111" spans="1:4" ht="15" customHeight="1" x14ac:dyDescent="0.2">
      <c r="A111" s="9" t="s">
        <v>21</v>
      </c>
      <c r="B111" s="10">
        <f>SUM(B99:B110)</f>
        <v>61010</v>
      </c>
      <c r="C111" s="10">
        <f t="shared" ref="C111" si="14">SUM(C99:C110)</f>
        <v>39965</v>
      </c>
      <c r="D111" s="11">
        <f t="shared" ref="D111" si="15">SUM(D99:D110)</f>
        <v>21045</v>
      </c>
    </row>
    <row r="112" spans="1:4" ht="15" customHeight="1" x14ac:dyDescent="0.2">
      <c r="A112" s="3" t="s">
        <v>22</v>
      </c>
      <c r="B112" s="7">
        <f t="shared" ref="B112:B123" si="16">C112+D112</f>
        <v>11639</v>
      </c>
      <c r="C112" s="4">
        <v>7622</v>
      </c>
      <c r="D112" s="5">
        <v>4017</v>
      </c>
    </row>
    <row r="113" spans="1:4" ht="15" customHeight="1" x14ac:dyDescent="0.2">
      <c r="A113" s="6" t="s">
        <v>6</v>
      </c>
      <c r="B113" s="7">
        <f t="shared" si="16"/>
        <v>4659</v>
      </c>
      <c r="C113" s="7">
        <v>3699</v>
      </c>
      <c r="D113" s="8">
        <v>960</v>
      </c>
    </row>
    <row r="114" spans="1:4" ht="15" customHeight="1" x14ac:dyDescent="0.2">
      <c r="A114" s="6" t="s">
        <v>7</v>
      </c>
      <c r="B114" s="7">
        <f t="shared" si="16"/>
        <v>8154</v>
      </c>
      <c r="C114" s="7">
        <v>5774</v>
      </c>
      <c r="D114" s="8">
        <v>2380</v>
      </c>
    </row>
    <row r="115" spans="1:4" ht="15" customHeight="1" x14ac:dyDescent="0.2">
      <c r="A115" s="6" t="s">
        <v>8</v>
      </c>
      <c r="B115" s="7">
        <f t="shared" si="16"/>
        <v>5302</v>
      </c>
      <c r="C115" s="7">
        <v>2981</v>
      </c>
      <c r="D115" s="8">
        <v>2321</v>
      </c>
    </row>
    <row r="116" spans="1:4" ht="15" customHeight="1" x14ac:dyDescent="0.2">
      <c r="A116" s="6" t="s">
        <v>9</v>
      </c>
      <c r="B116" s="7">
        <f t="shared" si="16"/>
        <v>8044</v>
      </c>
      <c r="C116" s="7">
        <v>6361</v>
      </c>
      <c r="D116" s="8">
        <v>1683</v>
      </c>
    </row>
    <row r="117" spans="1:4" ht="15" customHeight="1" x14ac:dyDescent="0.2">
      <c r="A117" s="6" t="s">
        <v>10</v>
      </c>
      <c r="B117" s="7">
        <f t="shared" si="16"/>
        <v>2195</v>
      </c>
      <c r="C117" s="7">
        <v>674</v>
      </c>
      <c r="D117" s="8">
        <v>1521</v>
      </c>
    </row>
    <row r="118" spans="1:4" ht="15" customHeight="1" x14ac:dyDescent="0.2">
      <c r="A118" s="6" t="s">
        <v>11</v>
      </c>
      <c r="B118" s="7">
        <f t="shared" si="16"/>
        <v>7712</v>
      </c>
      <c r="C118" s="7">
        <v>5913</v>
      </c>
      <c r="D118" s="8">
        <v>1799</v>
      </c>
    </row>
    <row r="119" spans="1:4" ht="15" customHeight="1" x14ac:dyDescent="0.2">
      <c r="A119" s="6" t="s">
        <v>12</v>
      </c>
      <c r="B119" s="7">
        <f t="shared" si="16"/>
        <v>11288</v>
      </c>
      <c r="C119" s="7">
        <v>7805</v>
      </c>
      <c r="D119" s="8">
        <v>3483</v>
      </c>
    </row>
    <row r="120" spans="1:4" ht="15" customHeight="1" x14ac:dyDescent="0.2">
      <c r="A120" s="6" t="s">
        <v>13</v>
      </c>
      <c r="B120" s="7">
        <f t="shared" si="16"/>
        <v>5786</v>
      </c>
      <c r="C120" s="7">
        <v>4688</v>
      </c>
      <c r="D120" s="8">
        <v>1098</v>
      </c>
    </row>
    <row r="121" spans="1:4" ht="15" customHeight="1" x14ac:dyDescent="0.2">
      <c r="A121" s="6" t="s">
        <v>14</v>
      </c>
      <c r="B121" s="7">
        <f t="shared" si="16"/>
        <v>6644</v>
      </c>
      <c r="C121" s="7">
        <v>5277</v>
      </c>
      <c r="D121" s="8">
        <v>1367</v>
      </c>
    </row>
    <row r="122" spans="1:4" ht="15" customHeight="1" x14ac:dyDescent="0.2">
      <c r="A122" s="6" t="s">
        <v>15</v>
      </c>
      <c r="B122" s="7">
        <f t="shared" si="16"/>
        <v>10359</v>
      </c>
      <c r="C122" s="7">
        <v>8232</v>
      </c>
      <c r="D122" s="8">
        <v>2127</v>
      </c>
    </row>
    <row r="123" spans="1:4" ht="15" customHeight="1" x14ac:dyDescent="0.2">
      <c r="A123" s="6" t="s">
        <v>16</v>
      </c>
      <c r="B123" s="7">
        <f t="shared" si="16"/>
        <v>-10423</v>
      </c>
      <c r="C123" s="7">
        <v>-9764</v>
      </c>
      <c r="D123" s="8">
        <v>-659</v>
      </c>
    </row>
    <row r="124" spans="1:4" ht="15" customHeight="1" x14ac:dyDescent="0.2">
      <c r="A124" s="9" t="s">
        <v>23</v>
      </c>
      <c r="B124" s="10">
        <f>SUM(B112:B123)</f>
        <v>71359</v>
      </c>
      <c r="C124" s="10">
        <f t="shared" ref="C124" si="17">SUM(C112:C123)</f>
        <v>49262</v>
      </c>
      <c r="D124" s="11">
        <f t="shared" ref="D124" si="18">SUM(D112:D123)</f>
        <v>22097</v>
      </c>
    </row>
    <row r="125" spans="1:4" ht="15" customHeight="1" x14ac:dyDescent="0.2">
      <c r="A125" s="3" t="s">
        <v>24</v>
      </c>
      <c r="B125" s="7">
        <f t="shared" ref="B125:B136" si="19">C125+D125</f>
        <v>6063</v>
      </c>
      <c r="C125" s="4">
        <v>2964</v>
      </c>
      <c r="D125" s="5">
        <v>3099</v>
      </c>
    </row>
    <row r="126" spans="1:4" ht="15" customHeight="1" x14ac:dyDescent="0.2">
      <c r="A126" s="6" t="s">
        <v>6</v>
      </c>
      <c r="B126" s="7">
        <f t="shared" si="19"/>
        <v>1720</v>
      </c>
      <c r="C126" s="7">
        <v>-583</v>
      </c>
      <c r="D126" s="8">
        <v>2303</v>
      </c>
    </row>
    <row r="127" spans="1:4" ht="15" customHeight="1" x14ac:dyDescent="0.2">
      <c r="A127" s="6" t="s">
        <v>7</v>
      </c>
      <c r="B127" s="7">
        <f t="shared" si="19"/>
        <v>2347</v>
      </c>
      <c r="C127" s="7">
        <v>350</v>
      </c>
      <c r="D127" s="8">
        <v>1997</v>
      </c>
    </row>
    <row r="128" spans="1:4" ht="15" customHeight="1" x14ac:dyDescent="0.2">
      <c r="A128" s="6" t="s">
        <v>8</v>
      </c>
      <c r="B128" s="7">
        <f t="shared" si="19"/>
        <v>7302</v>
      </c>
      <c r="C128" s="7">
        <v>5782</v>
      </c>
      <c r="D128" s="8">
        <v>1520</v>
      </c>
    </row>
    <row r="129" spans="1:4" ht="15" customHeight="1" x14ac:dyDescent="0.2">
      <c r="A129" s="6" t="s">
        <v>9</v>
      </c>
      <c r="B129" s="7">
        <f t="shared" si="19"/>
        <v>4483</v>
      </c>
      <c r="C129" s="7">
        <v>2758</v>
      </c>
      <c r="D129" s="8">
        <v>1725</v>
      </c>
    </row>
    <row r="130" spans="1:4" ht="15" customHeight="1" x14ac:dyDescent="0.2">
      <c r="A130" s="6" t="s">
        <v>10</v>
      </c>
      <c r="B130" s="7">
        <f t="shared" si="19"/>
        <v>4562</v>
      </c>
      <c r="C130" s="7">
        <v>3294</v>
      </c>
      <c r="D130" s="8">
        <v>1268</v>
      </c>
    </row>
    <row r="131" spans="1:4" ht="15" customHeight="1" x14ac:dyDescent="0.2">
      <c r="A131" s="6" t="s">
        <v>11</v>
      </c>
      <c r="B131" s="7">
        <f t="shared" si="19"/>
        <v>2940</v>
      </c>
      <c r="C131" s="7">
        <v>1988</v>
      </c>
      <c r="D131" s="8">
        <v>952</v>
      </c>
    </row>
    <row r="132" spans="1:4" ht="15" customHeight="1" x14ac:dyDescent="0.2">
      <c r="A132" s="6" t="s">
        <v>12</v>
      </c>
      <c r="B132" s="7">
        <f t="shared" si="19"/>
        <v>4860</v>
      </c>
      <c r="C132" s="7">
        <v>4513</v>
      </c>
      <c r="D132" s="8">
        <v>347</v>
      </c>
    </row>
    <row r="133" spans="1:4" ht="15" customHeight="1" x14ac:dyDescent="0.2">
      <c r="A133" s="6" t="s">
        <v>13</v>
      </c>
      <c r="B133" s="7">
        <f t="shared" si="19"/>
        <v>3068</v>
      </c>
      <c r="C133" s="7">
        <v>1714</v>
      </c>
      <c r="D133" s="8">
        <v>1354</v>
      </c>
    </row>
    <row r="134" spans="1:4" ht="15" customHeight="1" x14ac:dyDescent="0.2">
      <c r="A134" s="6" t="s">
        <v>14</v>
      </c>
      <c r="B134" s="7">
        <f t="shared" si="19"/>
        <v>2751</v>
      </c>
      <c r="C134" s="7">
        <v>849</v>
      </c>
      <c r="D134" s="8">
        <v>1902</v>
      </c>
    </row>
    <row r="135" spans="1:4" ht="15" customHeight="1" x14ac:dyDescent="0.2">
      <c r="A135" s="6" t="s">
        <v>15</v>
      </c>
      <c r="B135" s="7">
        <f t="shared" si="19"/>
        <v>7398</v>
      </c>
      <c r="C135" s="7">
        <v>6255</v>
      </c>
      <c r="D135" s="8">
        <v>1143</v>
      </c>
    </row>
    <row r="136" spans="1:4" ht="15" customHeight="1" x14ac:dyDescent="0.2">
      <c r="A136" s="6" t="s">
        <v>16</v>
      </c>
      <c r="B136" s="7">
        <f t="shared" si="19"/>
        <v>-4556</v>
      </c>
      <c r="C136" s="7">
        <v>-4900</v>
      </c>
      <c r="D136" s="8">
        <v>344</v>
      </c>
    </row>
    <row r="137" spans="1:4" ht="15" customHeight="1" x14ac:dyDescent="0.2">
      <c r="A137" s="9" t="s">
        <v>48</v>
      </c>
      <c r="B137" s="10">
        <f>SUM(B125:B136)</f>
        <v>42938</v>
      </c>
      <c r="C137" s="10">
        <f t="shared" ref="C137" si="20">SUM(C125:C136)</f>
        <v>24984</v>
      </c>
      <c r="D137" s="11">
        <f t="shared" ref="D137" si="21">SUM(D125:D136)</f>
        <v>17954</v>
      </c>
    </row>
    <row r="138" spans="1:4" ht="15" customHeight="1" x14ac:dyDescent="0.2">
      <c r="A138" s="3" t="s">
        <v>47</v>
      </c>
      <c r="B138" s="7">
        <f>C138+D138</f>
        <v>5186</v>
      </c>
      <c r="C138" s="4">
        <v>2068</v>
      </c>
      <c r="D138" s="5">
        <v>3118</v>
      </c>
    </row>
    <row r="139" spans="1:4" ht="15" customHeight="1" x14ac:dyDescent="0.2">
      <c r="A139" s="6" t="s">
        <v>6</v>
      </c>
      <c r="B139" s="7">
        <f>C139+D139</f>
        <v>-1767</v>
      </c>
      <c r="C139" s="7">
        <v>-1661</v>
      </c>
      <c r="D139" s="8">
        <v>-106</v>
      </c>
    </row>
    <row r="140" spans="1:4" ht="15" customHeight="1" x14ac:dyDescent="0.2">
      <c r="A140" s="6" t="s">
        <v>7</v>
      </c>
      <c r="B140" s="7">
        <f>C140+D140</f>
        <v>4946</v>
      </c>
      <c r="C140" s="7">
        <v>2622</v>
      </c>
      <c r="D140" s="8">
        <v>2324</v>
      </c>
    </row>
    <row r="141" spans="1:4" ht="15" customHeight="1" x14ac:dyDescent="0.2">
      <c r="A141" s="6" t="s">
        <v>8</v>
      </c>
      <c r="B141" s="7">
        <f>C141+D141</f>
        <v>3850</v>
      </c>
      <c r="C141" s="7">
        <v>2327</v>
      </c>
      <c r="D141" s="8">
        <v>1523</v>
      </c>
    </row>
    <row r="142" spans="1:4" ht="15" customHeight="1" x14ac:dyDescent="0.2">
      <c r="A142" s="6" t="s">
        <v>9</v>
      </c>
      <c r="B142" s="7">
        <f>C142+D142</f>
        <v>-941</v>
      </c>
      <c r="C142" s="7">
        <v>-2550</v>
      </c>
      <c r="D142" s="8">
        <v>1609</v>
      </c>
    </row>
    <row r="143" spans="1:4" ht="15" customHeight="1" x14ac:dyDescent="0.2">
      <c r="A143" s="6" t="s">
        <v>10</v>
      </c>
      <c r="B143" s="7">
        <f t="shared" ref="B143:B154" si="22">C143+D143</f>
        <v>-450</v>
      </c>
      <c r="C143" s="7">
        <v>-1810</v>
      </c>
      <c r="D143" s="8">
        <v>1360</v>
      </c>
    </row>
    <row r="144" spans="1:4" ht="15" customHeight="1" x14ac:dyDescent="0.2">
      <c r="A144" s="6" t="s">
        <v>11</v>
      </c>
      <c r="B144" s="7">
        <f t="shared" si="22"/>
        <v>1665</v>
      </c>
      <c r="C144" s="7">
        <v>954</v>
      </c>
      <c r="D144" s="8">
        <v>711</v>
      </c>
    </row>
    <row r="145" spans="1:4" ht="15" customHeight="1" x14ac:dyDescent="0.2">
      <c r="A145" s="6" t="s">
        <v>12</v>
      </c>
      <c r="B145" s="7">
        <f t="shared" si="22"/>
        <v>1115</v>
      </c>
      <c r="C145" s="7">
        <v>-80</v>
      </c>
      <c r="D145" s="8">
        <v>1195</v>
      </c>
    </row>
    <row r="146" spans="1:4" ht="15" customHeight="1" x14ac:dyDescent="0.2">
      <c r="A146" s="6" t="s">
        <v>13</v>
      </c>
      <c r="B146" s="7">
        <f t="shared" si="22"/>
        <v>2400</v>
      </c>
      <c r="C146" s="7">
        <v>1308</v>
      </c>
      <c r="D146" s="8">
        <v>1092</v>
      </c>
    </row>
    <row r="147" spans="1:4" ht="15" customHeight="1" x14ac:dyDescent="0.2">
      <c r="A147" s="6" t="s">
        <v>14</v>
      </c>
      <c r="B147" s="7">
        <f t="shared" si="22"/>
        <v>-405</v>
      </c>
      <c r="C147" s="7">
        <v>-1017</v>
      </c>
      <c r="D147" s="8">
        <v>612</v>
      </c>
    </row>
    <row r="148" spans="1:4" ht="15" customHeight="1" x14ac:dyDescent="0.2">
      <c r="A148" s="6" t="s">
        <v>15</v>
      </c>
      <c r="B148" s="7">
        <f t="shared" si="22"/>
        <v>6541</v>
      </c>
      <c r="C148" s="7">
        <v>5164</v>
      </c>
      <c r="D148" s="8">
        <v>1377</v>
      </c>
    </row>
    <row r="149" spans="1:4" ht="15" customHeight="1" x14ac:dyDescent="0.2">
      <c r="A149" s="6" t="s">
        <v>16</v>
      </c>
      <c r="B149" s="7">
        <f t="shared" si="22"/>
        <v>-4854</v>
      </c>
      <c r="C149" s="7">
        <v>-5739</v>
      </c>
      <c r="D149" s="8">
        <v>885</v>
      </c>
    </row>
    <row r="150" spans="1:4" ht="15" customHeight="1" x14ac:dyDescent="0.2">
      <c r="A150" s="9" t="s">
        <v>51</v>
      </c>
      <c r="B150" s="10">
        <f>SUM(B138:B149)</f>
        <v>17286</v>
      </c>
      <c r="C150" s="10">
        <f t="shared" ref="C150" si="23">SUM(C138:C149)</f>
        <v>1586</v>
      </c>
      <c r="D150" s="11">
        <f t="shared" ref="D150" si="24">SUM(D138:D149)</f>
        <v>15700</v>
      </c>
    </row>
    <row r="151" spans="1:4" ht="15" customHeight="1" x14ac:dyDescent="0.2">
      <c r="A151" s="3" t="s">
        <v>50</v>
      </c>
      <c r="B151" s="7">
        <f t="shared" si="22"/>
        <v>1433</v>
      </c>
      <c r="C151" s="4">
        <v>-678</v>
      </c>
      <c r="D151" s="5">
        <v>2111</v>
      </c>
    </row>
    <row r="152" spans="1:4" ht="15" customHeight="1" x14ac:dyDescent="0.2">
      <c r="A152" s="6" t="s">
        <v>6</v>
      </c>
      <c r="B152" s="7">
        <f t="shared" si="22"/>
        <v>1747</v>
      </c>
      <c r="C152" s="7">
        <v>140</v>
      </c>
      <c r="D152" s="8">
        <v>1607</v>
      </c>
    </row>
    <row r="153" spans="1:4" ht="15" customHeight="1" x14ac:dyDescent="0.2">
      <c r="A153" s="6" t="s">
        <v>7</v>
      </c>
      <c r="B153" s="7">
        <f t="shared" si="22"/>
        <v>2059</v>
      </c>
      <c r="C153" s="7">
        <v>-158</v>
      </c>
      <c r="D153" s="8">
        <v>2217</v>
      </c>
    </row>
    <row r="154" spans="1:4" ht="15" customHeight="1" x14ac:dyDescent="0.2">
      <c r="A154" s="6" t="s">
        <v>8</v>
      </c>
      <c r="B154" s="7">
        <f t="shared" si="22"/>
        <v>4478</v>
      </c>
      <c r="C154" s="7">
        <v>3164</v>
      </c>
      <c r="D154" s="8">
        <v>1314</v>
      </c>
    </row>
    <row r="155" spans="1:4" ht="15" customHeight="1" x14ac:dyDescent="0.2">
      <c r="A155" s="6" t="s">
        <v>9</v>
      </c>
      <c r="B155" s="7">
        <f t="shared" ref="B155:B162" si="25">C155+D155</f>
        <v>2168</v>
      </c>
      <c r="C155" s="7">
        <v>208</v>
      </c>
      <c r="D155" s="8">
        <v>1960</v>
      </c>
    </row>
    <row r="156" spans="1:4" ht="15" customHeight="1" x14ac:dyDescent="0.2">
      <c r="A156" s="6" t="s">
        <v>10</v>
      </c>
      <c r="B156" s="7">
        <f t="shared" si="25"/>
        <v>365</v>
      </c>
      <c r="C156" s="7">
        <v>-1219</v>
      </c>
      <c r="D156" s="8">
        <v>1584</v>
      </c>
    </row>
    <row r="157" spans="1:4" ht="15" customHeight="1" x14ac:dyDescent="0.2">
      <c r="A157" s="6" t="s">
        <v>11</v>
      </c>
      <c r="B157" s="7">
        <f t="shared" si="25"/>
        <v>-421</v>
      </c>
      <c r="C157" s="7">
        <v>-1069</v>
      </c>
      <c r="D157" s="8">
        <v>648</v>
      </c>
    </row>
    <row r="158" spans="1:4" ht="15" customHeight="1" x14ac:dyDescent="0.2">
      <c r="A158" s="6" t="s">
        <v>12</v>
      </c>
      <c r="B158" s="7">
        <f t="shared" si="25"/>
        <v>4541</v>
      </c>
      <c r="C158" s="7">
        <v>1206</v>
      </c>
      <c r="D158" s="8">
        <v>3335</v>
      </c>
    </row>
    <row r="159" spans="1:4" ht="15" customHeight="1" x14ac:dyDescent="0.2">
      <c r="A159" s="6" t="s">
        <v>13</v>
      </c>
      <c r="B159" s="7">
        <f t="shared" si="25"/>
        <v>4777</v>
      </c>
      <c r="C159" s="7">
        <v>2604</v>
      </c>
      <c r="D159" s="8">
        <v>2173</v>
      </c>
    </row>
    <row r="160" spans="1:4" ht="15" customHeight="1" x14ac:dyDescent="0.2">
      <c r="A160" s="6" t="s">
        <v>14</v>
      </c>
      <c r="B160" s="7">
        <f t="shared" si="25"/>
        <v>-1092</v>
      </c>
      <c r="C160" s="7">
        <v>-2653</v>
      </c>
      <c r="D160" s="8">
        <v>1561</v>
      </c>
    </row>
    <row r="161" spans="1:4" ht="15" customHeight="1" x14ac:dyDescent="0.2">
      <c r="A161" s="6" t="s">
        <v>15</v>
      </c>
      <c r="B161" s="7">
        <f t="shared" si="25"/>
        <v>4740</v>
      </c>
      <c r="C161" s="7">
        <v>5436</v>
      </c>
      <c r="D161" s="8">
        <v>-696</v>
      </c>
    </row>
    <row r="162" spans="1:4" ht="15" customHeight="1" x14ac:dyDescent="0.2">
      <c r="A162" s="6" t="s">
        <v>16</v>
      </c>
      <c r="B162" s="7">
        <f t="shared" si="25"/>
        <v>-5202</v>
      </c>
      <c r="C162" s="7">
        <v>-4316</v>
      </c>
      <c r="D162" s="8">
        <v>-886</v>
      </c>
    </row>
    <row r="163" spans="1:4" ht="15" customHeight="1" x14ac:dyDescent="0.2">
      <c r="A163" s="9" t="s">
        <v>53</v>
      </c>
      <c r="B163" s="10">
        <f>SUM(B151:B162)</f>
        <v>19593</v>
      </c>
      <c r="C163" s="10">
        <f t="shared" ref="C163" si="26">SUM(C151:C162)</f>
        <v>2665</v>
      </c>
      <c r="D163" s="11">
        <f t="shared" ref="D163" si="27">SUM(D151:D162)</f>
        <v>16928</v>
      </c>
    </row>
    <row r="164" spans="1:4" ht="15" customHeight="1" x14ac:dyDescent="0.2">
      <c r="A164" s="3" t="s">
        <v>52</v>
      </c>
      <c r="B164" s="7">
        <f t="shared" ref="B164:B175" si="28">C164+D164</f>
        <v>2611</v>
      </c>
      <c r="C164" s="4">
        <v>1769</v>
      </c>
      <c r="D164" s="5">
        <v>842</v>
      </c>
    </row>
    <row r="165" spans="1:4" ht="15" customHeight="1" x14ac:dyDescent="0.2">
      <c r="A165" s="6" t="s">
        <v>6</v>
      </c>
      <c r="B165" s="7">
        <f t="shared" si="28"/>
        <v>4730</v>
      </c>
      <c r="C165" s="7">
        <v>3634</v>
      </c>
      <c r="D165" s="8">
        <v>1096</v>
      </c>
    </row>
    <row r="166" spans="1:4" ht="15" customHeight="1" x14ac:dyDescent="0.2">
      <c r="A166" s="6" t="s">
        <v>7</v>
      </c>
      <c r="B166" s="7">
        <f t="shared" si="28"/>
        <v>-442</v>
      </c>
      <c r="C166" s="7">
        <v>-1551</v>
      </c>
      <c r="D166" s="8">
        <v>1109</v>
      </c>
    </row>
    <row r="167" spans="1:4" ht="15" customHeight="1" x14ac:dyDescent="0.2">
      <c r="A167" s="6" t="s">
        <v>8</v>
      </c>
      <c r="B167" s="7">
        <f t="shared" si="28"/>
        <v>575</v>
      </c>
      <c r="C167" s="7">
        <v>-1626</v>
      </c>
      <c r="D167" s="8">
        <v>2201</v>
      </c>
    </row>
    <row r="168" spans="1:4" ht="15" customHeight="1" x14ac:dyDescent="0.2">
      <c r="A168" s="6" t="s">
        <v>9</v>
      </c>
      <c r="B168" s="7">
        <f t="shared" si="28"/>
        <v>5496</v>
      </c>
      <c r="C168" s="7">
        <v>1888</v>
      </c>
      <c r="D168" s="8">
        <v>3608</v>
      </c>
    </row>
    <row r="169" spans="1:4" ht="15" customHeight="1" x14ac:dyDescent="0.2">
      <c r="A169" s="6" t="s">
        <v>10</v>
      </c>
      <c r="B169" s="7">
        <f t="shared" si="28"/>
        <v>-3444</v>
      </c>
      <c r="C169" s="7">
        <v>-4078</v>
      </c>
      <c r="D169" s="8">
        <v>634</v>
      </c>
    </row>
    <row r="170" spans="1:4" ht="15" customHeight="1" x14ac:dyDescent="0.2">
      <c r="A170" s="6" t="s">
        <v>11</v>
      </c>
      <c r="B170" s="7">
        <f t="shared" si="28"/>
        <v>-1370</v>
      </c>
      <c r="C170" s="7">
        <v>-1577</v>
      </c>
      <c r="D170" s="8">
        <v>207</v>
      </c>
    </row>
    <row r="171" spans="1:4" ht="15" customHeight="1" x14ac:dyDescent="0.2">
      <c r="A171" s="6" t="s">
        <v>12</v>
      </c>
      <c r="B171" s="7">
        <f t="shared" si="28"/>
        <v>3236</v>
      </c>
      <c r="C171" s="7">
        <v>2595</v>
      </c>
      <c r="D171" s="8">
        <v>641</v>
      </c>
    </row>
    <row r="172" spans="1:4" ht="15" customHeight="1" x14ac:dyDescent="0.2">
      <c r="A172" s="6" t="s">
        <v>13</v>
      </c>
      <c r="B172" s="7">
        <f t="shared" si="28"/>
        <v>5061</v>
      </c>
      <c r="C172" s="7">
        <v>2351</v>
      </c>
      <c r="D172" s="8">
        <v>2710</v>
      </c>
    </row>
    <row r="173" spans="1:4" ht="15" customHeight="1" x14ac:dyDescent="0.2">
      <c r="A173" s="6" t="s">
        <v>14</v>
      </c>
      <c r="B173" s="7">
        <f t="shared" si="28"/>
        <v>-6536</v>
      </c>
      <c r="C173" s="7">
        <v>-5393</v>
      </c>
      <c r="D173" s="8">
        <v>-1143</v>
      </c>
    </row>
    <row r="174" spans="1:4" ht="15" customHeight="1" x14ac:dyDescent="0.2">
      <c r="A174" s="6" t="s">
        <v>15</v>
      </c>
      <c r="B174" s="7">
        <f t="shared" si="28"/>
        <v>4869</v>
      </c>
      <c r="C174" s="7">
        <v>4843</v>
      </c>
      <c r="D174" s="8">
        <v>26</v>
      </c>
    </row>
    <row r="175" spans="1:4" ht="15" customHeight="1" x14ac:dyDescent="0.2">
      <c r="A175" s="6" t="s">
        <v>16</v>
      </c>
      <c r="B175" s="7">
        <f t="shared" si="28"/>
        <v>-10336</v>
      </c>
      <c r="C175" s="7">
        <v>-9756</v>
      </c>
      <c r="D175" s="8">
        <v>-580</v>
      </c>
    </row>
    <row r="176" spans="1:4" ht="15" customHeight="1" x14ac:dyDescent="0.2">
      <c r="A176" s="9" t="s">
        <v>56</v>
      </c>
      <c r="B176" s="10">
        <f>SUM(B164:B175)</f>
        <v>4450</v>
      </c>
      <c r="C176" s="10">
        <f>SUM(C164:C175)</f>
        <v>-6901</v>
      </c>
      <c r="D176" s="11">
        <f>SUM(D164:D175)</f>
        <v>11351</v>
      </c>
    </row>
    <row r="177" spans="1:4" ht="15" customHeight="1" x14ac:dyDescent="0.2">
      <c r="A177" s="3" t="s">
        <v>55</v>
      </c>
      <c r="B177" s="15">
        <f t="shared" ref="B177:B188" si="29">C177+D177</f>
        <v>-475</v>
      </c>
      <c r="C177" s="15">
        <v>-992</v>
      </c>
      <c r="D177" s="16">
        <v>517</v>
      </c>
    </row>
    <row r="178" spans="1:4" ht="15" customHeight="1" x14ac:dyDescent="0.2">
      <c r="A178" s="6" t="s">
        <v>6</v>
      </c>
      <c r="B178" s="17">
        <f t="shared" si="29"/>
        <v>-5686</v>
      </c>
      <c r="C178" s="17">
        <v>-4677</v>
      </c>
      <c r="D178" s="18">
        <v>-1009</v>
      </c>
    </row>
    <row r="179" spans="1:4" ht="15" customHeight="1" x14ac:dyDescent="0.2">
      <c r="A179" s="6" t="s">
        <v>7</v>
      </c>
      <c r="B179" s="17">
        <f t="shared" si="29"/>
        <v>-495</v>
      </c>
      <c r="C179" s="17">
        <v>-1355</v>
      </c>
      <c r="D179" s="18">
        <v>860</v>
      </c>
    </row>
    <row r="180" spans="1:4" ht="15" customHeight="1" x14ac:dyDescent="0.2">
      <c r="A180" s="6" t="s">
        <v>8</v>
      </c>
      <c r="B180" s="17">
        <f t="shared" si="29"/>
        <v>-4793</v>
      </c>
      <c r="C180" s="17">
        <v>-4505</v>
      </c>
      <c r="D180" s="18">
        <v>-288</v>
      </c>
    </row>
    <row r="181" spans="1:4" ht="15" customHeight="1" x14ac:dyDescent="0.2">
      <c r="A181" s="6" t="s">
        <v>9</v>
      </c>
      <c r="B181" s="17">
        <f t="shared" si="29"/>
        <v>-8800</v>
      </c>
      <c r="C181" s="17">
        <v>-8138</v>
      </c>
      <c r="D181" s="18">
        <v>-662</v>
      </c>
    </row>
    <row r="182" spans="1:4" ht="15" customHeight="1" x14ac:dyDescent="0.2">
      <c r="A182" s="6" t="s">
        <v>10</v>
      </c>
      <c r="B182" s="17">
        <f t="shared" si="29"/>
        <v>-5388</v>
      </c>
      <c r="C182" s="17">
        <v>-6426</v>
      </c>
      <c r="D182" s="18">
        <v>1038</v>
      </c>
    </row>
    <row r="183" spans="1:4" ht="15" customHeight="1" x14ac:dyDescent="0.2">
      <c r="A183" s="6" t="s">
        <v>11</v>
      </c>
      <c r="B183" s="17">
        <f t="shared" si="29"/>
        <v>-4517</v>
      </c>
      <c r="C183" s="17">
        <v>-4876</v>
      </c>
      <c r="D183" s="18">
        <v>359</v>
      </c>
    </row>
    <row r="184" spans="1:4" ht="15" customHeight="1" x14ac:dyDescent="0.2">
      <c r="A184" s="6" t="s">
        <v>12</v>
      </c>
      <c r="B184" s="17">
        <f t="shared" si="29"/>
        <v>-4480</v>
      </c>
      <c r="C184" s="17">
        <v>-4406</v>
      </c>
      <c r="D184" s="18">
        <v>-74</v>
      </c>
    </row>
    <row r="185" spans="1:4" ht="15" customHeight="1" x14ac:dyDescent="0.2">
      <c r="A185" s="6" t="s">
        <v>13</v>
      </c>
      <c r="B185" s="17">
        <f t="shared" si="29"/>
        <v>-1692</v>
      </c>
      <c r="C185" s="17">
        <v>-1752</v>
      </c>
      <c r="D185" s="18">
        <v>60</v>
      </c>
    </row>
    <row r="186" spans="1:4" ht="15" customHeight="1" x14ac:dyDescent="0.2">
      <c r="A186" s="6" t="s">
        <v>14</v>
      </c>
      <c r="B186" s="17">
        <f t="shared" si="29"/>
        <v>-5211</v>
      </c>
      <c r="C186" s="17">
        <v>-4420</v>
      </c>
      <c r="D186" s="18">
        <v>-791</v>
      </c>
    </row>
    <row r="187" spans="1:4" ht="15" customHeight="1" x14ac:dyDescent="0.2">
      <c r="A187" s="6" t="s">
        <v>15</v>
      </c>
      <c r="B187" s="17">
        <f t="shared" si="29"/>
        <v>-871</v>
      </c>
      <c r="C187" s="17">
        <v>-1148</v>
      </c>
      <c r="D187" s="18">
        <v>277</v>
      </c>
    </row>
    <row r="188" spans="1:4" ht="15" customHeight="1" x14ac:dyDescent="0.2">
      <c r="A188" s="6" t="s">
        <v>16</v>
      </c>
      <c r="B188" s="17">
        <f t="shared" si="29"/>
        <v>-7331</v>
      </c>
      <c r="C188" s="17">
        <v>-6905</v>
      </c>
      <c r="D188" s="18">
        <v>-426</v>
      </c>
    </row>
    <row r="189" spans="1:4" ht="15" customHeight="1" x14ac:dyDescent="0.2">
      <c r="A189" s="9" t="s">
        <v>59</v>
      </c>
      <c r="B189" s="10">
        <f>SUM(B177:B188)</f>
        <v>-49739</v>
      </c>
      <c r="C189" s="10">
        <f>SUM(C177:C188)</f>
        <v>-49600</v>
      </c>
      <c r="D189" s="11">
        <f>SUM(D177:D188)</f>
        <v>-139</v>
      </c>
    </row>
    <row r="190" spans="1:4" ht="15" customHeight="1" x14ac:dyDescent="0.2">
      <c r="A190" s="3" t="s">
        <v>58</v>
      </c>
      <c r="B190" s="15">
        <f t="shared" ref="B190:B201" si="30">C190+D190</f>
        <v>-2390</v>
      </c>
      <c r="C190" s="15">
        <v>-1196</v>
      </c>
      <c r="D190" s="16">
        <v>-1194</v>
      </c>
    </row>
    <row r="191" spans="1:4" ht="15" customHeight="1" x14ac:dyDescent="0.2">
      <c r="A191" s="6" t="s">
        <v>6</v>
      </c>
      <c r="B191" s="17">
        <f t="shared" si="30"/>
        <v>-3935</v>
      </c>
      <c r="C191" s="17">
        <v>-4219</v>
      </c>
      <c r="D191" s="18">
        <v>284</v>
      </c>
    </row>
    <row r="192" spans="1:4" ht="15" customHeight="1" x14ac:dyDescent="0.2">
      <c r="A192" s="6" t="s">
        <v>7</v>
      </c>
      <c r="B192" s="17">
        <f t="shared" si="30"/>
        <v>-4735</v>
      </c>
      <c r="C192" s="17">
        <v>-3756</v>
      </c>
      <c r="D192" s="18">
        <v>-979</v>
      </c>
    </row>
    <row r="193" spans="1:4" ht="15" customHeight="1" x14ac:dyDescent="0.2">
      <c r="A193" s="6" t="s">
        <v>8</v>
      </c>
      <c r="B193" s="17">
        <f t="shared" si="30"/>
        <v>-5618</v>
      </c>
      <c r="C193" s="17">
        <v>-5193</v>
      </c>
      <c r="D193" s="18">
        <v>-425</v>
      </c>
    </row>
    <row r="194" spans="1:4" ht="15" customHeight="1" x14ac:dyDescent="0.2">
      <c r="A194" s="6" t="s">
        <v>9</v>
      </c>
      <c r="B194" s="17">
        <f t="shared" si="30"/>
        <v>-7839</v>
      </c>
      <c r="C194" s="17">
        <v>-6775</v>
      </c>
      <c r="D194" s="18">
        <v>-1064</v>
      </c>
    </row>
    <row r="195" spans="1:4" ht="15" customHeight="1" x14ac:dyDescent="0.2">
      <c r="A195" s="6" t="s">
        <v>10</v>
      </c>
      <c r="B195" s="17">
        <f t="shared" si="30"/>
        <v>-10364</v>
      </c>
      <c r="C195" s="17">
        <v>-6071</v>
      </c>
      <c r="D195" s="18">
        <v>-4293</v>
      </c>
    </row>
    <row r="196" spans="1:4" ht="15" customHeight="1" x14ac:dyDescent="0.2">
      <c r="A196" s="6" t="s">
        <v>11</v>
      </c>
      <c r="B196" s="17">
        <f t="shared" si="30"/>
        <v>-2575</v>
      </c>
      <c r="C196" s="17">
        <v>-5596</v>
      </c>
      <c r="D196" s="18">
        <v>3021</v>
      </c>
    </row>
    <row r="197" spans="1:4" ht="15" customHeight="1" x14ac:dyDescent="0.2">
      <c r="A197" s="6" t="s">
        <v>12</v>
      </c>
      <c r="B197" s="17">
        <f t="shared" si="30"/>
        <v>-573</v>
      </c>
      <c r="C197" s="17">
        <v>-1958</v>
      </c>
      <c r="D197" s="18">
        <v>1385</v>
      </c>
    </row>
    <row r="198" spans="1:4" ht="15" customHeight="1" x14ac:dyDescent="0.2">
      <c r="A198" s="6" t="s">
        <v>13</v>
      </c>
      <c r="B198" s="17">
        <f t="shared" si="30"/>
        <v>-2274</v>
      </c>
      <c r="C198" s="17">
        <v>312</v>
      </c>
      <c r="D198" s="18">
        <v>-2586</v>
      </c>
    </row>
    <row r="199" spans="1:4" ht="15" customHeight="1" x14ac:dyDescent="0.2">
      <c r="A199" s="6" t="s">
        <v>14</v>
      </c>
      <c r="B199" s="17">
        <f t="shared" si="30"/>
        <v>-2117</v>
      </c>
      <c r="C199" s="17">
        <v>-2611</v>
      </c>
      <c r="D199" s="18">
        <v>494</v>
      </c>
    </row>
    <row r="200" spans="1:4" ht="15" customHeight="1" x14ac:dyDescent="0.2">
      <c r="A200" s="6" t="s">
        <v>15</v>
      </c>
      <c r="B200" s="17">
        <f t="shared" si="30"/>
        <v>-2378</v>
      </c>
      <c r="C200" s="17">
        <v>-2032</v>
      </c>
      <c r="D200" s="18">
        <v>-346</v>
      </c>
    </row>
    <row r="201" spans="1:4" ht="15" customHeight="1" x14ac:dyDescent="0.2">
      <c r="A201" s="6" t="s">
        <v>16</v>
      </c>
      <c r="B201" s="17">
        <f t="shared" si="30"/>
        <v>-8809</v>
      </c>
      <c r="C201" s="17">
        <v>-7807</v>
      </c>
      <c r="D201" s="18">
        <v>-1002</v>
      </c>
    </row>
    <row r="202" spans="1:4" ht="15" customHeight="1" x14ac:dyDescent="0.2">
      <c r="A202" s="9" t="s">
        <v>60</v>
      </c>
      <c r="B202" s="10">
        <f>SUM(B190:B201)</f>
        <v>-53607</v>
      </c>
      <c r="C202" s="10">
        <f>SUM(C190:C201)</f>
        <v>-46902</v>
      </c>
      <c r="D202" s="11">
        <f>SUM(D190:D201)</f>
        <v>-6705</v>
      </c>
    </row>
    <row r="203" spans="1:4" ht="15" customHeight="1" x14ac:dyDescent="0.2">
      <c r="A203" s="3" t="s">
        <v>61</v>
      </c>
      <c r="B203" s="15">
        <f t="shared" ref="B203:B209" si="31">C203+D203</f>
        <v>-573</v>
      </c>
      <c r="C203" s="15">
        <v>-917</v>
      </c>
      <c r="D203" s="16">
        <v>344</v>
      </c>
    </row>
    <row r="204" spans="1:4" ht="15" customHeight="1" x14ac:dyDescent="0.2">
      <c r="A204" s="6" t="s">
        <v>6</v>
      </c>
      <c r="B204" s="17">
        <f t="shared" si="31"/>
        <v>-3111</v>
      </c>
      <c r="C204" s="17">
        <v>-3179</v>
      </c>
      <c r="D204" s="18">
        <v>68</v>
      </c>
    </row>
    <row r="205" spans="1:4" ht="15" customHeight="1" x14ac:dyDescent="0.2">
      <c r="A205" s="6" t="s">
        <v>7</v>
      </c>
      <c r="B205" s="17">
        <f t="shared" si="31"/>
        <v>-5622</v>
      </c>
      <c r="C205" s="17">
        <v>-2634</v>
      </c>
      <c r="D205" s="18">
        <v>-2988</v>
      </c>
    </row>
    <row r="206" spans="1:4" ht="15" customHeight="1" x14ac:dyDescent="0.2">
      <c r="A206" s="6" t="s">
        <v>8</v>
      </c>
      <c r="B206" s="17">
        <f t="shared" si="31"/>
        <v>1261</v>
      </c>
      <c r="C206" s="17">
        <v>1266</v>
      </c>
      <c r="D206" s="18">
        <v>-5</v>
      </c>
    </row>
    <row r="207" spans="1:4" ht="15" customHeight="1" x14ac:dyDescent="0.2">
      <c r="A207" s="6" t="s">
        <v>9</v>
      </c>
      <c r="B207" s="17">
        <f t="shared" si="31"/>
        <v>-1163</v>
      </c>
      <c r="C207" s="17">
        <v>-1446</v>
      </c>
      <c r="D207" s="18">
        <v>283</v>
      </c>
    </row>
    <row r="208" spans="1:4" ht="15" customHeight="1" x14ac:dyDescent="0.2">
      <c r="A208" s="6" t="s">
        <v>10</v>
      </c>
      <c r="B208" s="17">
        <f t="shared" si="31"/>
        <v>-2298</v>
      </c>
      <c r="C208" s="17">
        <v>-1424</v>
      </c>
      <c r="D208" s="18">
        <v>-874</v>
      </c>
    </row>
    <row r="209" spans="1:4" ht="15" customHeight="1" x14ac:dyDescent="0.2">
      <c r="A209" s="6" t="s">
        <v>11</v>
      </c>
      <c r="B209" s="17">
        <f t="shared" si="31"/>
        <v>716</v>
      </c>
      <c r="C209" s="17">
        <v>916</v>
      </c>
      <c r="D209" s="18">
        <v>-200</v>
      </c>
    </row>
    <row r="210" spans="1:4" ht="15" customHeight="1" x14ac:dyDescent="0.2">
      <c r="A210" s="6" t="s">
        <v>12</v>
      </c>
      <c r="B210" s="17">
        <f>C210+D210</f>
        <v>756</v>
      </c>
      <c r="C210" s="17">
        <v>958</v>
      </c>
      <c r="D210" s="18">
        <v>-202</v>
      </c>
    </row>
    <row r="211" spans="1:4" ht="15" customHeight="1" x14ac:dyDescent="0.2">
      <c r="A211" s="6" t="s">
        <v>13</v>
      </c>
      <c r="B211" s="17">
        <f>C211+D211</f>
        <v>90</v>
      </c>
      <c r="C211" s="17">
        <v>1</v>
      </c>
      <c r="D211" s="18">
        <v>89</v>
      </c>
    </row>
    <row r="212" spans="1:4" ht="15" customHeight="1" x14ac:dyDescent="0.2">
      <c r="A212" s="6" t="s">
        <v>14</v>
      </c>
      <c r="B212" s="17">
        <f>C212+D212</f>
        <v>1411</v>
      </c>
      <c r="C212" s="17">
        <v>643</v>
      </c>
      <c r="D212" s="18">
        <v>768</v>
      </c>
    </row>
    <row r="213" spans="1:4" ht="15" customHeight="1" x14ac:dyDescent="0.2">
      <c r="A213" s="6" t="s">
        <v>15</v>
      </c>
      <c r="B213" s="17">
        <f>C213+D213</f>
        <v>1904</v>
      </c>
      <c r="C213" s="17">
        <v>1383</v>
      </c>
      <c r="D213" s="18">
        <v>521</v>
      </c>
    </row>
    <row r="214" spans="1:4" ht="15" customHeight="1" x14ac:dyDescent="0.2">
      <c r="A214" s="6" t="s">
        <v>16</v>
      </c>
      <c r="B214" s="17">
        <f>C214+D214</f>
        <v>-4199</v>
      </c>
      <c r="C214" s="17">
        <v>-4290</v>
      </c>
      <c r="D214" s="18">
        <v>91</v>
      </c>
    </row>
    <row r="215" spans="1:4" ht="15" customHeight="1" x14ac:dyDescent="0.2">
      <c r="A215" s="9" t="s">
        <v>64</v>
      </c>
      <c r="B215" s="10">
        <f>SUM(B203:B214)</f>
        <v>-10828</v>
      </c>
      <c r="C215" s="10">
        <f>SUM(C203:C214)</f>
        <v>-8723</v>
      </c>
      <c r="D215" s="11">
        <f>SUM(D203:D214)</f>
        <v>-2105</v>
      </c>
    </row>
    <row r="216" spans="1:4" ht="15" customHeight="1" x14ac:dyDescent="0.2">
      <c r="A216" s="3" t="s">
        <v>63</v>
      </c>
      <c r="B216" s="15">
        <f t="shared" ref="B216:B227" si="32">C216+D216</f>
        <v>3346</v>
      </c>
      <c r="C216" s="15">
        <v>1999</v>
      </c>
      <c r="D216" s="21">
        <v>1347</v>
      </c>
    </row>
    <row r="217" spans="1:4" ht="15" customHeight="1" x14ac:dyDescent="0.2">
      <c r="A217" s="6" t="s">
        <v>6</v>
      </c>
      <c r="B217" s="17">
        <f t="shared" si="32"/>
        <v>-1304</v>
      </c>
      <c r="C217" s="17">
        <v>-1197</v>
      </c>
      <c r="D217" s="19">
        <v>-107</v>
      </c>
    </row>
    <row r="218" spans="1:4" ht="15" customHeight="1" x14ac:dyDescent="0.2">
      <c r="A218" s="6" t="s">
        <v>7</v>
      </c>
      <c r="B218" s="17">
        <f t="shared" si="32"/>
        <v>1760</v>
      </c>
      <c r="C218" s="17">
        <v>969</v>
      </c>
      <c r="D218" s="19">
        <v>791</v>
      </c>
    </row>
    <row r="219" spans="1:4" ht="15" customHeight="1" x14ac:dyDescent="0.2">
      <c r="A219" s="6" t="s">
        <v>8</v>
      </c>
      <c r="B219" s="17">
        <f t="shared" si="32"/>
        <v>-1581</v>
      </c>
      <c r="C219" s="17">
        <v>-2117</v>
      </c>
      <c r="D219" s="19">
        <v>536</v>
      </c>
    </row>
    <row r="220" spans="1:4" ht="15" customHeight="1" x14ac:dyDescent="0.2">
      <c r="A220" s="6" t="s">
        <v>9</v>
      </c>
      <c r="B220" s="17">
        <f t="shared" si="32"/>
        <v>-887</v>
      </c>
      <c r="C220" s="17">
        <v>-1033</v>
      </c>
      <c r="D220" s="19">
        <v>146</v>
      </c>
    </row>
    <row r="221" spans="1:4" ht="15" customHeight="1" x14ac:dyDescent="0.2">
      <c r="A221" s="6" t="s">
        <v>10</v>
      </c>
      <c r="B221" s="17">
        <f t="shared" si="32"/>
        <v>-1293</v>
      </c>
      <c r="C221" s="17">
        <v>-1356</v>
      </c>
      <c r="D221" s="19">
        <v>63</v>
      </c>
    </row>
    <row r="222" spans="1:4" ht="15" customHeight="1" x14ac:dyDescent="0.2">
      <c r="A222" s="6" t="s">
        <v>11</v>
      </c>
      <c r="B222" s="17">
        <f t="shared" si="32"/>
        <v>930</v>
      </c>
      <c r="C222" s="17">
        <v>178</v>
      </c>
      <c r="D222" s="19">
        <v>752</v>
      </c>
    </row>
    <row r="223" spans="1:4" ht="15" customHeight="1" x14ac:dyDescent="0.2">
      <c r="A223" s="6" t="s">
        <v>12</v>
      </c>
      <c r="B223" s="17">
        <f t="shared" si="32"/>
        <v>3154</v>
      </c>
      <c r="C223" s="17">
        <v>3002</v>
      </c>
      <c r="D223" s="19">
        <v>152</v>
      </c>
    </row>
    <row r="224" spans="1:4" ht="15" customHeight="1" x14ac:dyDescent="0.2">
      <c r="A224" s="6" t="s">
        <v>13</v>
      </c>
      <c r="B224" s="17">
        <f t="shared" si="32"/>
        <v>5597</v>
      </c>
      <c r="C224" s="17">
        <v>5308</v>
      </c>
      <c r="D224" s="19">
        <v>289</v>
      </c>
    </row>
    <row r="225" spans="1:4" ht="15" customHeight="1" x14ac:dyDescent="0.2">
      <c r="A225" s="6" t="s">
        <v>14</v>
      </c>
      <c r="B225" s="17">
        <f t="shared" si="32"/>
        <v>1113</v>
      </c>
      <c r="C225" s="17">
        <v>116</v>
      </c>
      <c r="D225" s="19">
        <v>997</v>
      </c>
    </row>
    <row r="226" spans="1:4" ht="15" customHeight="1" x14ac:dyDescent="0.2">
      <c r="A226" s="6" t="s">
        <v>15</v>
      </c>
      <c r="B226" s="17">
        <f t="shared" si="32"/>
        <v>4064</v>
      </c>
      <c r="C226" s="17">
        <v>3506</v>
      </c>
      <c r="D226" s="19">
        <v>558</v>
      </c>
    </row>
    <row r="227" spans="1:4" ht="15" customHeight="1" x14ac:dyDescent="0.2">
      <c r="A227" s="6" t="s">
        <v>16</v>
      </c>
      <c r="B227" s="17">
        <f t="shared" si="32"/>
        <v>-3039</v>
      </c>
      <c r="C227" s="17">
        <v>-3394</v>
      </c>
      <c r="D227" s="19">
        <v>355</v>
      </c>
    </row>
    <row r="228" spans="1:4" ht="15" customHeight="1" x14ac:dyDescent="0.2">
      <c r="A228" s="9" t="s">
        <v>69</v>
      </c>
      <c r="B228" s="11">
        <f>SUM(B216:B227)</f>
        <v>11860</v>
      </c>
      <c r="C228" s="10">
        <f>SUM(C216:C227)</f>
        <v>5981</v>
      </c>
      <c r="D228" s="20">
        <f>SUM(D216:D227)</f>
        <v>5879</v>
      </c>
    </row>
    <row r="229" spans="1:4" ht="15" customHeight="1" x14ac:dyDescent="0.2">
      <c r="A229" s="3" t="s">
        <v>68</v>
      </c>
      <c r="B229" s="17">
        <f t="shared" ref="B229:B239" si="33">C229+D229</f>
        <v>484</v>
      </c>
      <c r="C229" s="15">
        <v>-193</v>
      </c>
      <c r="D229" s="19">
        <v>677</v>
      </c>
    </row>
    <row r="230" spans="1:4" ht="15" customHeight="1" x14ac:dyDescent="0.2">
      <c r="A230" s="6" t="s">
        <v>6</v>
      </c>
      <c r="B230" s="17">
        <f t="shared" si="33"/>
        <v>3968</v>
      </c>
      <c r="C230" s="17">
        <v>2038</v>
      </c>
      <c r="D230" s="19">
        <v>1930</v>
      </c>
    </row>
    <row r="231" spans="1:4" ht="15" customHeight="1" x14ac:dyDescent="0.2">
      <c r="A231" s="6" t="s">
        <v>7</v>
      </c>
      <c r="B231" s="17">
        <f t="shared" si="33"/>
        <v>703</v>
      </c>
      <c r="C231" s="17">
        <v>185</v>
      </c>
      <c r="D231" s="19">
        <v>518</v>
      </c>
    </row>
    <row r="232" spans="1:4" ht="15" customHeight="1" x14ac:dyDescent="0.2">
      <c r="A232" s="6" t="s">
        <v>8</v>
      </c>
      <c r="B232" s="17">
        <f t="shared" si="33"/>
        <v>1910</v>
      </c>
      <c r="C232" s="17">
        <v>1684</v>
      </c>
      <c r="D232" s="19">
        <v>226</v>
      </c>
    </row>
    <row r="233" spans="1:4" ht="15" customHeight="1" x14ac:dyDescent="0.2">
      <c r="A233" s="6" t="s">
        <v>9</v>
      </c>
      <c r="B233" s="17">
        <f t="shared" si="33"/>
        <v>-1719</v>
      </c>
      <c r="C233" s="17">
        <v>-2094</v>
      </c>
      <c r="D233" s="19">
        <v>375</v>
      </c>
    </row>
    <row r="234" spans="1:4" ht="15" customHeight="1" x14ac:dyDescent="0.2">
      <c r="A234" s="6" t="s">
        <v>10</v>
      </c>
      <c r="B234" s="17">
        <f t="shared" si="33"/>
        <v>402</v>
      </c>
      <c r="C234" s="17">
        <v>90</v>
      </c>
      <c r="D234" s="19">
        <v>312</v>
      </c>
    </row>
    <row r="235" spans="1:4" ht="15" customHeight="1" x14ac:dyDescent="0.2">
      <c r="A235" s="6" t="s">
        <v>11</v>
      </c>
      <c r="B235" s="17">
        <f t="shared" si="33"/>
        <v>-2424</v>
      </c>
      <c r="C235" s="17">
        <v>-2578</v>
      </c>
      <c r="D235" s="19">
        <v>154</v>
      </c>
    </row>
    <row r="236" spans="1:4" ht="15" customHeight="1" x14ac:dyDescent="0.2">
      <c r="A236" s="6" t="s">
        <v>12</v>
      </c>
      <c r="B236" s="17">
        <f t="shared" si="33"/>
        <v>1804</v>
      </c>
      <c r="C236" s="17">
        <v>1534</v>
      </c>
      <c r="D236" s="19">
        <v>270</v>
      </c>
    </row>
    <row r="237" spans="1:4" ht="15" customHeight="1" x14ac:dyDescent="0.2">
      <c r="A237" s="6" t="s">
        <v>13</v>
      </c>
      <c r="B237" s="17">
        <f t="shared" si="33"/>
        <v>1652</v>
      </c>
      <c r="C237" s="17">
        <v>1421</v>
      </c>
      <c r="D237" s="19">
        <v>231</v>
      </c>
    </row>
    <row r="238" spans="1:4" ht="15" customHeight="1" x14ac:dyDescent="0.2">
      <c r="A238" s="6" t="s">
        <v>14</v>
      </c>
      <c r="B238" s="17">
        <f t="shared" si="33"/>
        <v>-1273</v>
      </c>
      <c r="C238" s="17">
        <v>-1072</v>
      </c>
      <c r="D238" s="19">
        <v>-201</v>
      </c>
    </row>
    <row r="239" spans="1:4" ht="15" customHeight="1" x14ac:dyDescent="0.2">
      <c r="A239" s="6" t="s">
        <v>15</v>
      </c>
      <c r="B239" s="17">
        <f t="shared" si="33"/>
        <v>4796</v>
      </c>
      <c r="C239" s="17">
        <v>4505</v>
      </c>
      <c r="D239" s="19">
        <v>291</v>
      </c>
    </row>
    <row r="240" spans="1:4" ht="15" customHeight="1" x14ac:dyDescent="0.2">
      <c r="A240" s="6" t="s">
        <v>62</v>
      </c>
      <c r="B240" s="17">
        <v>-5947</v>
      </c>
      <c r="C240" s="17">
        <v>-5947</v>
      </c>
      <c r="D240" s="19" t="s">
        <v>37</v>
      </c>
    </row>
    <row r="241" spans="1:4" ht="15" customHeight="1" x14ac:dyDescent="0.2">
      <c r="A241" s="9" t="s">
        <v>70</v>
      </c>
      <c r="B241" s="10">
        <f>SUM(B229:B240)</f>
        <v>4356</v>
      </c>
      <c r="C241" s="10">
        <f>SUM(C229:C240)</f>
        <v>-427</v>
      </c>
      <c r="D241" s="20">
        <f>SUM(D229:D240)</f>
        <v>4783</v>
      </c>
    </row>
    <row r="242" spans="1:4" x14ac:dyDescent="0.2">
      <c r="A242" s="22" t="s">
        <v>66</v>
      </c>
    </row>
    <row r="243" spans="1:4" x14ac:dyDescent="0.2">
      <c r="A243" s="13" t="s">
        <v>35</v>
      </c>
    </row>
    <row r="244" spans="1:4" ht="22.5" customHeight="1" x14ac:dyDescent="0.2">
      <c r="A244" s="23" t="s">
        <v>71</v>
      </c>
      <c r="B244" s="23"/>
      <c r="C244" s="23"/>
      <c r="D244" s="23"/>
    </row>
    <row r="245" spans="1:4" x14ac:dyDescent="0.2">
      <c r="A245" s="14" t="s">
        <v>36</v>
      </c>
    </row>
    <row r="263" spans="1:4" x14ac:dyDescent="0.2">
      <c r="A263" s="12"/>
    </row>
    <row r="264" spans="1:4" x14ac:dyDescent="0.2">
      <c r="A264" s="13"/>
    </row>
    <row r="265" spans="1:4" ht="22.5" customHeight="1" x14ac:dyDescent="0.2">
      <c r="A265" s="23"/>
      <c r="B265" s="23"/>
      <c r="C265" s="23"/>
      <c r="D265" s="23"/>
    </row>
    <row r="266" spans="1:4" x14ac:dyDescent="0.2">
      <c r="A266" s="14"/>
    </row>
  </sheetData>
  <mergeCells count="8">
    <mergeCell ref="A265:D265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  <ignoredErrors>
    <ignoredError sqref="B17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9"/>
  <sheetViews>
    <sheetView showGridLines="0" zoomScaleNormal="100" workbookViewId="0">
      <pane ySplit="7" topLeftCell="A233" activePane="bottomLeft" state="frozen"/>
      <selection activeCell="E222" sqref="E222"/>
      <selection pane="bottomLeft" activeCell="A246" sqref="A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4" t="s">
        <v>54</v>
      </c>
      <c r="B1" s="24"/>
      <c r="C1" s="24"/>
      <c r="D1" s="24"/>
    </row>
    <row r="2" spans="1:4" ht="15" x14ac:dyDescent="0.2">
      <c r="A2" s="25" t="s">
        <v>67</v>
      </c>
      <c r="B2" s="25"/>
      <c r="C2" s="25"/>
      <c r="D2" s="25"/>
    </row>
    <row r="3" spans="1:4" ht="6" customHeight="1" x14ac:dyDescent="0.2">
      <c r="A3" s="1"/>
      <c r="B3" s="1"/>
      <c r="C3" s="1"/>
      <c r="D3" s="1"/>
    </row>
    <row r="4" spans="1:4" ht="12" customHeight="1" x14ac:dyDescent="0.2">
      <c r="A4" s="24" t="s">
        <v>38</v>
      </c>
      <c r="B4" s="24"/>
      <c r="C4" s="24"/>
      <c r="D4" s="24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8" t="s">
        <v>0</v>
      </c>
      <c r="B6" s="26" t="s">
        <v>1</v>
      </c>
      <c r="C6" s="27"/>
      <c r="D6" s="30" t="s">
        <v>2</v>
      </c>
    </row>
    <row r="7" spans="1:4" ht="15" customHeight="1" x14ac:dyDescent="0.2">
      <c r="A7" s="29"/>
      <c r="B7" s="2" t="s">
        <v>3</v>
      </c>
      <c r="C7" s="2" t="s">
        <v>4</v>
      </c>
      <c r="D7" s="31"/>
    </row>
    <row r="8" spans="1:4" ht="15" hidden="1" customHeight="1" x14ac:dyDescent="0.2">
      <c r="A8" s="3" t="s">
        <v>25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6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7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8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9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10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11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12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13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14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15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16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26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27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6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7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8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9</v>
      </c>
      <c r="B25" s="7">
        <f t="shared" si="1"/>
        <v>0</v>
      </c>
      <c r="C25" s="7"/>
      <c r="D25" s="8"/>
    </row>
    <row r="26" spans="1:4" ht="15" hidden="1" customHeight="1" x14ac:dyDescent="0.2">
      <c r="A26" s="6" t="s">
        <v>10</v>
      </c>
      <c r="B26" s="7">
        <f t="shared" si="1"/>
        <v>0</v>
      </c>
      <c r="C26" s="7"/>
      <c r="D26" s="8"/>
    </row>
    <row r="27" spans="1:4" ht="15" hidden="1" customHeight="1" x14ac:dyDescent="0.2">
      <c r="A27" s="6" t="s">
        <v>11</v>
      </c>
      <c r="B27" s="7">
        <f t="shared" si="1"/>
        <v>0</v>
      </c>
      <c r="C27" s="7"/>
      <c r="D27" s="8"/>
    </row>
    <row r="28" spans="1:4" ht="15" hidden="1" customHeight="1" x14ac:dyDescent="0.2">
      <c r="A28" s="6" t="s">
        <v>12</v>
      </c>
      <c r="B28" s="7">
        <f t="shared" si="1"/>
        <v>0</v>
      </c>
      <c r="C28" s="7"/>
      <c r="D28" s="8"/>
    </row>
    <row r="29" spans="1:4" ht="15" hidden="1" customHeight="1" x14ac:dyDescent="0.2">
      <c r="A29" s="6" t="s">
        <v>13</v>
      </c>
      <c r="B29" s="7">
        <f t="shared" si="1"/>
        <v>0</v>
      </c>
      <c r="C29" s="7"/>
      <c r="D29" s="8"/>
    </row>
    <row r="30" spans="1:4" ht="15" hidden="1" customHeight="1" x14ac:dyDescent="0.2">
      <c r="A30" s="6" t="s">
        <v>14</v>
      </c>
      <c r="B30" s="7">
        <f t="shared" si="1"/>
        <v>0</v>
      </c>
      <c r="C30" s="7"/>
      <c r="D30" s="8"/>
    </row>
    <row r="31" spans="1:4" ht="15" hidden="1" customHeight="1" x14ac:dyDescent="0.2">
      <c r="A31" s="6" t="s">
        <v>15</v>
      </c>
      <c r="B31" s="7">
        <f t="shared" si="1"/>
        <v>0</v>
      </c>
      <c r="C31" s="7"/>
      <c r="D31" s="8"/>
    </row>
    <row r="32" spans="1:4" ht="15" hidden="1" customHeight="1" x14ac:dyDescent="0.2">
      <c r="A32" s="6" t="s">
        <v>16</v>
      </c>
      <c r="B32" s="7">
        <f t="shared" si="1"/>
        <v>0</v>
      </c>
      <c r="C32" s="7"/>
      <c r="D32" s="8"/>
    </row>
    <row r="33" spans="1:4" ht="15" hidden="1" customHeight="1" x14ac:dyDescent="0.2">
      <c r="A33" s="9" t="s">
        <v>28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29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6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7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8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9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10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11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12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13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14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15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16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30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5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6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7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8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9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10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11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12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13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14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15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16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31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17</v>
      </c>
      <c r="B60" s="4">
        <f t="shared" ref="B60:B71" si="4">C60+D60</f>
        <v>8002</v>
      </c>
      <c r="C60" s="4">
        <v>6813</v>
      </c>
      <c r="D60" s="5">
        <v>1189</v>
      </c>
    </row>
    <row r="61" spans="1:4" ht="15" customHeight="1" x14ac:dyDescent="0.2">
      <c r="A61" s="6" t="s">
        <v>6</v>
      </c>
      <c r="B61" s="7">
        <f t="shared" si="4"/>
        <v>11594</v>
      </c>
      <c r="C61" s="7">
        <v>9625</v>
      </c>
      <c r="D61" s="8">
        <v>1969</v>
      </c>
    </row>
    <row r="62" spans="1:4" ht="15" customHeight="1" x14ac:dyDescent="0.2">
      <c r="A62" s="6" t="s">
        <v>7</v>
      </c>
      <c r="B62" s="7">
        <f t="shared" si="4"/>
        <v>6342</v>
      </c>
      <c r="C62" s="7">
        <v>5071</v>
      </c>
      <c r="D62" s="8">
        <v>1271</v>
      </c>
    </row>
    <row r="63" spans="1:4" ht="15" customHeight="1" x14ac:dyDescent="0.2">
      <c r="A63" s="6" t="s">
        <v>8</v>
      </c>
      <c r="B63" s="7">
        <f t="shared" si="4"/>
        <v>8027</v>
      </c>
      <c r="C63" s="7">
        <v>5824</v>
      </c>
      <c r="D63" s="8">
        <v>2203</v>
      </c>
    </row>
    <row r="64" spans="1:4" ht="15" customHeight="1" x14ac:dyDescent="0.2">
      <c r="A64" s="6" t="s">
        <v>9</v>
      </c>
      <c r="B64" s="7">
        <f t="shared" si="4"/>
        <v>11872</v>
      </c>
      <c r="C64" s="7">
        <v>9991</v>
      </c>
      <c r="D64" s="8">
        <v>1881</v>
      </c>
    </row>
    <row r="65" spans="1:4" ht="15" customHeight="1" x14ac:dyDescent="0.2">
      <c r="A65" s="6" t="s">
        <v>10</v>
      </c>
      <c r="B65" s="7">
        <f t="shared" si="4"/>
        <v>4215</v>
      </c>
      <c r="C65" s="7">
        <v>2866</v>
      </c>
      <c r="D65" s="8">
        <v>1349</v>
      </c>
    </row>
    <row r="66" spans="1:4" ht="15" customHeight="1" x14ac:dyDescent="0.2">
      <c r="A66" s="6" t="s">
        <v>11</v>
      </c>
      <c r="B66" s="7">
        <f t="shared" si="4"/>
        <v>9058</v>
      </c>
      <c r="C66" s="7">
        <v>8251</v>
      </c>
      <c r="D66" s="8">
        <v>807</v>
      </c>
    </row>
    <row r="67" spans="1:4" ht="15" customHeight="1" x14ac:dyDescent="0.2">
      <c r="A67" s="6" t="s">
        <v>12</v>
      </c>
      <c r="B67" s="7">
        <f t="shared" si="4"/>
        <v>17969</v>
      </c>
      <c r="C67" s="7">
        <v>17373</v>
      </c>
      <c r="D67" s="8">
        <v>596</v>
      </c>
    </row>
    <row r="68" spans="1:4" ht="15" customHeight="1" x14ac:dyDescent="0.2">
      <c r="A68" s="6" t="s">
        <v>13</v>
      </c>
      <c r="B68" s="7">
        <f t="shared" si="4"/>
        <v>9527</v>
      </c>
      <c r="C68" s="7">
        <v>7902</v>
      </c>
      <c r="D68" s="8">
        <v>1625</v>
      </c>
    </row>
    <row r="69" spans="1:4" ht="15" customHeight="1" x14ac:dyDescent="0.2">
      <c r="A69" s="6" t="s">
        <v>14</v>
      </c>
      <c r="B69" s="7">
        <f t="shared" si="4"/>
        <v>8339</v>
      </c>
      <c r="C69" s="7">
        <v>9467</v>
      </c>
      <c r="D69" s="8">
        <v>-1128</v>
      </c>
    </row>
    <row r="70" spans="1:4" ht="15" customHeight="1" x14ac:dyDescent="0.2">
      <c r="A70" s="6" t="s">
        <v>15</v>
      </c>
      <c r="B70" s="7">
        <f t="shared" si="4"/>
        <v>5700</v>
      </c>
      <c r="C70" s="7">
        <v>4601</v>
      </c>
      <c r="D70" s="8">
        <v>1099</v>
      </c>
    </row>
    <row r="71" spans="1:4" ht="15" customHeight="1" x14ac:dyDescent="0.2">
      <c r="A71" s="6" t="s">
        <v>16</v>
      </c>
      <c r="B71" s="7">
        <f t="shared" si="4"/>
        <v>-5887</v>
      </c>
      <c r="C71" s="7">
        <v>-6225</v>
      </c>
      <c r="D71" s="8">
        <v>338</v>
      </c>
    </row>
    <row r="72" spans="1:4" ht="15" customHeight="1" x14ac:dyDescent="0.2">
      <c r="A72" s="9" t="s">
        <v>32</v>
      </c>
      <c r="B72" s="10">
        <f>SUM(B60:B71)</f>
        <v>94758</v>
      </c>
      <c r="C72" s="10">
        <f t="shared" ref="C72" si="5">SUM(C60:C71)</f>
        <v>81559</v>
      </c>
      <c r="D72" s="11">
        <f t="shared" ref="D72" si="6">SUM(D60:D71)</f>
        <v>13199</v>
      </c>
    </row>
    <row r="73" spans="1:4" ht="15" customHeight="1" x14ac:dyDescent="0.2">
      <c r="A73" s="3" t="s">
        <v>18</v>
      </c>
      <c r="B73" s="7">
        <f t="shared" ref="B73:B84" si="7">C73+D73</f>
        <v>5309</v>
      </c>
      <c r="C73" s="4">
        <v>4644</v>
      </c>
      <c r="D73" s="5">
        <v>665</v>
      </c>
    </row>
    <row r="74" spans="1:4" ht="15" customHeight="1" x14ac:dyDescent="0.2">
      <c r="A74" s="6" t="s">
        <v>6</v>
      </c>
      <c r="B74" s="7">
        <f t="shared" si="7"/>
        <v>7734</v>
      </c>
      <c r="C74" s="7">
        <v>6701</v>
      </c>
      <c r="D74" s="8">
        <v>1033</v>
      </c>
    </row>
    <row r="75" spans="1:4" ht="15" customHeight="1" x14ac:dyDescent="0.2">
      <c r="A75" s="6" t="s">
        <v>7</v>
      </c>
      <c r="B75" s="7">
        <f t="shared" si="7"/>
        <v>8694</v>
      </c>
      <c r="C75" s="7">
        <v>7246</v>
      </c>
      <c r="D75" s="8">
        <v>1448</v>
      </c>
    </row>
    <row r="76" spans="1:4" ht="15" customHeight="1" x14ac:dyDescent="0.2">
      <c r="A76" s="6" t="s">
        <v>8</v>
      </c>
      <c r="B76" s="7">
        <f t="shared" si="7"/>
        <v>10512</v>
      </c>
      <c r="C76" s="7">
        <v>9323</v>
      </c>
      <c r="D76" s="8">
        <v>1189</v>
      </c>
    </row>
    <row r="77" spans="1:4" ht="15" customHeight="1" x14ac:dyDescent="0.2">
      <c r="A77" s="6" t="s">
        <v>9</v>
      </c>
      <c r="B77" s="7">
        <f t="shared" si="7"/>
        <v>4119</v>
      </c>
      <c r="C77" s="7">
        <v>3139</v>
      </c>
      <c r="D77" s="8">
        <v>980</v>
      </c>
    </row>
    <row r="78" spans="1:4" ht="15" customHeight="1" x14ac:dyDescent="0.2">
      <c r="A78" s="6" t="s">
        <v>10</v>
      </c>
      <c r="B78" s="7">
        <f t="shared" si="7"/>
        <v>7486</v>
      </c>
      <c r="C78" s="7">
        <v>7294</v>
      </c>
      <c r="D78" s="8">
        <v>192</v>
      </c>
    </row>
    <row r="79" spans="1:4" ht="15" customHeight="1" x14ac:dyDescent="0.2">
      <c r="A79" s="6" t="s">
        <v>11</v>
      </c>
      <c r="B79" s="7">
        <f t="shared" si="7"/>
        <v>4656</v>
      </c>
      <c r="C79" s="7">
        <v>3456</v>
      </c>
      <c r="D79" s="8">
        <v>1200</v>
      </c>
    </row>
    <row r="80" spans="1:4" ht="15" customHeight="1" x14ac:dyDescent="0.2">
      <c r="A80" s="6" t="s">
        <v>12</v>
      </c>
      <c r="B80" s="7">
        <f t="shared" si="7"/>
        <v>11421</v>
      </c>
      <c r="C80" s="7">
        <v>10491</v>
      </c>
      <c r="D80" s="8">
        <v>930</v>
      </c>
    </row>
    <row r="81" spans="1:4" ht="15" customHeight="1" x14ac:dyDescent="0.2">
      <c r="A81" s="6" t="s">
        <v>13</v>
      </c>
      <c r="B81" s="7">
        <f t="shared" si="7"/>
        <v>12171</v>
      </c>
      <c r="C81" s="7">
        <v>11370</v>
      </c>
      <c r="D81" s="8">
        <v>801</v>
      </c>
    </row>
    <row r="82" spans="1:4" ht="15" customHeight="1" x14ac:dyDescent="0.2">
      <c r="A82" s="6" t="s">
        <v>14</v>
      </c>
      <c r="B82" s="7">
        <f t="shared" si="7"/>
        <v>10746</v>
      </c>
      <c r="C82" s="7">
        <v>9767</v>
      </c>
      <c r="D82" s="8">
        <v>979</v>
      </c>
    </row>
    <row r="83" spans="1:4" ht="15" customHeight="1" x14ac:dyDescent="0.2">
      <c r="A83" s="6" t="s">
        <v>15</v>
      </c>
      <c r="B83" s="7">
        <f t="shared" si="7"/>
        <v>10062</v>
      </c>
      <c r="C83" s="7">
        <v>8671</v>
      </c>
      <c r="D83" s="8">
        <v>1391</v>
      </c>
    </row>
    <row r="84" spans="1:4" ht="15" customHeight="1" x14ac:dyDescent="0.2">
      <c r="A84" s="6" t="s">
        <v>16</v>
      </c>
      <c r="B84" s="7">
        <f t="shared" si="7"/>
        <v>-652</v>
      </c>
      <c r="C84" s="7">
        <v>-1641</v>
      </c>
      <c r="D84" s="8">
        <v>989</v>
      </c>
    </row>
    <row r="85" spans="1:4" ht="15" customHeight="1" x14ac:dyDescent="0.2">
      <c r="A85" s="9" t="s">
        <v>33</v>
      </c>
      <c r="B85" s="10">
        <f>SUM(B73:B84)</f>
        <v>92258</v>
      </c>
      <c r="C85" s="10">
        <f t="shared" ref="C85" si="8">SUM(C73:C84)</f>
        <v>80461</v>
      </c>
      <c r="D85" s="11">
        <f t="shared" ref="D85" si="9">SUM(D73:D84)</f>
        <v>11797</v>
      </c>
    </row>
    <row r="86" spans="1:4" ht="15" customHeight="1" x14ac:dyDescent="0.2">
      <c r="A86" s="3" t="s">
        <v>19</v>
      </c>
      <c r="B86" s="7">
        <f t="shared" ref="B86:B97" si="10">C86+D86</f>
        <v>7391</v>
      </c>
      <c r="C86" s="4">
        <v>5536</v>
      </c>
      <c r="D86" s="5">
        <v>1855</v>
      </c>
    </row>
    <row r="87" spans="1:4" ht="15" customHeight="1" x14ac:dyDescent="0.2">
      <c r="A87" s="6" t="s">
        <v>6</v>
      </c>
      <c r="B87" s="7">
        <f t="shared" si="10"/>
        <v>12785</v>
      </c>
      <c r="C87" s="7">
        <v>11352</v>
      </c>
      <c r="D87" s="8">
        <v>1433</v>
      </c>
    </row>
    <row r="88" spans="1:4" ht="15" customHeight="1" x14ac:dyDescent="0.2">
      <c r="A88" s="6" t="s">
        <v>7</v>
      </c>
      <c r="B88" s="7">
        <f t="shared" si="10"/>
        <v>11451</v>
      </c>
      <c r="C88" s="7">
        <v>10696</v>
      </c>
      <c r="D88" s="8">
        <v>755</v>
      </c>
    </row>
    <row r="89" spans="1:4" ht="15" customHeight="1" x14ac:dyDescent="0.2">
      <c r="A89" s="6" t="s">
        <v>8</v>
      </c>
      <c r="B89" s="7">
        <f t="shared" si="10"/>
        <v>13612</v>
      </c>
      <c r="C89" s="7">
        <v>11441</v>
      </c>
      <c r="D89" s="8">
        <v>2171</v>
      </c>
    </row>
    <row r="90" spans="1:4" ht="15" customHeight="1" x14ac:dyDescent="0.2">
      <c r="A90" s="6" t="s">
        <v>9</v>
      </c>
      <c r="B90" s="7">
        <f t="shared" si="10"/>
        <v>9052</v>
      </c>
      <c r="C90" s="7">
        <v>7572</v>
      </c>
      <c r="D90" s="8">
        <v>1480</v>
      </c>
    </row>
    <row r="91" spans="1:4" ht="15" customHeight="1" x14ac:dyDescent="0.2">
      <c r="A91" s="6" t="s">
        <v>10</v>
      </c>
      <c r="B91" s="7">
        <f t="shared" si="10"/>
        <v>11720</v>
      </c>
      <c r="C91" s="7">
        <v>10511</v>
      </c>
      <c r="D91" s="8">
        <v>1209</v>
      </c>
    </row>
    <row r="92" spans="1:4" ht="15" customHeight="1" x14ac:dyDescent="0.2">
      <c r="A92" s="6" t="s">
        <v>11</v>
      </c>
      <c r="B92" s="7">
        <f t="shared" si="10"/>
        <v>6704</v>
      </c>
      <c r="C92" s="7">
        <v>5775</v>
      </c>
      <c r="D92" s="8">
        <v>929</v>
      </c>
    </row>
    <row r="93" spans="1:4" ht="15" customHeight="1" x14ac:dyDescent="0.2">
      <c r="A93" s="6" t="s">
        <v>12</v>
      </c>
      <c r="B93" s="7">
        <f t="shared" si="10"/>
        <v>12822</v>
      </c>
      <c r="C93" s="7">
        <v>12170</v>
      </c>
      <c r="D93" s="8">
        <v>652</v>
      </c>
    </row>
    <row r="94" spans="1:4" ht="15" customHeight="1" x14ac:dyDescent="0.2">
      <c r="A94" s="6" t="s">
        <v>13</v>
      </c>
      <c r="B94" s="7">
        <f t="shared" si="10"/>
        <v>21787</v>
      </c>
      <c r="C94" s="7">
        <v>21388</v>
      </c>
      <c r="D94" s="8">
        <v>399</v>
      </c>
    </row>
    <row r="95" spans="1:4" ht="15" customHeight="1" x14ac:dyDescent="0.2">
      <c r="A95" s="6" t="s">
        <v>14</v>
      </c>
      <c r="B95" s="7">
        <f t="shared" si="10"/>
        <v>-3128</v>
      </c>
      <c r="C95" s="7">
        <v>-5066</v>
      </c>
      <c r="D95" s="8">
        <v>1938</v>
      </c>
    </row>
    <row r="96" spans="1:4" ht="15" customHeight="1" x14ac:dyDescent="0.2">
      <c r="A96" s="6" t="s">
        <v>15</v>
      </c>
      <c r="B96" s="7">
        <f t="shared" si="10"/>
        <v>-3964</v>
      </c>
      <c r="C96" s="7">
        <v>-5567</v>
      </c>
      <c r="D96" s="8">
        <v>1603</v>
      </c>
    </row>
    <row r="97" spans="1:4" ht="15" customHeight="1" x14ac:dyDescent="0.2">
      <c r="A97" s="6" t="s">
        <v>16</v>
      </c>
      <c r="B97" s="7">
        <f t="shared" si="10"/>
        <v>-22218</v>
      </c>
      <c r="C97" s="7">
        <v>-21059</v>
      </c>
      <c r="D97" s="8">
        <v>-1159</v>
      </c>
    </row>
    <row r="98" spans="1:4" ht="15" customHeight="1" x14ac:dyDescent="0.2">
      <c r="A98" s="9" t="s">
        <v>34</v>
      </c>
      <c r="B98" s="10">
        <f>SUM(B86:B97)</f>
        <v>78014</v>
      </c>
      <c r="C98" s="10">
        <f t="shared" ref="C98" si="11">SUM(C86:C97)</f>
        <v>64749</v>
      </c>
      <c r="D98" s="11">
        <f t="shared" ref="D98" si="12">SUM(D86:D97)</f>
        <v>13265</v>
      </c>
    </row>
    <row r="99" spans="1:4" ht="15" customHeight="1" x14ac:dyDescent="0.2">
      <c r="A99" s="3" t="s">
        <v>20</v>
      </c>
      <c r="B99" s="7">
        <f t="shared" ref="B99:B110" si="13">C99+D99</f>
        <v>-6376</v>
      </c>
      <c r="C99" s="4">
        <v>-7521</v>
      </c>
      <c r="D99" s="5">
        <v>1145</v>
      </c>
    </row>
    <row r="100" spans="1:4" ht="15" customHeight="1" x14ac:dyDescent="0.2">
      <c r="A100" s="6" t="s">
        <v>6</v>
      </c>
      <c r="B100" s="7">
        <f t="shared" si="13"/>
        <v>2303</v>
      </c>
      <c r="C100" s="7">
        <v>1135</v>
      </c>
      <c r="D100" s="8">
        <v>1168</v>
      </c>
    </row>
    <row r="101" spans="1:4" ht="15" customHeight="1" x14ac:dyDescent="0.2">
      <c r="A101" s="6" t="s">
        <v>7</v>
      </c>
      <c r="B101" s="7">
        <f t="shared" si="13"/>
        <v>5524</v>
      </c>
      <c r="C101" s="7">
        <v>4244</v>
      </c>
      <c r="D101" s="8">
        <v>1280</v>
      </c>
    </row>
    <row r="102" spans="1:4" ht="15" customHeight="1" x14ac:dyDescent="0.2">
      <c r="A102" s="6" t="s">
        <v>8</v>
      </c>
      <c r="B102" s="7">
        <f t="shared" si="13"/>
        <v>3040</v>
      </c>
      <c r="C102" s="7">
        <v>2065</v>
      </c>
      <c r="D102" s="8">
        <v>975</v>
      </c>
    </row>
    <row r="103" spans="1:4" ht="15" customHeight="1" x14ac:dyDescent="0.2">
      <c r="A103" s="6" t="s">
        <v>9</v>
      </c>
      <c r="B103" s="7">
        <f t="shared" si="13"/>
        <v>6151</v>
      </c>
      <c r="C103" s="7">
        <v>4897</v>
      </c>
      <c r="D103" s="8">
        <v>1254</v>
      </c>
    </row>
    <row r="104" spans="1:4" ht="15" customHeight="1" x14ac:dyDescent="0.2">
      <c r="A104" s="6" t="s">
        <v>10</v>
      </c>
      <c r="B104" s="7">
        <f t="shared" si="13"/>
        <v>3788</v>
      </c>
      <c r="C104" s="7">
        <v>2591</v>
      </c>
      <c r="D104" s="8">
        <v>1197</v>
      </c>
    </row>
    <row r="105" spans="1:4" ht="15" customHeight="1" x14ac:dyDescent="0.2">
      <c r="A105" s="6" t="s">
        <v>11</v>
      </c>
      <c r="B105" s="7">
        <f t="shared" si="13"/>
        <v>2309</v>
      </c>
      <c r="C105" s="7">
        <v>1663</v>
      </c>
      <c r="D105" s="8">
        <v>646</v>
      </c>
    </row>
    <row r="106" spans="1:4" ht="15" customHeight="1" x14ac:dyDescent="0.2">
      <c r="A106" s="6" t="s">
        <v>12</v>
      </c>
      <c r="B106" s="7">
        <f t="shared" si="13"/>
        <v>11894</v>
      </c>
      <c r="C106" s="7">
        <v>10958</v>
      </c>
      <c r="D106" s="8">
        <v>936</v>
      </c>
    </row>
    <row r="107" spans="1:4" ht="15" customHeight="1" x14ac:dyDescent="0.2">
      <c r="A107" s="6" t="s">
        <v>13</v>
      </c>
      <c r="B107" s="7">
        <f t="shared" si="13"/>
        <v>11653</v>
      </c>
      <c r="C107" s="7">
        <v>10373</v>
      </c>
      <c r="D107" s="8">
        <v>1280</v>
      </c>
    </row>
    <row r="108" spans="1:4" ht="15" customHeight="1" x14ac:dyDescent="0.2">
      <c r="A108" s="6" t="s">
        <v>14</v>
      </c>
      <c r="B108" s="7">
        <f t="shared" si="13"/>
        <v>12984</v>
      </c>
      <c r="C108" s="7">
        <v>11422</v>
      </c>
      <c r="D108" s="8">
        <v>1562</v>
      </c>
    </row>
    <row r="109" spans="1:4" ht="15" customHeight="1" x14ac:dyDescent="0.2">
      <c r="A109" s="6" t="s">
        <v>15</v>
      </c>
      <c r="B109" s="7">
        <f t="shared" si="13"/>
        <v>12835</v>
      </c>
      <c r="C109" s="7">
        <v>10591</v>
      </c>
      <c r="D109" s="8">
        <v>2244</v>
      </c>
    </row>
    <row r="110" spans="1:4" ht="15" customHeight="1" x14ac:dyDescent="0.2">
      <c r="A110" s="6" t="s">
        <v>16</v>
      </c>
      <c r="B110" s="7">
        <f t="shared" si="13"/>
        <v>-9891</v>
      </c>
      <c r="C110" s="7">
        <v>-9959</v>
      </c>
      <c r="D110" s="8">
        <v>68</v>
      </c>
    </row>
    <row r="111" spans="1:4" ht="15" customHeight="1" x14ac:dyDescent="0.2">
      <c r="A111" s="9" t="s">
        <v>21</v>
      </c>
      <c r="B111" s="10">
        <f>SUM(B99:B110)</f>
        <v>56214</v>
      </c>
      <c r="C111" s="10">
        <f t="shared" ref="C111" si="14">SUM(C99:C110)</f>
        <v>42459</v>
      </c>
      <c r="D111" s="11">
        <f t="shared" ref="D111" si="15">SUM(D99:D110)</f>
        <v>13755</v>
      </c>
    </row>
    <row r="112" spans="1:4" ht="15" customHeight="1" x14ac:dyDescent="0.2">
      <c r="A112" s="3" t="s">
        <v>22</v>
      </c>
      <c r="B112" s="7">
        <f t="shared" ref="B112:B123" si="16">C112+D112</f>
        <v>11043</v>
      </c>
      <c r="C112" s="4">
        <v>8776</v>
      </c>
      <c r="D112" s="5">
        <v>2267</v>
      </c>
    </row>
    <row r="113" spans="1:4" ht="15" customHeight="1" x14ac:dyDescent="0.2">
      <c r="A113" s="6" t="s">
        <v>6</v>
      </c>
      <c r="B113" s="7">
        <f t="shared" si="16"/>
        <v>11377</v>
      </c>
      <c r="C113" s="7">
        <v>9548</v>
      </c>
      <c r="D113" s="8">
        <v>1829</v>
      </c>
    </row>
    <row r="114" spans="1:4" ht="15" customHeight="1" x14ac:dyDescent="0.2">
      <c r="A114" s="6" t="s">
        <v>7</v>
      </c>
      <c r="B114" s="7">
        <f t="shared" si="16"/>
        <v>16087</v>
      </c>
      <c r="C114" s="7">
        <v>14121</v>
      </c>
      <c r="D114" s="8">
        <v>1966</v>
      </c>
    </row>
    <row r="115" spans="1:4" ht="15" customHeight="1" x14ac:dyDescent="0.2">
      <c r="A115" s="6" t="s">
        <v>8</v>
      </c>
      <c r="B115" s="7">
        <f t="shared" si="16"/>
        <v>11108</v>
      </c>
      <c r="C115" s="7">
        <v>9914</v>
      </c>
      <c r="D115" s="8">
        <v>1194</v>
      </c>
    </row>
    <row r="116" spans="1:4" ht="15" customHeight="1" x14ac:dyDescent="0.2">
      <c r="A116" s="6" t="s">
        <v>9</v>
      </c>
      <c r="B116" s="7">
        <f t="shared" si="16"/>
        <v>13007</v>
      </c>
      <c r="C116" s="7">
        <v>11783</v>
      </c>
      <c r="D116" s="8">
        <v>1224</v>
      </c>
    </row>
    <row r="117" spans="1:4" ht="15" customHeight="1" x14ac:dyDescent="0.2">
      <c r="A117" s="6" t="s">
        <v>10</v>
      </c>
      <c r="B117" s="7">
        <f t="shared" si="16"/>
        <v>7398</v>
      </c>
      <c r="C117" s="7">
        <v>6054</v>
      </c>
      <c r="D117" s="8">
        <v>1344</v>
      </c>
    </row>
    <row r="118" spans="1:4" ht="15" customHeight="1" x14ac:dyDescent="0.2">
      <c r="A118" s="6" t="s">
        <v>11</v>
      </c>
      <c r="B118" s="7">
        <f t="shared" si="16"/>
        <v>5838</v>
      </c>
      <c r="C118" s="7">
        <v>4743</v>
      </c>
      <c r="D118" s="8">
        <v>1095</v>
      </c>
    </row>
    <row r="119" spans="1:4" ht="15" customHeight="1" x14ac:dyDescent="0.2">
      <c r="A119" s="6" t="s">
        <v>12</v>
      </c>
      <c r="B119" s="7">
        <f t="shared" si="16"/>
        <v>25405</v>
      </c>
      <c r="C119" s="7">
        <v>23669</v>
      </c>
      <c r="D119" s="8">
        <v>1736</v>
      </c>
    </row>
    <row r="120" spans="1:4" ht="15" customHeight="1" x14ac:dyDescent="0.2">
      <c r="A120" s="6" t="s">
        <v>13</v>
      </c>
      <c r="B120" s="7">
        <f t="shared" si="16"/>
        <v>15728</v>
      </c>
      <c r="C120" s="7">
        <v>13970</v>
      </c>
      <c r="D120" s="8">
        <v>1758</v>
      </c>
    </row>
    <row r="121" spans="1:4" ht="15" customHeight="1" x14ac:dyDescent="0.2">
      <c r="A121" s="6" t="s">
        <v>14</v>
      </c>
      <c r="B121" s="7">
        <f t="shared" si="16"/>
        <v>13751</v>
      </c>
      <c r="C121" s="7">
        <v>12305</v>
      </c>
      <c r="D121" s="8">
        <v>1446</v>
      </c>
    </row>
    <row r="122" spans="1:4" ht="15" customHeight="1" x14ac:dyDescent="0.2">
      <c r="A122" s="6" t="s">
        <v>15</v>
      </c>
      <c r="B122" s="7">
        <f t="shared" si="16"/>
        <v>11141</v>
      </c>
      <c r="C122" s="7">
        <v>9700</v>
      </c>
      <c r="D122" s="8">
        <v>1441</v>
      </c>
    </row>
    <row r="123" spans="1:4" ht="15" customHeight="1" x14ac:dyDescent="0.2">
      <c r="A123" s="6" t="s">
        <v>16</v>
      </c>
      <c r="B123" s="7">
        <f t="shared" si="16"/>
        <v>-12928</v>
      </c>
      <c r="C123" s="7">
        <v>-12425</v>
      </c>
      <c r="D123" s="8">
        <v>-503</v>
      </c>
    </row>
    <row r="124" spans="1:4" ht="15" customHeight="1" x14ac:dyDescent="0.2">
      <c r="A124" s="9" t="s">
        <v>23</v>
      </c>
      <c r="B124" s="10">
        <f>SUM(B112:B123)</f>
        <v>128955</v>
      </c>
      <c r="C124" s="10">
        <f t="shared" ref="C124" si="17">SUM(C112:C123)</f>
        <v>112158</v>
      </c>
      <c r="D124" s="11">
        <f t="shared" ref="D124" si="18">SUM(D112:D123)</f>
        <v>16797</v>
      </c>
    </row>
    <row r="125" spans="1:4" ht="15" customHeight="1" x14ac:dyDescent="0.2">
      <c r="A125" s="3" t="s">
        <v>24</v>
      </c>
      <c r="B125" s="7">
        <f t="shared" ref="B125:B136" si="19">C125+D125</f>
        <v>9395</v>
      </c>
      <c r="C125" s="4">
        <v>7671</v>
      </c>
      <c r="D125" s="5">
        <v>1724</v>
      </c>
    </row>
    <row r="126" spans="1:4" ht="15" customHeight="1" x14ac:dyDescent="0.2">
      <c r="A126" s="6" t="s">
        <v>6</v>
      </c>
      <c r="B126" s="7">
        <f t="shared" si="19"/>
        <v>19189</v>
      </c>
      <c r="C126" s="7">
        <v>16372</v>
      </c>
      <c r="D126" s="8">
        <v>2817</v>
      </c>
    </row>
    <row r="127" spans="1:4" ht="15" customHeight="1" x14ac:dyDescent="0.2">
      <c r="A127" s="6" t="s">
        <v>7</v>
      </c>
      <c r="B127" s="7">
        <f t="shared" si="19"/>
        <v>2652</v>
      </c>
      <c r="C127" s="7">
        <v>1861</v>
      </c>
      <c r="D127" s="8">
        <v>791</v>
      </c>
    </row>
    <row r="128" spans="1:4" ht="15" customHeight="1" x14ac:dyDescent="0.2">
      <c r="A128" s="6" t="s">
        <v>8</v>
      </c>
      <c r="B128" s="7">
        <f t="shared" si="19"/>
        <v>10535</v>
      </c>
      <c r="C128" s="7">
        <v>9160</v>
      </c>
      <c r="D128" s="8">
        <v>1375</v>
      </c>
    </row>
    <row r="129" spans="1:4" ht="15" customHeight="1" x14ac:dyDescent="0.2">
      <c r="A129" s="6" t="s">
        <v>9</v>
      </c>
      <c r="B129" s="7">
        <f t="shared" si="19"/>
        <v>10770</v>
      </c>
      <c r="C129" s="7">
        <v>9785</v>
      </c>
      <c r="D129" s="8">
        <v>985</v>
      </c>
    </row>
    <row r="130" spans="1:4" ht="15" customHeight="1" x14ac:dyDescent="0.2">
      <c r="A130" s="6" t="s">
        <v>10</v>
      </c>
      <c r="B130" s="7">
        <f t="shared" si="19"/>
        <v>8580</v>
      </c>
      <c r="C130" s="7">
        <v>7440</v>
      </c>
      <c r="D130" s="8">
        <v>1140</v>
      </c>
    </row>
    <row r="131" spans="1:4" ht="15" customHeight="1" x14ac:dyDescent="0.2">
      <c r="A131" s="6" t="s">
        <v>11</v>
      </c>
      <c r="B131" s="7">
        <f t="shared" si="19"/>
        <v>2482</v>
      </c>
      <c r="C131" s="7">
        <v>1422</v>
      </c>
      <c r="D131" s="8">
        <v>1060</v>
      </c>
    </row>
    <row r="132" spans="1:4" ht="15" customHeight="1" x14ac:dyDescent="0.2">
      <c r="A132" s="6" t="s">
        <v>12</v>
      </c>
      <c r="B132" s="7">
        <f t="shared" si="19"/>
        <v>8408</v>
      </c>
      <c r="C132" s="7">
        <v>6884</v>
      </c>
      <c r="D132" s="8">
        <v>1524</v>
      </c>
    </row>
    <row r="133" spans="1:4" ht="15" customHeight="1" x14ac:dyDescent="0.2">
      <c r="A133" s="6" t="s">
        <v>13</v>
      </c>
      <c r="B133" s="7">
        <f t="shared" si="19"/>
        <v>12500</v>
      </c>
      <c r="C133" s="7">
        <v>11043</v>
      </c>
      <c r="D133" s="8">
        <v>1457</v>
      </c>
    </row>
    <row r="134" spans="1:4" ht="15" customHeight="1" x14ac:dyDescent="0.2">
      <c r="A134" s="6" t="s">
        <v>14</v>
      </c>
      <c r="B134" s="7">
        <f t="shared" si="19"/>
        <v>8866</v>
      </c>
      <c r="C134" s="7">
        <v>7866</v>
      </c>
      <c r="D134" s="8">
        <v>1000</v>
      </c>
    </row>
    <row r="135" spans="1:4" ht="15" customHeight="1" x14ac:dyDescent="0.2">
      <c r="A135" s="6" t="s">
        <v>15</v>
      </c>
      <c r="B135" s="7">
        <f t="shared" si="19"/>
        <v>10787</v>
      </c>
      <c r="C135" s="7">
        <v>8666</v>
      </c>
      <c r="D135" s="8">
        <v>2121</v>
      </c>
    </row>
    <row r="136" spans="1:4" ht="15" customHeight="1" x14ac:dyDescent="0.2">
      <c r="A136" s="6" t="s">
        <v>16</v>
      </c>
      <c r="B136" s="7">
        <f t="shared" si="19"/>
        <v>-13911</v>
      </c>
      <c r="C136" s="7">
        <v>-14072</v>
      </c>
      <c r="D136" s="8">
        <v>161</v>
      </c>
    </row>
    <row r="137" spans="1:4" ht="15" customHeight="1" x14ac:dyDescent="0.2">
      <c r="A137" s="9" t="s">
        <v>48</v>
      </c>
      <c r="B137" s="10">
        <f>SUM(B125:B136)</f>
        <v>90253</v>
      </c>
      <c r="C137" s="10">
        <f t="shared" ref="C137" si="20">SUM(C125:C136)</f>
        <v>74098</v>
      </c>
      <c r="D137" s="11">
        <f t="shared" ref="D137" si="21">SUM(D125:D136)</f>
        <v>16155</v>
      </c>
    </row>
    <row r="138" spans="1:4" ht="15" customHeight="1" x14ac:dyDescent="0.2">
      <c r="A138" s="3" t="s">
        <v>47</v>
      </c>
      <c r="B138" s="7">
        <f>C138+D138</f>
        <v>9375</v>
      </c>
      <c r="C138" s="4">
        <v>7360</v>
      </c>
      <c r="D138" s="5">
        <v>2015</v>
      </c>
    </row>
    <row r="139" spans="1:4" ht="15" customHeight="1" x14ac:dyDescent="0.2">
      <c r="A139" s="6" t="s">
        <v>6</v>
      </c>
      <c r="B139" s="7">
        <f>C139+D139</f>
        <v>9301</v>
      </c>
      <c r="C139" s="7">
        <v>8739</v>
      </c>
      <c r="D139" s="8">
        <v>562</v>
      </c>
    </row>
    <row r="140" spans="1:4" ht="15" customHeight="1" x14ac:dyDescent="0.2">
      <c r="A140" s="6" t="s">
        <v>7</v>
      </c>
      <c r="B140" s="7">
        <f>C140+D140</f>
        <v>8318</v>
      </c>
      <c r="C140" s="7">
        <v>6803</v>
      </c>
      <c r="D140" s="8">
        <v>1515</v>
      </c>
    </row>
    <row r="141" spans="1:4" ht="15" customHeight="1" x14ac:dyDescent="0.2">
      <c r="A141" s="6" t="s">
        <v>8</v>
      </c>
      <c r="B141" s="7">
        <f>C141+D141</f>
        <v>11803</v>
      </c>
      <c r="C141" s="7">
        <v>9008</v>
      </c>
      <c r="D141" s="8">
        <v>2795</v>
      </c>
    </row>
    <row r="142" spans="1:4" ht="15" customHeight="1" x14ac:dyDescent="0.2">
      <c r="A142" s="6" t="s">
        <v>9</v>
      </c>
      <c r="B142" s="7">
        <f>C142+D142</f>
        <v>5579</v>
      </c>
      <c r="C142" s="7">
        <v>4477</v>
      </c>
      <c r="D142" s="8">
        <v>1102</v>
      </c>
    </row>
    <row r="143" spans="1:4" ht="15" customHeight="1" x14ac:dyDescent="0.2">
      <c r="A143" s="6" t="s">
        <v>10</v>
      </c>
      <c r="B143" s="7">
        <f t="shared" ref="B143:B154" si="22">C143+D143</f>
        <v>2545</v>
      </c>
      <c r="C143" s="7">
        <v>1042</v>
      </c>
      <c r="D143" s="8">
        <v>1503</v>
      </c>
    </row>
    <row r="144" spans="1:4" ht="15" customHeight="1" x14ac:dyDescent="0.2">
      <c r="A144" s="6" t="s">
        <v>11</v>
      </c>
      <c r="B144" s="7">
        <f t="shared" si="22"/>
        <v>10596</v>
      </c>
      <c r="C144" s="7">
        <v>8625</v>
      </c>
      <c r="D144" s="8">
        <v>1971</v>
      </c>
    </row>
    <row r="145" spans="1:4" ht="15" customHeight="1" x14ac:dyDescent="0.2">
      <c r="A145" s="6" t="s">
        <v>12</v>
      </c>
      <c r="B145" s="7">
        <f t="shared" si="22"/>
        <v>9878</v>
      </c>
      <c r="C145" s="7">
        <v>3222</v>
      </c>
      <c r="D145" s="8">
        <v>6656</v>
      </c>
    </row>
    <row r="146" spans="1:4" ht="15" customHeight="1" x14ac:dyDescent="0.2">
      <c r="A146" s="6" t="s">
        <v>13</v>
      </c>
      <c r="B146" s="7">
        <f t="shared" si="22"/>
        <v>15650</v>
      </c>
      <c r="C146" s="7">
        <v>8199</v>
      </c>
      <c r="D146" s="8">
        <v>7451</v>
      </c>
    </row>
    <row r="147" spans="1:4" ht="15" customHeight="1" x14ac:dyDescent="0.2">
      <c r="A147" s="6" t="s">
        <v>14</v>
      </c>
      <c r="B147" s="7">
        <f t="shared" si="22"/>
        <v>-7358</v>
      </c>
      <c r="C147" s="7">
        <v>5048</v>
      </c>
      <c r="D147" s="8">
        <v>-12406</v>
      </c>
    </row>
    <row r="148" spans="1:4" ht="15" customHeight="1" x14ac:dyDescent="0.2">
      <c r="A148" s="6" t="s">
        <v>15</v>
      </c>
      <c r="B148" s="7">
        <f t="shared" si="22"/>
        <v>-1788</v>
      </c>
      <c r="C148" s="7">
        <v>-2914</v>
      </c>
      <c r="D148" s="8">
        <v>1126</v>
      </c>
    </row>
    <row r="149" spans="1:4" ht="15" customHeight="1" x14ac:dyDescent="0.2">
      <c r="A149" s="6" t="s">
        <v>16</v>
      </c>
      <c r="B149" s="7">
        <f t="shared" si="22"/>
        <v>-19055</v>
      </c>
      <c r="C149" s="7">
        <v>-18505</v>
      </c>
      <c r="D149" s="8">
        <v>-550</v>
      </c>
    </row>
    <row r="150" spans="1:4" ht="15" customHeight="1" x14ac:dyDescent="0.2">
      <c r="A150" s="9" t="s">
        <v>49</v>
      </c>
      <c r="B150" s="10">
        <f>SUM(B138:B149)</f>
        <v>54844</v>
      </c>
      <c r="C150" s="10">
        <f t="shared" ref="C150" si="23">SUM(C138:C149)</f>
        <v>41104</v>
      </c>
      <c r="D150" s="11">
        <f t="shared" ref="D150" si="24">SUM(D138:D149)</f>
        <v>13740</v>
      </c>
    </row>
    <row r="151" spans="1:4" ht="15" customHeight="1" x14ac:dyDescent="0.2">
      <c r="A151" s="3" t="s">
        <v>50</v>
      </c>
      <c r="B151" s="7">
        <f t="shared" si="22"/>
        <v>4578</v>
      </c>
      <c r="C151" s="4">
        <v>2734</v>
      </c>
      <c r="D151" s="5">
        <v>1844</v>
      </c>
    </row>
    <row r="152" spans="1:4" ht="15" customHeight="1" x14ac:dyDescent="0.2">
      <c r="A152" s="6" t="s">
        <v>6</v>
      </c>
      <c r="B152" s="7">
        <f t="shared" si="22"/>
        <v>2722</v>
      </c>
      <c r="C152" s="7">
        <v>1581</v>
      </c>
      <c r="D152" s="8">
        <v>1141</v>
      </c>
    </row>
    <row r="153" spans="1:4" ht="15" customHeight="1" x14ac:dyDescent="0.2">
      <c r="A153" s="6" t="s">
        <v>7</v>
      </c>
      <c r="B153" s="7">
        <f t="shared" si="22"/>
        <v>8445</v>
      </c>
      <c r="C153" s="7">
        <v>6372</v>
      </c>
      <c r="D153" s="8">
        <v>2073</v>
      </c>
    </row>
    <row r="154" spans="1:4" ht="15" customHeight="1" x14ac:dyDescent="0.2">
      <c r="A154" s="6" t="s">
        <v>8</v>
      </c>
      <c r="B154" s="7">
        <f t="shared" si="22"/>
        <v>7771</v>
      </c>
      <c r="C154" s="7">
        <v>5921</v>
      </c>
      <c r="D154" s="8">
        <v>1850</v>
      </c>
    </row>
    <row r="155" spans="1:4" ht="15" customHeight="1" x14ac:dyDescent="0.2">
      <c r="A155" s="6" t="s">
        <v>9</v>
      </c>
      <c r="B155" s="7">
        <f t="shared" ref="B155:B162" si="25">C155+D155</f>
        <v>249</v>
      </c>
      <c r="C155" s="7">
        <v>-437</v>
      </c>
      <c r="D155" s="8">
        <v>686</v>
      </c>
    </row>
    <row r="156" spans="1:4" ht="15" customHeight="1" x14ac:dyDescent="0.2">
      <c r="A156" s="6" t="s">
        <v>10</v>
      </c>
      <c r="B156" s="7">
        <f t="shared" si="25"/>
        <v>-1772</v>
      </c>
      <c r="C156" s="7">
        <v>-2787</v>
      </c>
      <c r="D156" s="8">
        <v>1015</v>
      </c>
    </row>
    <row r="157" spans="1:4" ht="15" customHeight="1" x14ac:dyDescent="0.2">
      <c r="A157" s="6" t="s">
        <v>11</v>
      </c>
      <c r="B157" s="7">
        <f t="shared" si="25"/>
        <v>-613</v>
      </c>
      <c r="C157" s="7">
        <v>-1657</v>
      </c>
      <c r="D157" s="8">
        <v>1044</v>
      </c>
    </row>
    <row r="158" spans="1:4" ht="15" customHeight="1" x14ac:dyDescent="0.2">
      <c r="A158" s="6" t="s">
        <v>12</v>
      </c>
      <c r="B158" s="7">
        <f t="shared" si="25"/>
        <v>-631</v>
      </c>
      <c r="C158" s="7">
        <v>1062</v>
      </c>
      <c r="D158" s="8">
        <v>-1693</v>
      </c>
    </row>
    <row r="159" spans="1:4" ht="15" customHeight="1" x14ac:dyDescent="0.2">
      <c r="A159" s="6" t="s">
        <v>13</v>
      </c>
      <c r="B159" s="7">
        <f t="shared" si="25"/>
        <v>8260</v>
      </c>
      <c r="C159" s="7">
        <v>8040</v>
      </c>
      <c r="D159" s="8">
        <v>220</v>
      </c>
    </row>
    <row r="160" spans="1:4" ht="15" customHeight="1" x14ac:dyDescent="0.2">
      <c r="A160" s="6" t="s">
        <v>14</v>
      </c>
      <c r="B160" s="7">
        <f t="shared" si="25"/>
        <v>1936</v>
      </c>
      <c r="C160" s="7">
        <v>1305</v>
      </c>
      <c r="D160" s="8">
        <v>631</v>
      </c>
    </row>
    <row r="161" spans="1:4" ht="15" customHeight="1" x14ac:dyDescent="0.2">
      <c r="A161" s="6" t="s">
        <v>15</v>
      </c>
      <c r="B161" s="7">
        <f t="shared" si="25"/>
        <v>-6005</v>
      </c>
      <c r="C161" s="7">
        <v>-6628</v>
      </c>
      <c r="D161" s="8">
        <v>623</v>
      </c>
    </row>
    <row r="162" spans="1:4" ht="15" customHeight="1" x14ac:dyDescent="0.2">
      <c r="A162" s="6" t="s">
        <v>16</v>
      </c>
      <c r="B162" s="7">
        <f t="shared" si="25"/>
        <v>-20095</v>
      </c>
      <c r="C162" s="7">
        <v>-16364</v>
      </c>
      <c r="D162" s="8">
        <v>-3731</v>
      </c>
    </row>
    <row r="163" spans="1:4" ht="15" customHeight="1" x14ac:dyDescent="0.2">
      <c r="A163" s="9" t="s">
        <v>53</v>
      </c>
      <c r="B163" s="10">
        <f>SUM(B151:B162)</f>
        <v>4845</v>
      </c>
      <c r="C163" s="10">
        <f t="shared" ref="C163" si="26">SUM(C151:C162)</f>
        <v>-858</v>
      </c>
      <c r="D163" s="11">
        <f t="shared" ref="D163" si="27">SUM(D151:D162)</f>
        <v>5703</v>
      </c>
    </row>
    <row r="164" spans="1:4" ht="15" customHeight="1" x14ac:dyDescent="0.2">
      <c r="A164" s="3" t="s">
        <v>52</v>
      </c>
      <c r="B164" s="7">
        <f t="shared" ref="B164:B175" si="28">C164+D164</f>
        <v>3632</v>
      </c>
      <c r="C164" s="4">
        <v>2279</v>
      </c>
      <c r="D164" s="5">
        <v>1353</v>
      </c>
    </row>
    <row r="165" spans="1:4" ht="15" customHeight="1" x14ac:dyDescent="0.2">
      <c r="A165" s="6" t="s">
        <v>6</v>
      </c>
      <c r="B165" s="7">
        <f t="shared" si="28"/>
        <v>9414</v>
      </c>
      <c r="C165" s="7">
        <v>8159</v>
      </c>
      <c r="D165" s="8">
        <v>1255</v>
      </c>
    </row>
    <row r="166" spans="1:4" ht="15" customHeight="1" x14ac:dyDescent="0.2">
      <c r="A166" s="6" t="s">
        <v>7</v>
      </c>
      <c r="B166" s="7">
        <f t="shared" si="28"/>
        <v>58</v>
      </c>
      <c r="C166" s="7">
        <v>-956</v>
      </c>
      <c r="D166" s="8">
        <v>1014</v>
      </c>
    </row>
    <row r="167" spans="1:4" ht="15" customHeight="1" x14ac:dyDescent="0.2">
      <c r="A167" s="6" t="s">
        <v>8</v>
      </c>
      <c r="B167" s="7">
        <f t="shared" si="28"/>
        <v>670</v>
      </c>
      <c r="C167" s="7">
        <v>-184</v>
      </c>
      <c r="D167" s="8">
        <v>854</v>
      </c>
    </row>
    <row r="168" spans="1:4" ht="15" customHeight="1" x14ac:dyDescent="0.2">
      <c r="A168" s="6" t="s">
        <v>9</v>
      </c>
      <c r="B168" s="7">
        <f t="shared" si="28"/>
        <v>-4327</v>
      </c>
      <c r="C168" s="7">
        <v>-4354</v>
      </c>
      <c r="D168" s="8">
        <v>27</v>
      </c>
    </row>
    <row r="169" spans="1:4" ht="15" customHeight="1" x14ac:dyDescent="0.2">
      <c r="A169" s="6" t="s">
        <v>10</v>
      </c>
      <c r="B169" s="7">
        <f t="shared" si="28"/>
        <v>-95</v>
      </c>
      <c r="C169" s="7">
        <v>-1186</v>
      </c>
      <c r="D169" s="8">
        <v>1091</v>
      </c>
    </row>
    <row r="170" spans="1:4" ht="15" customHeight="1" x14ac:dyDescent="0.2">
      <c r="A170" s="6" t="s">
        <v>11</v>
      </c>
      <c r="B170" s="7">
        <f t="shared" si="28"/>
        <v>-3146</v>
      </c>
      <c r="C170" s="7">
        <v>-3175</v>
      </c>
      <c r="D170" s="8">
        <v>29</v>
      </c>
    </row>
    <row r="171" spans="1:4" ht="15" customHeight="1" x14ac:dyDescent="0.2">
      <c r="A171" s="6" t="s">
        <v>12</v>
      </c>
      <c r="B171" s="7">
        <f t="shared" si="28"/>
        <v>2640</v>
      </c>
      <c r="C171" s="7">
        <v>1039</v>
      </c>
      <c r="D171" s="8">
        <v>1601</v>
      </c>
    </row>
    <row r="172" spans="1:4" ht="15" customHeight="1" x14ac:dyDescent="0.2">
      <c r="A172" s="6" t="s">
        <v>13</v>
      </c>
      <c r="B172" s="7">
        <f t="shared" si="28"/>
        <v>8763</v>
      </c>
      <c r="C172" s="7">
        <v>6585</v>
      </c>
      <c r="D172" s="8">
        <v>2178</v>
      </c>
    </row>
    <row r="173" spans="1:4" ht="15" customHeight="1" x14ac:dyDescent="0.2">
      <c r="A173" s="6" t="s">
        <v>14</v>
      </c>
      <c r="B173" s="7">
        <f t="shared" si="28"/>
        <v>-4239</v>
      </c>
      <c r="C173" s="7">
        <v>-3925</v>
      </c>
      <c r="D173" s="8">
        <v>-314</v>
      </c>
    </row>
    <row r="174" spans="1:4" ht="15" customHeight="1" x14ac:dyDescent="0.2">
      <c r="A174" s="6" t="s">
        <v>15</v>
      </c>
      <c r="B174" s="7">
        <f t="shared" si="28"/>
        <v>-3505</v>
      </c>
      <c r="C174" s="7">
        <v>-3135</v>
      </c>
      <c r="D174" s="8">
        <v>-370</v>
      </c>
    </row>
    <row r="175" spans="1:4" ht="15" customHeight="1" x14ac:dyDescent="0.2">
      <c r="A175" s="6" t="s">
        <v>16</v>
      </c>
      <c r="B175" s="7">
        <f t="shared" si="28"/>
        <v>-23711</v>
      </c>
      <c r="C175" s="7">
        <v>-22634</v>
      </c>
      <c r="D175" s="8">
        <v>-1077</v>
      </c>
    </row>
    <row r="176" spans="1:4" ht="15" customHeight="1" x14ac:dyDescent="0.2">
      <c r="A176" s="9" t="s">
        <v>56</v>
      </c>
      <c r="B176" s="10">
        <f>SUM(B164:B175)</f>
        <v>-13846</v>
      </c>
      <c r="C176" s="10">
        <f>SUM(C164:C175)</f>
        <v>-21487</v>
      </c>
      <c r="D176" s="11">
        <f>SUM(D164:D175)</f>
        <v>7641</v>
      </c>
    </row>
    <row r="177" spans="1:4" ht="15" customHeight="1" x14ac:dyDescent="0.2">
      <c r="A177" s="3" t="s">
        <v>55</v>
      </c>
      <c r="B177" s="15">
        <f t="shared" ref="B177:B188" si="29">C177+D177</f>
        <v>-6772</v>
      </c>
      <c r="C177" s="15">
        <v>-6989</v>
      </c>
      <c r="D177" s="16">
        <v>217</v>
      </c>
    </row>
    <row r="178" spans="1:4" ht="15" customHeight="1" x14ac:dyDescent="0.2">
      <c r="A178" s="6" t="s">
        <v>6</v>
      </c>
      <c r="B178" s="17">
        <f t="shared" si="29"/>
        <v>236</v>
      </c>
      <c r="C178" s="17">
        <v>174</v>
      </c>
      <c r="D178" s="18">
        <v>62</v>
      </c>
    </row>
    <row r="179" spans="1:4" ht="15" customHeight="1" x14ac:dyDescent="0.2">
      <c r="A179" s="6" t="s">
        <v>7</v>
      </c>
      <c r="B179" s="17">
        <f t="shared" si="29"/>
        <v>-5374</v>
      </c>
      <c r="C179" s="17">
        <v>-5996</v>
      </c>
      <c r="D179" s="18">
        <v>622</v>
      </c>
    </row>
    <row r="180" spans="1:4" ht="15" customHeight="1" x14ac:dyDescent="0.2">
      <c r="A180" s="6" t="s">
        <v>8</v>
      </c>
      <c r="B180" s="17">
        <f t="shared" si="29"/>
        <v>-7025</v>
      </c>
      <c r="C180" s="17">
        <v>-7706</v>
      </c>
      <c r="D180" s="18">
        <v>681</v>
      </c>
    </row>
    <row r="181" spans="1:4" ht="15" customHeight="1" x14ac:dyDescent="0.2">
      <c r="A181" s="6" t="s">
        <v>9</v>
      </c>
      <c r="B181" s="17">
        <f t="shared" si="29"/>
        <v>-12960</v>
      </c>
      <c r="C181" s="17">
        <v>-13427</v>
      </c>
      <c r="D181" s="18">
        <v>467</v>
      </c>
    </row>
    <row r="182" spans="1:4" ht="15" customHeight="1" x14ac:dyDescent="0.2">
      <c r="A182" s="6" t="s">
        <v>10</v>
      </c>
      <c r="B182" s="17">
        <f t="shared" si="29"/>
        <v>-8257</v>
      </c>
      <c r="C182" s="17">
        <v>-8410</v>
      </c>
      <c r="D182" s="18">
        <v>153</v>
      </c>
    </row>
    <row r="183" spans="1:4" ht="15" customHeight="1" x14ac:dyDescent="0.2">
      <c r="A183" s="6" t="s">
        <v>11</v>
      </c>
      <c r="B183" s="17">
        <f t="shared" si="29"/>
        <v>-12450</v>
      </c>
      <c r="C183" s="17">
        <v>-10810</v>
      </c>
      <c r="D183" s="18">
        <v>-1640</v>
      </c>
    </row>
    <row r="184" spans="1:4" ht="15" customHeight="1" x14ac:dyDescent="0.2">
      <c r="A184" s="6" t="s">
        <v>12</v>
      </c>
      <c r="B184" s="17">
        <f t="shared" si="29"/>
        <v>-8353</v>
      </c>
      <c r="C184" s="17">
        <v>-8428</v>
      </c>
      <c r="D184" s="18">
        <v>75</v>
      </c>
    </row>
    <row r="185" spans="1:4" ht="15" customHeight="1" x14ac:dyDescent="0.2">
      <c r="A185" s="6" t="s">
        <v>13</v>
      </c>
      <c r="B185" s="17">
        <f t="shared" si="29"/>
        <v>-9691</v>
      </c>
      <c r="C185" s="17">
        <v>-9942</v>
      </c>
      <c r="D185" s="18">
        <v>251</v>
      </c>
    </row>
    <row r="186" spans="1:4" ht="15" customHeight="1" x14ac:dyDescent="0.2">
      <c r="A186" s="6" t="s">
        <v>14</v>
      </c>
      <c r="B186" s="17">
        <f t="shared" si="29"/>
        <v>-5640</v>
      </c>
      <c r="C186" s="17">
        <v>-6004</v>
      </c>
      <c r="D186" s="18">
        <v>364</v>
      </c>
    </row>
    <row r="187" spans="1:4" ht="15" customHeight="1" x14ac:dyDescent="0.2">
      <c r="A187" s="6" t="s">
        <v>15</v>
      </c>
      <c r="B187" s="17">
        <f t="shared" si="29"/>
        <v>-6792</v>
      </c>
      <c r="C187" s="17">
        <v>-6888</v>
      </c>
      <c r="D187" s="18">
        <v>96</v>
      </c>
    </row>
    <row r="188" spans="1:4" ht="15" customHeight="1" x14ac:dyDescent="0.2">
      <c r="A188" s="6" t="s">
        <v>16</v>
      </c>
      <c r="B188" s="17">
        <f t="shared" si="29"/>
        <v>-23520</v>
      </c>
      <c r="C188" s="17">
        <v>-22857</v>
      </c>
      <c r="D188" s="18">
        <v>-663</v>
      </c>
    </row>
    <row r="189" spans="1:4" ht="15" customHeight="1" x14ac:dyDescent="0.2">
      <c r="A189" s="9" t="s">
        <v>59</v>
      </c>
      <c r="B189" s="10">
        <f>SUM(B177:B188)</f>
        <v>-106598</v>
      </c>
      <c r="C189" s="10">
        <f>SUM(C177:C188)</f>
        <v>-107283</v>
      </c>
      <c r="D189" s="11">
        <f>SUM(D177:D188)</f>
        <v>685</v>
      </c>
    </row>
    <row r="190" spans="1:4" ht="15" customHeight="1" x14ac:dyDescent="0.2">
      <c r="A190" s="3" t="s">
        <v>58</v>
      </c>
      <c r="B190" s="15">
        <f t="shared" ref="B190:B201" si="30">C190+D190</f>
        <v>-8850</v>
      </c>
      <c r="C190" s="15">
        <v>-8567</v>
      </c>
      <c r="D190" s="16">
        <v>-283</v>
      </c>
    </row>
    <row r="191" spans="1:4" ht="15" customHeight="1" x14ac:dyDescent="0.2">
      <c r="A191" s="6" t="s">
        <v>6</v>
      </c>
      <c r="B191" s="17">
        <f t="shared" si="30"/>
        <v>-4565</v>
      </c>
      <c r="C191" s="17">
        <v>-5171</v>
      </c>
      <c r="D191" s="18">
        <v>606</v>
      </c>
    </row>
    <row r="192" spans="1:4" ht="15" customHeight="1" x14ac:dyDescent="0.2">
      <c r="A192" s="6" t="s">
        <v>7</v>
      </c>
      <c r="B192" s="17">
        <f t="shared" si="30"/>
        <v>-8151</v>
      </c>
      <c r="C192" s="17">
        <v>-8265</v>
      </c>
      <c r="D192" s="18">
        <v>114</v>
      </c>
    </row>
    <row r="193" spans="1:4" ht="15" customHeight="1" x14ac:dyDescent="0.2">
      <c r="A193" s="6" t="s">
        <v>8</v>
      </c>
      <c r="B193" s="17">
        <f t="shared" si="30"/>
        <v>-4355</v>
      </c>
      <c r="C193" s="17">
        <v>-4402</v>
      </c>
      <c r="D193" s="18">
        <v>47</v>
      </c>
    </row>
    <row r="194" spans="1:4" ht="15" customHeight="1" x14ac:dyDescent="0.2">
      <c r="A194" s="6" t="s">
        <v>9</v>
      </c>
      <c r="B194" s="17">
        <f t="shared" si="30"/>
        <v>-7699</v>
      </c>
      <c r="C194" s="17">
        <v>-7530</v>
      </c>
      <c r="D194" s="18">
        <v>-169</v>
      </c>
    </row>
    <row r="195" spans="1:4" ht="15" customHeight="1" x14ac:dyDescent="0.2">
      <c r="A195" s="6" t="s">
        <v>10</v>
      </c>
      <c r="B195" s="17">
        <f t="shared" si="30"/>
        <v>-6524</v>
      </c>
      <c r="C195" s="17">
        <v>-6467</v>
      </c>
      <c r="D195" s="18">
        <v>-57</v>
      </c>
    </row>
    <row r="196" spans="1:4" ht="15" customHeight="1" x14ac:dyDescent="0.2">
      <c r="A196" s="6" t="s">
        <v>11</v>
      </c>
      <c r="B196" s="17">
        <f t="shared" si="30"/>
        <v>-7526</v>
      </c>
      <c r="C196" s="17">
        <v>-7647</v>
      </c>
      <c r="D196" s="18">
        <v>121</v>
      </c>
    </row>
    <row r="197" spans="1:4" ht="15" customHeight="1" x14ac:dyDescent="0.2">
      <c r="A197" s="6" t="s">
        <v>12</v>
      </c>
      <c r="B197" s="17">
        <f t="shared" si="30"/>
        <v>-1239</v>
      </c>
      <c r="C197" s="17">
        <v>-1207</v>
      </c>
      <c r="D197" s="18">
        <v>-32</v>
      </c>
    </row>
    <row r="198" spans="1:4" ht="15" customHeight="1" x14ac:dyDescent="0.2">
      <c r="A198" s="6" t="s">
        <v>13</v>
      </c>
      <c r="B198" s="17">
        <f t="shared" si="30"/>
        <v>-1443</v>
      </c>
      <c r="C198" s="17">
        <v>-1720</v>
      </c>
      <c r="D198" s="18">
        <v>277</v>
      </c>
    </row>
    <row r="199" spans="1:4" ht="15" customHeight="1" x14ac:dyDescent="0.2">
      <c r="A199" s="6" t="s">
        <v>14</v>
      </c>
      <c r="B199" s="17">
        <f t="shared" si="30"/>
        <v>-1843</v>
      </c>
      <c r="C199" s="17">
        <v>-1981</v>
      </c>
      <c r="D199" s="18">
        <v>138</v>
      </c>
    </row>
    <row r="200" spans="1:4" ht="15" customHeight="1" x14ac:dyDescent="0.2">
      <c r="A200" s="6" t="s">
        <v>15</v>
      </c>
      <c r="B200" s="17">
        <f t="shared" si="30"/>
        <v>-2726</v>
      </c>
      <c r="C200" s="17">
        <v>-2854</v>
      </c>
      <c r="D200" s="18">
        <v>128</v>
      </c>
    </row>
    <row r="201" spans="1:4" ht="15" customHeight="1" x14ac:dyDescent="0.2">
      <c r="A201" s="6" t="s">
        <v>16</v>
      </c>
      <c r="B201" s="17">
        <f t="shared" si="30"/>
        <v>-14855</v>
      </c>
      <c r="C201" s="17">
        <v>-14327</v>
      </c>
      <c r="D201" s="18">
        <v>-528</v>
      </c>
    </row>
    <row r="202" spans="1:4" ht="15" customHeight="1" x14ac:dyDescent="0.2">
      <c r="A202" s="9" t="s">
        <v>60</v>
      </c>
      <c r="B202" s="10">
        <f>SUM(B190:B201)</f>
        <v>-69776</v>
      </c>
      <c r="C202" s="10">
        <f>SUM(C190:C201)</f>
        <v>-70138</v>
      </c>
      <c r="D202" s="11">
        <f>SUM(D190:D201)</f>
        <v>362</v>
      </c>
    </row>
    <row r="203" spans="1:4" ht="15" customHeight="1" x14ac:dyDescent="0.2">
      <c r="A203" s="3" t="s">
        <v>61</v>
      </c>
      <c r="B203" s="15">
        <f t="shared" ref="B203:B206" si="31">C203+D203</f>
        <v>-3213</v>
      </c>
      <c r="C203" s="15">
        <v>-3400</v>
      </c>
      <c r="D203" s="16">
        <v>187</v>
      </c>
    </row>
    <row r="204" spans="1:4" ht="15" customHeight="1" x14ac:dyDescent="0.2">
      <c r="A204" s="6" t="s">
        <v>6</v>
      </c>
      <c r="B204" s="17">
        <f t="shared" si="31"/>
        <v>1785</v>
      </c>
      <c r="C204" s="17">
        <v>1348</v>
      </c>
      <c r="D204" s="18">
        <v>437</v>
      </c>
    </row>
    <row r="205" spans="1:4" ht="15" customHeight="1" x14ac:dyDescent="0.2">
      <c r="A205" s="6" t="s">
        <v>7</v>
      </c>
      <c r="B205" s="17">
        <f t="shared" si="31"/>
        <v>-3451</v>
      </c>
      <c r="C205" s="17">
        <v>-3967</v>
      </c>
      <c r="D205" s="18">
        <v>516</v>
      </c>
    </row>
    <row r="206" spans="1:4" ht="15" customHeight="1" x14ac:dyDescent="0.2">
      <c r="A206" s="6" t="s">
        <v>8</v>
      </c>
      <c r="B206" s="17">
        <f t="shared" si="31"/>
        <v>2590</v>
      </c>
      <c r="C206" s="17">
        <v>2098</v>
      </c>
      <c r="D206" s="18">
        <v>492</v>
      </c>
    </row>
    <row r="207" spans="1:4" ht="15" customHeight="1" x14ac:dyDescent="0.2">
      <c r="A207" s="6" t="s">
        <v>9</v>
      </c>
      <c r="B207" s="17">
        <f t="shared" ref="B207:B213" si="32">C207+D207</f>
        <v>1017</v>
      </c>
      <c r="C207" s="17">
        <v>987</v>
      </c>
      <c r="D207" s="18">
        <v>30</v>
      </c>
    </row>
    <row r="208" spans="1:4" ht="15" customHeight="1" x14ac:dyDescent="0.2">
      <c r="A208" s="6" t="s">
        <v>10</v>
      </c>
      <c r="B208" s="17">
        <f t="shared" si="32"/>
        <v>-1456</v>
      </c>
      <c r="C208" s="17">
        <v>-1194</v>
      </c>
      <c r="D208" s="18">
        <v>-262</v>
      </c>
    </row>
    <row r="209" spans="1:4" ht="15" customHeight="1" x14ac:dyDescent="0.2">
      <c r="A209" s="6" t="s">
        <v>11</v>
      </c>
      <c r="B209" s="17">
        <f t="shared" si="32"/>
        <v>890</v>
      </c>
      <c r="C209" s="17">
        <v>813</v>
      </c>
      <c r="D209" s="18">
        <v>77</v>
      </c>
    </row>
    <row r="210" spans="1:4" ht="15" customHeight="1" x14ac:dyDescent="0.2">
      <c r="A210" s="6" t="s">
        <v>12</v>
      </c>
      <c r="B210" s="17">
        <f t="shared" si="32"/>
        <v>2497</v>
      </c>
      <c r="C210" s="17">
        <v>1190</v>
      </c>
      <c r="D210" s="18">
        <v>1307</v>
      </c>
    </row>
    <row r="211" spans="1:4" ht="15" customHeight="1" x14ac:dyDescent="0.2">
      <c r="A211" s="6" t="s">
        <v>13</v>
      </c>
      <c r="B211" s="17">
        <f t="shared" si="32"/>
        <v>1764</v>
      </c>
      <c r="C211" s="17">
        <v>1328</v>
      </c>
      <c r="D211" s="18">
        <v>436</v>
      </c>
    </row>
    <row r="212" spans="1:4" ht="15" customHeight="1" x14ac:dyDescent="0.2">
      <c r="A212" s="6" t="s">
        <v>14</v>
      </c>
      <c r="B212" s="17">
        <f t="shared" si="32"/>
        <v>4256</v>
      </c>
      <c r="C212" s="17">
        <v>4237</v>
      </c>
      <c r="D212" s="18">
        <v>19</v>
      </c>
    </row>
    <row r="213" spans="1:4" ht="15" customHeight="1" x14ac:dyDescent="0.2">
      <c r="A213" s="6" t="s">
        <v>15</v>
      </c>
      <c r="B213" s="17">
        <f t="shared" si="32"/>
        <v>1197</v>
      </c>
      <c r="C213" s="17">
        <v>1108</v>
      </c>
      <c r="D213" s="18">
        <v>89</v>
      </c>
    </row>
    <row r="214" spans="1:4" ht="15" customHeight="1" x14ac:dyDescent="0.2">
      <c r="A214" s="6" t="s">
        <v>16</v>
      </c>
      <c r="B214" s="17">
        <f>C214+D214</f>
        <v>-9421</v>
      </c>
      <c r="C214" s="17">
        <v>-8814</v>
      </c>
      <c r="D214" s="18">
        <v>-607</v>
      </c>
    </row>
    <row r="215" spans="1:4" ht="15" customHeight="1" x14ac:dyDescent="0.2">
      <c r="A215" s="9" t="s">
        <v>64</v>
      </c>
      <c r="B215" s="10">
        <f>SUM(B203:B214)</f>
        <v>-1545</v>
      </c>
      <c r="C215" s="10">
        <f>SUM(C203:C214)</f>
        <v>-4266</v>
      </c>
      <c r="D215" s="11">
        <f>SUM(D203:D214)</f>
        <v>2721</v>
      </c>
    </row>
    <row r="216" spans="1:4" ht="15" customHeight="1" x14ac:dyDescent="0.2">
      <c r="A216" s="3" t="s">
        <v>63</v>
      </c>
      <c r="B216" s="15">
        <f t="shared" ref="B216:B223" si="33">C216+D216</f>
        <v>3623</v>
      </c>
      <c r="C216" s="15">
        <v>3149</v>
      </c>
      <c r="D216" s="21">
        <v>474</v>
      </c>
    </row>
    <row r="217" spans="1:4" ht="15" customHeight="1" x14ac:dyDescent="0.2">
      <c r="A217" s="6" t="s">
        <v>6</v>
      </c>
      <c r="B217" s="17">
        <f t="shared" si="33"/>
        <v>3167</v>
      </c>
      <c r="C217" s="17">
        <v>1826</v>
      </c>
      <c r="D217" s="19">
        <v>1341</v>
      </c>
    </row>
    <row r="218" spans="1:4" ht="15" customHeight="1" x14ac:dyDescent="0.2">
      <c r="A218" s="6" t="s">
        <v>7</v>
      </c>
      <c r="B218" s="17">
        <f t="shared" si="33"/>
        <v>4550</v>
      </c>
      <c r="C218" s="17">
        <v>4012</v>
      </c>
      <c r="D218" s="19">
        <v>538</v>
      </c>
    </row>
    <row r="219" spans="1:4" ht="15" customHeight="1" x14ac:dyDescent="0.2">
      <c r="A219" s="6" t="s">
        <v>8</v>
      </c>
      <c r="B219" s="17">
        <f t="shared" si="33"/>
        <v>8560</v>
      </c>
      <c r="C219" s="17">
        <v>8017</v>
      </c>
      <c r="D219" s="19">
        <v>543</v>
      </c>
    </row>
    <row r="220" spans="1:4" ht="15" customHeight="1" x14ac:dyDescent="0.2">
      <c r="A220" s="6" t="s">
        <v>9</v>
      </c>
      <c r="B220" s="17">
        <f t="shared" si="33"/>
        <v>2996</v>
      </c>
      <c r="C220" s="17">
        <v>2716</v>
      </c>
      <c r="D220" s="19">
        <v>280</v>
      </c>
    </row>
    <row r="221" spans="1:4" ht="15" customHeight="1" x14ac:dyDescent="0.2">
      <c r="A221" s="6" t="s">
        <v>10</v>
      </c>
      <c r="B221" s="17">
        <f t="shared" si="33"/>
        <v>632</v>
      </c>
      <c r="C221" s="17">
        <v>562</v>
      </c>
      <c r="D221" s="19">
        <v>70</v>
      </c>
    </row>
    <row r="222" spans="1:4" ht="15" customHeight="1" x14ac:dyDescent="0.2">
      <c r="A222" s="6" t="s">
        <v>11</v>
      </c>
      <c r="B222" s="17">
        <f t="shared" si="33"/>
        <v>4570</v>
      </c>
      <c r="C222" s="17">
        <v>3806</v>
      </c>
      <c r="D222" s="19">
        <v>764</v>
      </c>
    </row>
    <row r="223" spans="1:4" ht="15" customHeight="1" x14ac:dyDescent="0.2">
      <c r="A223" s="6" t="s">
        <v>12</v>
      </c>
      <c r="B223" s="17">
        <f t="shared" si="33"/>
        <v>8948</v>
      </c>
      <c r="C223" s="17">
        <v>8721</v>
      </c>
      <c r="D223" s="19">
        <v>227</v>
      </c>
    </row>
    <row r="224" spans="1:4" ht="15" customHeight="1" x14ac:dyDescent="0.2">
      <c r="A224" s="6" t="s">
        <v>13</v>
      </c>
      <c r="B224" s="17">
        <f>C224+D224</f>
        <v>11729</v>
      </c>
      <c r="C224" s="17">
        <v>11489</v>
      </c>
      <c r="D224" s="19">
        <v>240</v>
      </c>
    </row>
    <row r="225" spans="1:4" ht="15" customHeight="1" x14ac:dyDescent="0.2">
      <c r="A225" s="6" t="s">
        <v>65</v>
      </c>
      <c r="B225" s="17">
        <f>C225+D225</f>
        <v>2934</v>
      </c>
      <c r="C225" s="17">
        <v>1369</v>
      </c>
      <c r="D225" s="19">
        <v>1565</v>
      </c>
    </row>
    <row r="226" spans="1:4" ht="15" customHeight="1" x14ac:dyDescent="0.2">
      <c r="A226" s="6" t="s">
        <v>15</v>
      </c>
      <c r="B226" s="17">
        <f>C226+D226</f>
        <v>1935</v>
      </c>
      <c r="C226" s="17">
        <v>1976</v>
      </c>
      <c r="D226" s="19">
        <v>-41</v>
      </c>
    </row>
    <row r="227" spans="1:4" ht="15" customHeight="1" x14ac:dyDescent="0.2">
      <c r="A227" s="6" t="s">
        <v>16</v>
      </c>
      <c r="B227" s="17">
        <f>C227+D227</f>
        <v>-9104</v>
      </c>
      <c r="C227" s="17">
        <v>-9051</v>
      </c>
      <c r="D227" s="19">
        <v>-53</v>
      </c>
    </row>
    <row r="228" spans="1:4" ht="15" customHeight="1" x14ac:dyDescent="0.2">
      <c r="A228" s="9" t="s">
        <v>69</v>
      </c>
      <c r="B228" s="11">
        <f>SUM(B216:B227)</f>
        <v>44540</v>
      </c>
      <c r="C228" s="10">
        <f>SUM(C216:C227)</f>
        <v>38592</v>
      </c>
      <c r="D228" s="20">
        <f>SUM(D216:D227)</f>
        <v>5948</v>
      </c>
    </row>
    <row r="229" spans="1:4" ht="15" customHeight="1" x14ac:dyDescent="0.2">
      <c r="A229" s="3" t="s">
        <v>68</v>
      </c>
      <c r="B229" s="17">
        <f t="shared" ref="B229:B239" si="34">C229+D229</f>
        <v>21</v>
      </c>
      <c r="C229" s="15">
        <v>-183</v>
      </c>
      <c r="D229" s="19">
        <v>204</v>
      </c>
    </row>
    <row r="230" spans="1:4" ht="15" customHeight="1" x14ac:dyDescent="0.2">
      <c r="A230" s="6" t="s">
        <v>6</v>
      </c>
      <c r="B230" s="17">
        <f t="shared" si="34"/>
        <v>10929</v>
      </c>
      <c r="C230" s="17">
        <v>10401</v>
      </c>
      <c r="D230" s="19">
        <v>528</v>
      </c>
    </row>
    <row r="231" spans="1:4" ht="15" customHeight="1" x14ac:dyDescent="0.2">
      <c r="A231" s="6" t="s">
        <v>7</v>
      </c>
      <c r="B231" s="17">
        <f t="shared" si="34"/>
        <v>-1208</v>
      </c>
      <c r="C231" s="17">
        <v>-954</v>
      </c>
      <c r="D231" s="19">
        <v>-254</v>
      </c>
    </row>
    <row r="232" spans="1:4" ht="15" customHeight="1" x14ac:dyDescent="0.2">
      <c r="A232" s="6" t="s">
        <v>8</v>
      </c>
      <c r="B232" s="17">
        <f t="shared" si="34"/>
        <v>5142</v>
      </c>
      <c r="C232" s="17">
        <v>5128</v>
      </c>
      <c r="D232" s="19">
        <v>14</v>
      </c>
    </row>
    <row r="233" spans="1:4" ht="15" customHeight="1" x14ac:dyDescent="0.2">
      <c r="A233" s="6" t="s">
        <v>9</v>
      </c>
      <c r="B233" s="17">
        <f t="shared" si="34"/>
        <v>361</v>
      </c>
      <c r="C233" s="17">
        <v>36</v>
      </c>
      <c r="D233" s="19">
        <v>325</v>
      </c>
    </row>
    <row r="234" spans="1:4" ht="15" customHeight="1" x14ac:dyDescent="0.2">
      <c r="A234" s="6" t="s">
        <v>10</v>
      </c>
      <c r="B234" s="17">
        <f t="shared" si="34"/>
        <v>4204</v>
      </c>
      <c r="C234" s="17">
        <v>4115</v>
      </c>
      <c r="D234" s="19">
        <v>89</v>
      </c>
    </row>
    <row r="235" spans="1:4" ht="15" customHeight="1" x14ac:dyDescent="0.2">
      <c r="A235" s="6" t="s">
        <v>11</v>
      </c>
      <c r="B235" s="17">
        <f t="shared" si="34"/>
        <v>6309</v>
      </c>
      <c r="C235" s="17">
        <v>6064</v>
      </c>
      <c r="D235" s="19">
        <v>245</v>
      </c>
    </row>
    <row r="236" spans="1:4" ht="15" customHeight="1" x14ac:dyDescent="0.2">
      <c r="A236" s="6" t="s">
        <v>12</v>
      </c>
      <c r="B236" s="17">
        <f t="shared" si="34"/>
        <v>7003</v>
      </c>
      <c r="C236" s="17">
        <v>6498</v>
      </c>
      <c r="D236" s="19">
        <v>505</v>
      </c>
    </row>
    <row r="237" spans="1:4" ht="15" customHeight="1" x14ac:dyDescent="0.2">
      <c r="A237" s="6" t="s">
        <v>13</v>
      </c>
      <c r="B237" s="17">
        <f t="shared" si="34"/>
        <v>4743</v>
      </c>
      <c r="C237" s="17">
        <v>4492</v>
      </c>
      <c r="D237" s="19">
        <v>251</v>
      </c>
    </row>
    <row r="238" spans="1:4" ht="15" customHeight="1" x14ac:dyDescent="0.2">
      <c r="A238" s="6" t="s">
        <v>14</v>
      </c>
      <c r="B238" s="17">
        <f t="shared" si="34"/>
        <v>9141</v>
      </c>
      <c r="C238" s="17">
        <v>8850</v>
      </c>
      <c r="D238" s="19">
        <v>291</v>
      </c>
    </row>
    <row r="239" spans="1:4" ht="15" customHeight="1" x14ac:dyDescent="0.2">
      <c r="A239" s="6" t="s">
        <v>15</v>
      </c>
      <c r="B239" s="17">
        <f t="shared" si="34"/>
        <v>4563</v>
      </c>
      <c r="C239" s="17">
        <v>4537</v>
      </c>
      <c r="D239" s="19">
        <v>26</v>
      </c>
    </row>
    <row r="240" spans="1:4" ht="15" customHeight="1" x14ac:dyDescent="0.2">
      <c r="A240" s="6" t="s">
        <v>62</v>
      </c>
      <c r="B240" s="17">
        <v>-9391</v>
      </c>
      <c r="C240" s="17">
        <v>-9391</v>
      </c>
      <c r="D240" s="19" t="s">
        <v>37</v>
      </c>
    </row>
    <row r="241" spans="1:4" ht="15" customHeight="1" x14ac:dyDescent="0.2">
      <c r="A241" s="9" t="s">
        <v>70</v>
      </c>
      <c r="B241" s="10">
        <f>SUM(B229:B240)</f>
        <v>41817</v>
      </c>
      <c r="C241" s="10">
        <f>SUM(C229:C240)</f>
        <v>39593</v>
      </c>
      <c r="D241" s="20">
        <f>SUM(D229:D240)</f>
        <v>2224</v>
      </c>
    </row>
    <row r="242" spans="1:4" x14ac:dyDescent="0.2">
      <c r="A242" s="22" t="s">
        <v>66</v>
      </c>
    </row>
    <row r="243" spans="1:4" x14ac:dyDescent="0.2">
      <c r="A243" s="13" t="s">
        <v>35</v>
      </c>
    </row>
    <row r="244" spans="1:4" ht="22.5" customHeight="1" x14ac:dyDescent="0.2">
      <c r="A244" s="23" t="s">
        <v>71</v>
      </c>
      <c r="B244" s="23"/>
      <c r="C244" s="23"/>
      <c r="D244" s="23"/>
    </row>
    <row r="245" spans="1:4" x14ac:dyDescent="0.2">
      <c r="A245" s="14" t="s">
        <v>36</v>
      </c>
    </row>
    <row r="246" spans="1:4" x14ac:dyDescent="0.2">
      <c r="A246" s="12"/>
    </row>
    <row r="247" spans="1:4" x14ac:dyDescent="0.2">
      <c r="A247" s="13"/>
    </row>
    <row r="248" spans="1:4" ht="22.5" customHeight="1" x14ac:dyDescent="0.2">
      <c r="A248" s="23"/>
      <c r="B248" s="23"/>
      <c r="C248" s="23"/>
      <c r="D248" s="23"/>
    </row>
    <row r="249" spans="1:4" x14ac:dyDescent="0.2">
      <c r="A249" s="14"/>
    </row>
  </sheetData>
  <mergeCells count="8">
    <mergeCell ref="A248:D248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/>
  <ignoredErrors>
    <ignoredError sqref="B178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9"/>
  <sheetViews>
    <sheetView showGridLines="0" zoomScaleNormal="100" workbookViewId="0">
      <pane ySplit="7" topLeftCell="A237" activePane="bottomLeft" state="frozen"/>
      <selection activeCell="E222" sqref="E222"/>
      <selection pane="bottomLeft" activeCell="A247" sqref="A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4" t="s">
        <v>54</v>
      </c>
      <c r="B1" s="24"/>
      <c r="C1" s="24"/>
      <c r="D1" s="24"/>
    </row>
    <row r="2" spans="1:4" ht="15" x14ac:dyDescent="0.2">
      <c r="A2" s="25" t="s">
        <v>67</v>
      </c>
      <c r="B2" s="25"/>
      <c r="C2" s="25"/>
      <c r="D2" s="25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4" t="s">
        <v>43</v>
      </c>
      <c r="B4" s="24"/>
      <c r="C4" s="24"/>
      <c r="D4" s="24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8" t="s">
        <v>0</v>
      </c>
      <c r="B6" s="26" t="s">
        <v>1</v>
      </c>
      <c r="C6" s="27"/>
      <c r="D6" s="30" t="s">
        <v>2</v>
      </c>
    </row>
    <row r="7" spans="1:4" ht="15" customHeight="1" x14ac:dyDescent="0.2">
      <c r="A7" s="29"/>
      <c r="B7" s="2" t="s">
        <v>3</v>
      </c>
      <c r="C7" s="2" t="s">
        <v>4</v>
      </c>
      <c r="D7" s="31"/>
    </row>
    <row r="8" spans="1:4" ht="15" hidden="1" customHeight="1" x14ac:dyDescent="0.2">
      <c r="A8" s="3" t="s">
        <v>25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6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7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8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9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10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11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12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13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14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15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16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26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27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6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7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8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9</v>
      </c>
      <c r="B25" s="7">
        <f t="shared" si="1"/>
        <v>0</v>
      </c>
      <c r="C25" s="7"/>
      <c r="D25" s="8"/>
    </row>
    <row r="26" spans="1:4" ht="15" hidden="1" customHeight="1" x14ac:dyDescent="0.2">
      <c r="A26" s="6" t="s">
        <v>10</v>
      </c>
      <c r="B26" s="7">
        <f t="shared" si="1"/>
        <v>0</v>
      </c>
      <c r="C26" s="7"/>
      <c r="D26" s="8"/>
    </row>
    <row r="27" spans="1:4" ht="15" hidden="1" customHeight="1" x14ac:dyDescent="0.2">
      <c r="A27" s="6" t="s">
        <v>11</v>
      </c>
      <c r="B27" s="7">
        <f t="shared" si="1"/>
        <v>0</v>
      </c>
      <c r="C27" s="7"/>
      <c r="D27" s="8"/>
    </row>
    <row r="28" spans="1:4" ht="15" hidden="1" customHeight="1" x14ac:dyDescent="0.2">
      <c r="A28" s="6" t="s">
        <v>12</v>
      </c>
      <c r="B28" s="7">
        <f t="shared" si="1"/>
        <v>0</v>
      </c>
      <c r="C28" s="7"/>
      <c r="D28" s="8"/>
    </row>
    <row r="29" spans="1:4" ht="15" hidden="1" customHeight="1" x14ac:dyDescent="0.2">
      <c r="A29" s="6" t="s">
        <v>13</v>
      </c>
      <c r="B29" s="7">
        <f t="shared" si="1"/>
        <v>0</v>
      </c>
      <c r="C29" s="7"/>
      <c r="D29" s="8"/>
    </row>
    <row r="30" spans="1:4" ht="15" hidden="1" customHeight="1" x14ac:dyDescent="0.2">
      <c r="A30" s="6" t="s">
        <v>14</v>
      </c>
      <c r="B30" s="7">
        <f t="shared" si="1"/>
        <v>0</v>
      </c>
      <c r="C30" s="7"/>
      <c r="D30" s="8"/>
    </row>
    <row r="31" spans="1:4" ht="15" hidden="1" customHeight="1" x14ac:dyDescent="0.2">
      <c r="A31" s="6" t="s">
        <v>15</v>
      </c>
      <c r="B31" s="7">
        <f t="shared" si="1"/>
        <v>0</v>
      </c>
      <c r="C31" s="7"/>
      <c r="D31" s="8"/>
    </row>
    <row r="32" spans="1:4" ht="15" hidden="1" customHeight="1" x14ac:dyDescent="0.2">
      <c r="A32" s="6" t="s">
        <v>16</v>
      </c>
      <c r="B32" s="7">
        <f t="shared" si="1"/>
        <v>0</v>
      </c>
      <c r="C32" s="7"/>
      <c r="D32" s="8"/>
    </row>
    <row r="33" spans="1:4" ht="15" hidden="1" customHeight="1" x14ac:dyDescent="0.2">
      <c r="A33" s="9" t="s">
        <v>28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29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6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7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8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9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10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11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12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13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14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15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16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30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5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6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7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8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9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10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11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12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13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14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15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16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31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17</v>
      </c>
      <c r="B60" s="4">
        <f t="shared" ref="B60:B71" si="4">C60+D60</f>
        <v>1711</v>
      </c>
      <c r="C60" s="4">
        <v>275</v>
      </c>
      <c r="D60" s="5">
        <v>1436</v>
      </c>
    </row>
    <row r="61" spans="1:4" ht="15" customHeight="1" x14ac:dyDescent="0.2">
      <c r="A61" s="6" t="s">
        <v>6</v>
      </c>
      <c r="B61" s="7">
        <f t="shared" si="4"/>
        <v>12676</v>
      </c>
      <c r="C61" s="7">
        <v>10352</v>
      </c>
      <c r="D61" s="8">
        <v>2324</v>
      </c>
    </row>
    <row r="62" spans="1:4" ht="15" customHeight="1" x14ac:dyDescent="0.2">
      <c r="A62" s="6" t="s">
        <v>7</v>
      </c>
      <c r="B62" s="7">
        <f t="shared" si="4"/>
        <v>2551</v>
      </c>
      <c r="C62" s="7">
        <v>1820</v>
      </c>
      <c r="D62" s="8">
        <v>731</v>
      </c>
    </row>
    <row r="63" spans="1:4" ht="15" customHeight="1" x14ac:dyDescent="0.2">
      <c r="A63" s="6" t="s">
        <v>8</v>
      </c>
      <c r="B63" s="7">
        <f t="shared" si="4"/>
        <v>15087</v>
      </c>
      <c r="C63" s="7">
        <v>12918</v>
      </c>
      <c r="D63" s="8">
        <v>2169</v>
      </c>
    </row>
    <row r="64" spans="1:4" ht="15" customHeight="1" x14ac:dyDescent="0.2">
      <c r="A64" s="6" t="s">
        <v>9</v>
      </c>
      <c r="B64" s="7">
        <f t="shared" si="4"/>
        <v>6974</v>
      </c>
      <c r="C64" s="7">
        <v>5980</v>
      </c>
      <c r="D64" s="8">
        <v>994</v>
      </c>
    </row>
    <row r="65" spans="1:4" ht="15" customHeight="1" x14ac:dyDescent="0.2">
      <c r="A65" s="6" t="s">
        <v>10</v>
      </c>
      <c r="B65" s="7">
        <f t="shared" si="4"/>
        <v>2427</v>
      </c>
      <c r="C65" s="7">
        <v>2270</v>
      </c>
      <c r="D65" s="8">
        <v>157</v>
      </c>
    </row>
    <row r="66" spans="1:4" ht="15" customHeight="1" x14ac:dyDescent="0.2">
      <c r="A66" s="6" t="s">
        <v>11</v>
      </c>
      <c r="B66" s="7">
        <f t="shared" si="4"/>
        <v>7931</v>
      </c>
      <c r="C66" s="7">
        <v>6867</v>
      </c>
      <c r="D66" s="8">
        <v>1064</v>
      </c>
    </row>
    <row r="67" spans="1:4" ht="15" customHeight="1" x14ac:dyDescent="0.2">
      <c r="A67" s="6" t="s">
        <v>12</v>
      </c>
      <c r="B67" s="7">
        <f t="shared" si="4"/>
        <v>4402</v>
      </c>
      <c r="C67" s="7">
        <v>2988</v>
      </c>
      <c r="D67" s="8">
        <v>1414</v>
      </c>
    </row>
    <row r="68" spans="1:4" ht="15" customHeight="1" x14ac:dyDescent="0.2">
      <c r="A68" s="6" t="s">
        <v>13</v>
      </c>
      <c r="B68" s="7">
        <f t="shared" si="4"/>
        <v>13344</v>
      </c>
      <c r="C68" s="7">
        <v>11672</v>
      </c>
      <c r="D68" s="8">
        <v>1672</v>
      </c>
    </row>
    <row r="69" spans="1:4" ht="15" customHeight="1" x14ac:dyDescent="0.2">
      <c r="A69" s="6" t="s">
        <v>14</v>
      </c>
      <c r="B69" s="7">
        <f t="shared" si="4"/>
        <v>13030</v>
      </c>
      <c r="C69" s="7">
        <v>11798</v>
      </c>
      <c r="D69" s="8">
        <v>1232</v>
      </c>
    </row>
    <row r="70" spans="1:4" ht="15" customHeight="1" x14ac:dyDescent="0.2">
      <c r="A70" s="6" t="s">
        <v>15</v>
      </c>
      <c r="B70" s="7">
        <f t="shared" si="4"/>
        <v>15966</v>
      </c>
      <c r="C70" s="7">
        <v>14780</v>
      </c>
      <c r="D70" s="8">
        <v>1186</v>
      </c>
    </row>
    <row r="71" spans="1:4" ht="15" customHeight="1" x14ac:dyDescent="0.2">
      <c r="A71" s="6" t="s">
        <v>16</v>
      </c>
      <c r="B71" s="7">
        <f t="shared" si="4"/>
        <v>260</v>
      </c>
      <c r="C71" s="7">
        <v>348</v>
      </c>
      <c r="D71" s="8">
        <v>-88</v>
      </c>
    </row>
    <row r="72" spans="1:4" ht="15" customHeight="1" x14ac:dyDescent="0.2">
      <c r="A72" s="9" t="s">
        <v>32</v>
      </c>
      <c r="B72" s="10">
        <f>SUM(B60:B71)</f>
        <v>96359</v>
      </c>
      <c r="C72" s="10">
        <f t="shared" ref="C72" si="5">SUM(C60:C71)</f>
        <v>82068</v>
      </c>
      <c r="D72" s="11">
        <f t="shared" ref="D72" si="6">SUM(D60:D71)</f>
        <v>14291</v>
      </c>
    </row>
    <row r="73" spans="1:4" ht="15" customHeight="1" x14ac:dyDescent="0.2">
      <c r="A73" s="3" t="s">
        <v>18</v>
      </c>
      <c r="B73" s="7">
        <f t="shared" ref="B73:B84" si="7">C73+D73</f>
        <v>658</v>
      </c>
      <c r="C73" s="4">
        <v>-926</v>
      </c>
      <c r="D73" s="5">
        <v>1584</v>
      </c>
    </row>
    <row r="74" spans="1:4" ht="15" customHeight="1" x14ac:dyDescent="0.2">
      <c r="A74" s="6" t="s">
        <v>6</v>
      </c>
      <c r="B74" s="7">
        <f t="shared" si="7"/>
        <v>9069</v>
      </c>
      <c r="C74" s="7">
        <v>7485</v>
      </c>
      <c r="D74" s="8">
        <v>1584</v>
      </c>
    </row>
    <row r="75" spans="1:4" ht="15" customHeight="1" x14ac:dyDescent="0.2">
      <c r="A75" s="6" t="s">
        <v>7</v>
      </c>
      <c r="B75" s="7">
        <f t="shared" si="7"/>
        <v>9054</v>
      </c>
      <c r="C75" s="7">
        <v>7718</v>
      </c>
      <c r="D75" s="8">
        <v>1336</v>
      </c>
    </row>
    <row r="76" spans="1:4" ht="15" customHeight="1" x14ac:dyDescent="0.2">
      <c r="A76" s="6" t="s">
        <v>8</v>
      </c>
      <c r="B76" s="7">
        <f t="shared" si="7"/>
        <v>14382</v>
      </c>
      <c r="C76" s="7">
        <v>14274</v>
      </c>
      <c r="D76" s="8">
        <v>108</v>
      </c>
    </row>
    <row r="77" spans="1:4" ht="15" customHeight="1" x14ac:dyDescent="0.2">
      <c r="A77" s="6" t="s">
        <v>9</v>
      </c>
      <c r="B77" s="7">
        <f t="shared" si="7"/>
        <v>6406</v>
      </c>
      <c r="C77" s="7">
        <v>5299</v>
      </c>
      <c r="D77" s="8">
        <v>1107</v>
      </c>
    </row>
    <row r="78" spans="1:4" ht="15" customHeight="1" x14ac:dyDescent="0.2">
      <c r="A78" s="6" t="s">
        <v>10</v>
      </c>
      <c r="B78" s="7">
        <f t="shared" si="7"/>
        <v>11826</v>
      </c>
      <c r="C78" s="7">
        <v>11099</v>
      </c>
      <c r="D78" s="8">
        <v>727</v>
      </c>
    </row>
    <row r="79" spans="1:4" ht="15" customHeight="1" x14ac:dyDescent="0.2">
      <c r="A79" s="6" t="s">
        <v>11</v>
      </c>
      <c r="B79" s="7">
        <f t="shared" si="7"/>
        <v>5388</v>
      </c>
      <c r="C79" s="7">
        <v>4435</v>
      </c>
      <c r="D79" s="8">
        <v>953</v>
      </c>
    </row>
    <row r="80" spans="1:4" ht="15" customHeight="1" x14ac:dyDescent="0.2">
      <c r="A80" s="6" t="s">
        <v>12</v>
      </c>
      <c r="B80" s="7">
        <f t="shared" si="7"/>
        <v>8684</v>
      </c>
      <c r="C80" s="7">
        <v>7086</v>
      </c>
      <c r="D80" s="8">
        <v>1598</v>
      </c>
    </row>
    <row r="81" spans="1:4" ht="15" customHeight="1" x14ac:dyDescent="0.2">
      <c r="A81" s="6" t="s">
        <v>13</v>
      </c>
      <c r="B81" s="7">
        <f t="shared" si="7"/>
        <v>19016</v>
      </c>
      <c r="C81" s="7">
        <v>16709</v>
      </c>
      <c r="D81" s="8">
        <v>2307</v>
      </c>
    </row>
    <row r="82" spans="1:4" ht="15" customHeight="1" x14ac:dyDescent="0.2">
      <c r="A82" s="6" t="s">
        <v>14</v>
      </c>
      <c r="B82" s="7">
        <f t="shared" si="7"/>
        <v>17272</v>
      </c>
      <c r="C82" s="7">
        <v>15033</v>
      </c>
      <c r="D82" s="8">
        <v>2239</v>
      </c>
    </row>
    <row r="83" spans="1:4" ht="15" customHeight="1" x14ac:dyDescent="0.2">
      <c r="A83" s="6" t="s">
        <v>15</v>
      </c>
      <c r="B83" s="7">
        <f t="shared" si="7"/>
        <v>20438</v>
      </c>
      <c r="C83" s="7">
        <v>18555</v>
      </c>
      <c r="D83" s="8">
        <v>1883</v>
      </c>
    </row>
    <row r="84" spans="1:4" ht="15" customHeight="1" x14ac:dyDescent="0.2">
      <c r="A84" s="6" t="s">
        <v>16</v>
      </c>
      <c r="B84" s="7">
        <f t="shared" si="7"/>
        <v>5628</v>
      </c>
      <c r="C84" s="7">
        <v>4603</v>
      </c>
      <c r="D84" s="8">
        <v>1025</v>
      </c>
    </row>
    <row r="85" spans="1:4" ht="15" customHeight="1" x14ac:dyDescent="0.2">
      <c r="A85" s="9" t="s">
        <v>33</v>
      </c>
      <c r="B85" s="10">
        <f>SUM(B73:B84)</f>
        <v>127821</v>
      </c>
      <c r="C85" s="10">
        <f t="shared" ref="C85" si="8">SUM(C73:C84)</f>
        <v>111370</v>
      </c>
      <c r="D85" s="11">
        <f t="shared" ref="D85" si="9">SUM(D73:D84)</f>
        <v>16451</v>
      </c>
    </row>
    <row r="86" spans="1:4" ht="15" customHeight="1" x14ac:dyDescent="0.2">
      <c r="A86" s="3" t="s">
        <v>19</v>
      </c>
      <c r="B86" s="7">
        <f t="shared" ref="B86:B97" si="10">C86+D86</f>
        <v>186</v>
      </c>
      <c r="C86" s="4">
        <v>-2518</v>
      </c>
      <c r="D86" s="5">
        <v>2704</v>
      </c>
    </row>
    <row r="87" spans="1:4" ht="15" customHeight="1" x14ac:dyDescent="0.2">
      <c r="A87" s="6" t="s">
        <v>6</v>
      </c>
      <c r="B87" s="7">
        <f t="shared" si="10"/>
        <v>9748</v>
      </c>
      <c r="C87" s="7">
        <v>8273</v>
      </c>
      <c r="D87" s="8">
        <v>1475</v>
      </c>
    </row>
    <row r="88" spans="1:4" ht="15" customHeight="1" x14ac:dyDescent="0.2">
      <c r="A88" s="6" t="s">
        <v>7</v>
      </c>
      <c r="B88" s="7">
        <f t="shared" si="10"/>
        <v>16273</v>
      </c>
      <c r="C88" s="7">
        <v>15199</v>
      </c>
      <c r="D88" s="8">
        <v>1074</v>
      </c>
    </row>
    <row r="89" spans="1:4" ht="15" customHeight="1" x14ac:dyDescent="0.2">
      <c r="A89" s="6" t="s">
        <v>8</v>
      </c>
      <c r="B89" s="7">
        <f t="shared" si="10"/>
        <v>17858</v>
      </c>
      <c r="C89" s="7">
        <v>15932</v>
      </c>
      <c r="D89" s="8">
        <v>1926</v>
      </c>
    </row>
    <row r="90" spans="1:4" ht="15" customHeight="1" x14ac:dyDescent="0.2">
      <c r="A90" s="6" t="s">
        <v>9</v>
      </c>
      <c r="B90" s="7">
        <f t="shared" si="10"/>
        <v>10997</v>
      </c>
      <c r="C90" s="7">
        <v>10071</v>
      </c>
      <c r="D90" s="8">
        <v>926</v>
      </c>
    </row>
    <row r="91" spans="1:4" ht="15" customHeight="1" x14ac:dyDescent="0.2">
      <c r="A91" s="6" t="s">
        <v>10</v>
      </c>
      <c r="B91" s="7">
        <f t="shared" si="10"/>
        <v>11480</v>
      </c>
      <c r="C91" s="7">
        <v>9939</v>
      </c>
      <c r="D91" s="8">
        <v>1541</v>
      </c>
    </row>
    <row r="92" spans="1:4" ht="15" customHeight="1" x14ac:dyDescent="0.2">
      <c r="A92" s="6" t="s">
        <v>11</v>
      </c>
      <c r="B92" s="7">
        <f t="shared" si="10"/>
        <v>14859</v>
      </c>
      <c r="C92" s="7">
        <v>13938</v>
      </c>
      <c r="D92" s="8">
        <v>921</v>
      </c>
    </row>
    <row r="93" spans="1:4" ht="15" customHeight="1" x14ac:dyDescent="0.2">
      <c r="A93" s="6" t="s">
        <v>12</v>
      </c>
      <c r="B93" s="7">
        <f t="shared" si="10"/>
        <v>13617</v>
      </c>
      <c r="C93" s="7">
        <v>11955</v>
      </c>
      <c r="D93" s="8">
        <v>1662</v>
      </c>
    </row>
    <row r="94" spans="1:4" ht="15" customHeight="1" x14ac:dyDescent="0.2">
      <c r="A94" s="6" t="s">
        <v>13</v>
      </c>
      <c r="B94" s="7">
        <f t="shared" si="10"/>
        <v>17420</v>
      </c>
      <c r="C94" s="7">
        <v>16056</v>
      </c>
      <c r="D94" s="8">
        <v>1364</v>
      </c>
    </row>
    <row r="95" spans="1:4" ht="15" customHeight="1" x14ac:dyDescent="0.2">
      <c r="A95" s="6" t="s">
        <v>14</v>
      </c>
      <c r="B95" s="7">
        <f t="shared" si="10"/>
        <v>13244</v>
      </c>
      <c r="C95" s="7">
        <v>11756</v>
      </c>
      <c r="D95" s="8">
        <v>1488</v>
      </c>
    </row>
    <row r="96" spans="1:4" ht="15" customHeight="1" x14ac:dyDescent="0.2">
      <c r="A96" s="6" t="s">
        <v>15</v>
      </c>
      <c r="B96" s="7">
        <f t="shared" si="10"/>
        <v>16352</v>
      </c>
      <c r="C96" s="7">
        <v>15353</v>
      </c>
      <c r="D96" s="8">
        <v>999</v>
      </c>
    </row>
    <row r="97" spans="1:4" ht="15" customHeight="1" x14ac:dyDescent="0.2">
      <c r="A97" s="6" t="s">
        <v>16</v>
      </c>
      <c r="B97" s="7">
        <f t="shared" si="10"/>
        <v>-11171</v>
      </c>
      <c r="C97" s="7">
        <v>-10867</v>
      </c>
      <c r="D97" s="8">
        <v>-304</v>
      </c>
    </row>
    <row r="98" spans="1:4" ht="15" customHeight="1" x14ac:dyDescent="0.2">
      <c r="A98" s="9" t="s">
        <v>34</v>
      </c>
      <c r="B98" s="10">
        <f>SUM(B86:B97)</f>
        <v>130863</v>
      </c>
      <c r="C98" s="10">
        <f t="shared" ref="C98" si="11">SUM(C86:C97)</f>
        <v>115087</v>
      </c>
      <c r="D98" s="11">
        <f t="shared" ref="D98" si="12">SUM(D86:D97)</f>
        <v>15776</v>
      </c>
    </row>
    <row r="99" spans="1:4" ht="15" customHeight="1" x14ac:dyDescent="0.2">
      <c r="A99" s="3" t="s">
        <v>20</v>
      </c>
      <c r="B99" s="7">
        <f t="shared" ref="B99:B110" si="13">C99+D99</f>
        <v>-11795</v>
      </c>
      <c r="C99" s="4">
        <v>-12811</v>
      </c>
      <c r="D99" s="5">
        <v>1016</v>
      </c>
    </row>
    <row r="100" spans="1:4" ht="15" customHeight="1" x14ac:dyDescent="0.2">
      <c r="A100" s="6" t="s">
        <v>6</v>
      </c>
      <c r="B100" s="7">
        <f t="shared" si="13"/>
        <v>10344</v>
      </c>
      <c r="C100" s="7">
        <v>8388</v>
      </c>
      <c r="D100" s="8">
        <v>1956</v>
      </c>
    </row>
    <row r="101" spans="1:4" ht="15" customHeight="1" x14ac:dyDescent="0.2">
      <c r="A101" s="6" t="s">
        <v>7</v>
      </c>
      <c r="B101" s="7">
        <f t="shared" si="13"/>
        <v>9163</v>
      </c>
      <c r="C101" s="7">
        <v>7530</v>
      </c>
      <c r="D101" s="8">
        <v>1633</v>
      </c>
    </row>
    <row r="102" spans="1:4" ht="15" customHeight="1" x14ac:dyDescent="0.2">
      <c r="A102" s="6" t="s">
        <v>8</v>
      </c>
      <c r="B102" s="7">
        <f t="shared" si="13"/>
        <v>2888</v>
      </c>
      <c r="C102" s="7">
        <v>2666</v>
      </c>
      <c r="D102" s="8">
        <v>222</v>
      </c>
    </row>
    <row r="103" spans="1:4" ht="15" customHeight="1" x14ac:dyDescent="0.2">
      <c r="A103" s="6" t="s">
        <v>9</v>
      </c>
      <c r="B103" s="7">
        <f t="shared" si="13"/>
        <v>7657</v>
      </c>
      <c r="C103" s="7">
        <v>4623</v>
      </c>
      <c r="D103" s="8">
        <v>3034</v>
      </c>
    </row>
    <row r="104" spans="1:4" ht="15" customHeight="1" x14ac:dyDescent="0.2">
      <c r="A104" s="6" t="s">
        <v>10</v>
      </c>
      <c r="B104" s="7">
        <f t="shared" si="13"/>
        <v>5092</v>
      </c>
      <c r="C104" s="7">
        <v>3889</v>
      </c>
      <c r="D104" s="8">
        <v>1203</v>
      </c>
    </row>
    <row r="105" spans="1:4" ht="15" customHeight="1" x14ac:dyDescent="0.2">
      <c r="A105" s="6" t="s">
        <v>11</v>
      </c>
      <c r="B105" s="7">
        <f t="shared" si="13"/>
        <v>7062</v>
      </c>
      <c r="C105" s="7">
        <v>5619</v>
      </c>
      <c r="D105" s="8">
        <v>1443</v>
      </c>
    </row>
    <row r="106" spans="1:4" ht="15" customHeight="1" x14ac:dyDescent="0.2">
      <c r="A106" s="6" t="s">
        <v>12</v>
      </c>
      <c r="B106" s="7">
        <f t="shared" si="13"/>
        <v>15255</v>
      </c>
      <c r="C106" s="7">
        <v>12202</v>
      </c>
      <c r="D106" s="8">
        <v>3053</v>
      </c>
    </row>
    <row r="107" spans="1:4" ht="15" customHeight="1" x14ac:dyDescent="0.2">
      <c r="A107" s="6" t="s">
        <v>13</v>
      </c>
      <c r="B107" s="7">
        <f t="shared" si="13"/>
        <v>14846</v>
      </c>
      <c r="C107" s="7">
        <v>11132</v>
      </c>
      <c r="D107" s="8">
        <v>3714</v>
      </c>
    </row>
    <row r="108" spans="1:4" ht="15" customHeight="1" x14ac:dyDescent="0.2">
      <c r="A108" s="6" t="s">
        <v>14</v>
      </c>
      <c r="B108" s="7">
        <f t="shared" si="13"/>
        <v>16722</v>
      </c>
      <c r="C108" s="7">
        <v>13936</v>
      </c>
      <c r="D108" s="8">
        <v>2786</v>
      </c>
    </row>
    <row r="109" spans="1:4" ht="15" customHeight="1" x14ac:dyDescent="0.2">
      <c r="A109" s="6" t="s">
        <v>15</v>
      </c>
      <c r="B109" s="7">
        <f t="shared" si="13"/>
        <v>22123</v>
      </c>
      <c r="C109" s="7">
        <v>20380</v>
      </c>
      <c r="D109" s="8">
        <v>1743</v>
      </c>
    </row>
    <row r="110" spans="1:4" ht="15" customHeight="1" x14ac:dyDescent="0.2">
      <c r="A110" s="6" t="s">
        <v>16</v>
      </c>
      <c r="B110" s="7">
        <f t="shared" si="13"/>
        <v>-3395</v>
      </c>
      <c r="C110" s="7">
        <v>-3330</v>
      </c>
      <c r="D110" s="8">
        <v>-65</v>
      </c>
    </row>
    <row r="111" spans="1:4" ht="15" customHeight="1" x14ac:dyDescent="0.2">
      <c r="A111" s="9" t="s">
        <v>21</v>
      </c>
      <c r="B111" s="10">
        <f>SUM(B99:B110)</f>
        <v>95962</v>
      </c>
      <c r="C111" s="10">
        <f t="shared" ref="C111" si="14">SUM(C99:C110)</f>
        <v>74224</v>
      </c>
      <c r="D111" s="11">
        <f t="shared" ref="D111" si="15">SUM(D99:D110)</f>
        <v>21738</v>
      </c>
    </row>
    <row r="112" spans="1:4" ht="15" customHeight="1" x14ac:dyDescent="0.2">
      <c r="A112" s="3" t="s">
        <v>22</v>
      </c>
      <c r="B112" s="7">
        <f t="shared" ref="B112:B123" si="16">C112+D112</f>
        <v>2512</v>
      </c>
      <c r="C112" s="4">
        <v>3704</v>
      </c>
      <c r="D112" s="5">
        <v>-1192</v>
      </c>
    </row>
    <row r="113" spans="1:4" ht="15" customHeight="1" x14ac:dyDescent="0.2">
      <c r="A113" s="6" t="s">
        <v>6</v>
      </c>
      <c r="B113" s="7">
        <f t="shared" si="16"/>
        <v>9118</v>
      </c>
      <c r="C113" s="7">
        <v>7168</v>
      </c>
      <c r="D113" s="8">
        <v>1950</v>
      </c>
    </row>
    <row r="114" spans="1:4" ht="15" customHeight="1" x14ac:dyDescent="0.2">
      <c r="A114" s="6" t="s">
        <v>7</v>
      </c>
      <c r="B114" s="7">
        <f t="shared" si="16"/>
        <v>22035</v>
      </c>
      <c r="C114" s="7">
        <v>16998</v>
      </c>
      <c r="D114" s="8">
        <v>5037</v>
      </c>
    </row>
    <row r="115" spans="1:4" ht="15" customHeight="1" x14ac:dyDescent="0.2">
      <c r="A115" s="6" t="s">
        <v>8</v>
      </c>
      <c r="B115" s="7">
        <f t="shared" si="16"/>
        <v>12565</v>
      </c>
      <c r="C115" s="7">
        <v>9601</v>
      </c>
      <c r="D115" s="8">
        <v>2964</v>
      </c>
    </row>
    <row r="116" spans="1:4" ht="15" customHeight="1" x14ac:dyDescent="0.2">
      <c r="A116" s="6" t="s">
        <v>9</v>
      </c>
      <c r="B116" s="7">
        <f t="shared" si="16"/>
        <v>14975</v>
      </c>
      <c r="C116" s="7">
        <v>12894</v>
      </c>
      <c r="D116" s="8">
        <v>2081</v>
      </c>
    </row>
    <row r="117" spans="1:4" ht="15" customHeight="1" x14ac:dyDescent="0.2">
      <c r="A117" s="6" t="s">
        <v>10</v>
      </c>
      <c r="B117" s="7">
        <f t="shared" si="16"/>
        <v>14151</v>
      </c>
      <c r="C117" s="7">
        <v>11744</v>
      </c>
      <c r="D117" s="8">
        <v>2407</v>
      </c>
    </row>
    <row r="118" spans="1:4" ht="15" customHeight="1" x14ac:dyDescent="0.2">
      <c r="A118" s="6" t="s">
        <v>11</v>
      </c>
      <c r="B118" s="7">
        <f t="shared" si="16"/>
        <v>11870</v>
      </c>
      <c r="C118" s="7">
        <v>9780</v>
      </c>
      <c r="D118" s="8">
        <v>2090</v>
      </c>
    </row>
    <row r="119" spans="1:4" ht="15" customHeight="1" x14ac:dyDescent="0.2">
      <c r="A119" s="6" t="s">
        <v>12</v>
      </c>
      <c r="B119" s="7">
        <f t="shared" si="16"/>
        <v>20321</v>
      </c>
      <c r="C119" s="7">
        <v>17761</v>
      </c>
      <c r="D119" s="8">
        <v>2560</v>
      </c>
    </row>
    <row r="120" spans="1:4" ht="15" customHeight="1" x14ac:dyDescent="0.2">
      <c r="A120" s="6" t="s">
        <v>13</v>
      </c>
      <c r="B120" s="7">
        <f t="shared" si="16"/>
        <v>18242</v>
      </c>
      <c r="C120" s="7">
        <v>15946</v>
      </c>
      <c r="D120" s="8">
        <v>2296</v>
      </c>
    </row>
    <row r="121" spans="1:4" ht="15" customHeight="1" x14ac:dyDescent="0.2">
      <c r="A121" s="6" t="s">
        <v>14</v>
      </c>
      <c r="B121" s="7">
        <f t="shared" si="16"/>
        <v>18007</v>
      </c>
      <c r="C121" s="7">
        <v>15129</v>
      </c>
      <c r="D121" s="8">
        <v>2878</v>
      </c>
    </row>
    <row r="122" spans="1:4" ht="15" customHeight="1" x14ac:dyDescent="0.2">
      <c r="A122" s="6" t="s">
        <v>15</v>
      </c>
      <c r="B122" s="7">
        <f t="shared" si="16"/>
        <v>26963</v>
      </c>
      <c r="C122" s="7">
        <v>24510</v>
      </c>
      <c r="D122" s="8">
        <v>2453</v>
      </c>
    </row>
    <row r="123" spans="1:4" ht="15" customHeight="1" x14ac:dyDescent="0.2">
      <c r="A123" s="6" t="s">
        <v>16</v>
      </c>
      <c r="B123" s="7">
        <f t="shared" si="16"/>
        <v>-3032</v>
      </c>
      <c r="C123" s="7">
        <v>-3721</v>
      </c>
      <c r="D123" s="8">
        <v>689</v>
      </c>
    </row>
    <row r="124" spans="1:4" ht="15" customHeight="1" x14ac:dyDescent="0.2">
      <c r="A124" s="9" t="s">
        <v>23</v>
      </c>
      <c r="B124" s="10">
        <f>SUM(B112:B123)</f>
        <v>167727</v>
      </c>
      <c r="C124" s="10">
        <f t="shared" ref="C124" si="17">SUM(C112:C123)</f>
        <v>141514</v>
      </c>
      <c r="D124" s="11">
        <f t="shared" ref="D124" si="18">SUM(D112:D123)</f>
        <v>26213</v>
      </c>
    </row>
    <row r="125" spans="1:4" ht="15" customHeight="1" x14ac:dyDescent="0.2">
      <c r="A125" s="3" t="s">
        <v>24</v>
      </c>
      <c r="B125" s="7">
        <f t="shared" ref="B125:B136" si="19">C125+D125</f>
        <v>242</v>
      </c>
      <c r="C125" s="4">
        <v>-1564</v>
      </c>
      <c r="D125" s="5">
        <v>1806</v>
      </c>
    </row>
    <row r="126" spans="1:4" ht="15" customHeight="1" x14ac:dyDescent="0.2">
      <c r="A126" s="6" t="s">
        <v>6</v>
      </c>
      <c r="B126" s="7">
        <f t="shared" si="19"/>
        <v>19851</v>
      </c>
      <c r="C126" s="7">
        <v>15850</v>
      </c>
      <c r="D126" s="8">
        <v>4001</v>
      </c>
    </row>
    <row r="127" spans="1:4" ht="15" customHeight="1" x14ac:dyDescent="0.2">
      <c r="A127" s="6" t="s">
        <v>7</v>
      </c>
      <c r="B127" s="7">
        <f t="shared" si="19"/>
        <v>2838</v>
      </c>
      <c r="C127" s="7">
        <v>1357</v>
      </c>
      <c r="D127" s="8">
        <v>1481</v>
      </c>
    </row>
    <row r="128" spans="1:4" ht="15" customHeight="1" x14ac:dyDescent="0.2">
      <c r="A128" s="6" t="s">
        <v>8</v>
      </c>
      <c r="B128" s="7">
        <f t="shared" si="19"/>
        <v>22448</v>
      </c>
      <c r="C128" s="7">
        <v>19680</v>
      </c>
      <c r="D128" s="8">
        <v>2768</v>
      </c>
    </row>
    <row r="129" spans="1:4" ht="15" customHeight="1" x14ac:dyDescent="0.2">
      <c r="A129" s="6" t="s">
        <v>9</v>
      </c>
      <c r="B129" s="7">
        <f t="shared" si="19"/>
        <v>12782</v>
      </c>
      <c r="C129" s="7">
        <v>11386</v>
      </c>
      <c r="D129" s="8">
        <v>1396</v>
      </c>
    </row>
    <row r="130" spans="1:4" ht="15" customHeight="1" x14ac:dyDescent="0.2">
      <c r="A130" s="6" t="s">
        <v>10</v>
      </c>
      <c r="B130" s="7">
        <f t="shared" si="19"/>
        <v>14922</v>
      </c>
      <c r="C130" s="7">
        <v>11190</v>
      </c>
      <c r="D130" s="8">
        <v>3732</v>
      </c>
    </row>
    <row r="131" spans="1:4" ht="15" customHeight="1" x14ac:dyDescent="0.2">
      <c r="A131" s="6" t="s">
        <v>11</v>
      </c>
      <c r="B131" s="7">
        <f t="shared" si="19"/>
        <v>9615</v>
      </c>
      <c r="C131" s="7">
        <v>7480</v>
      </c>
      <c r="D131" s="8">
        <v>2135</v>
      </c>
    </row>
    <row r="132" spans="1:4" ht="15" customHeight="1" x14ac:dyDescent="0.2">
      <c r="A132" s="6" t="s">
        <v>12</v>
      </c>
      <c r="B132" s="7">
        <f t="shared" si="19"/>
        <v>16842</v>
      </c>
      <c r="C132" s="7">
        <v>13352</v>
      </c>
      <c r="D132" s="8">
        <v>3490</v>
      </c>
    </row>
    <row r="133" spans="1:4" ht="15" customHeight="1" x14ac:dyDescent="0.2">
      <c r="A133" s="6" t="s">
        <v>13</v>
      </c>
      <c r="B133" s="7">
        <f t="shared" si="19"/>
        <v>22764</v>
      </c>
      <c r="C133" s="7">
        <v>17718</v>
      </c>
      <c r="D133" s="8">
        <v>5046</v>
      </c>
    </row>
    <row r="134" spans="1:4" ht="15" customHeight="1" x14ac:dyDescent="0.2">
      <c r="A134" s="6" t="s">
        <v>14</v>
      </c>
      <c r="B134" s="7">
        <f t="shared" si="19"/>
        <v>10222</v>
      </c>
      <c r="C134" s="7">
        <v>8965</v>
      </c>
      <c r="D134" s="8">
        <v>1257</v>
      </c>
    </row>
    <row r="135" spans="1:4" ht="15" customHeight="1" x14ac:dyDescent="0.2">
      <c r="A135" s="6" t="s">
        <v>15</v>
      </c>
      <c r="B135" s="7">
        <f t="shared" si="19"/>
        <v>22617</v>
      </c>
      <c r="C135" s="7">
        <v>20220</v>
      </c>
      <c r="D135" s="8">
        <v>2397</v>
      </c>
    </row>
    <row r="136" spans="1:4" ht="15" customHeight="1" x14ac:dyDescent="0.2">
      <c r="A136" s="6" t="s">
        <v>16</v>
      </c>
      <c r="B136" s="7">
        <f t="shared" si="19"/>
        <v>-8152</v>
      </c>
      <c r="C136" s="7">
        <v>-8385</v>
      </c>
      <c r="D136" s="8">
        <v>233</v>
      </c>
    </row>
    <row r="137" spans="1:4" ht="15" customHeight="1" x14ac:dyDescent="0.2">
      <c r="A137" s="9" t="s">
        <v>48</v>
      </c>
      <c r="B137" s="10">
        <f>SUM(B125:B136)</f>
        <v>146991</v>
      </c>
      <c r="C137" s="10">
        <f t="shared" ref="C137" si="20">SUM(C125:C136)</f>
        <v>117249</v>
      </c>
      <c r="D137" s="11">
        <f t="shared" ref="D137" si="21">SUM(D125:D136)</f>
        <v>29742</v>
      </c>
    </row>
    <row r="138" spans="1:4" ht="15" customHeight="1" x14ac:dyDescent="0.2">
      <c r="A138" s="3" t="s">
        <v>47</v>
      </c>
      <c r="B138" s="7">
        <f>C138+D138</f>
        <v>3684</v>
      </c>
      <c r="C138" s="4">
        <v>-1633</v>
      </c>
      <c r="D138" s="5">
        <v>5317</v>
      </c>
    </row>
    <row r="139" spans="1:4" ht="15" customHeight="1" x14ac:dyDescent="0.2">
      <c r="A139" s="6" t="s">
        <v>6</v>
      </c>
      <c r="B139" s="7">
        <f>C139+D139</f>
        <v>17800</v>
      </c>
      <c r="C139" s="7">
        <v>13528</v>
      </c>
      <c r="D139" s="8">
        <v>4272</v>
      </c>
    </row>
    <row r="140" spans="1:4" ht="15" customHeight="1" x14ac:dyDescent="0.2">
      <c r="A140" s="6" t="s">
        <v>7</v>
      </c>
      <c r="B140" s="7">
        <f>C140+D140</f>
        <v>15971</v>
      </c>
      <c r="C140" s="7">
        <v>10023</v>
      </c>
      <c r="D140" s="8">
        <v>5948</v>
      </c>
    </row>
    <row r="141" spans="1:4" ht="15" customHeight="1" x14ac:dyDescent="0.2">
      <c r="A141" s="6" t="s">
        <v>8</v>
      </c>
      <c r="B141" s="7">
        <f>C141+D141</f>
        <v>16589</v>
      </c>
      <c r="C141" s="7">
        <v>14235</v>
      </c>
      <c r="D141" s="8">
        <v>2354</v>
      </c>
    </row>
    <row r="142" spans="1:4" ht="15" customHeight="1" x14ac:dyDescent="0.2">
      <c r="A142" s="6" t="s">
        <v>9</v>
      </c>
      <c r="B142" s="7">
        <f>C142+D142</f>
        <v>9446</v>
      </c>
      <c r="C142" s="7">
        <v>7463</v>
      </c>
      <c r="D142" s="8">
        <v>1983</v>
      </c>
    </row>
    <row r="143" spans="1:4" ht="15" customHeight="1" x14ac:dyDescent="0.2">
      <c r="A143" s="6" t="s">
        <v>10</v>
      </c>
      <c r="B143" s="7">
        <f t="shared" ref="B143:B154" si="22">C143+D143</f>
        <v>9224</v>
      </c>
      <c r="C143" s="7">
        <v>4598</v>
      </c>
      <c r="D143" s="8">
        <v>4626</v>
      </c>
    </row>
    <row r="144" spans="1:4" ht="15" customHeight="1" x14ac:dyDescent="0.2">
      <c r="A144" s="6" t="s">
        <v>11</v>
      </c>
      <c r="B144" s="7">
        <f t="shared" si="22"/>
        <v>12190</v>
      </c>
      <c r="C144" s="7">
        <v>9249</v>
      </c>
      <c r="D144" s="8">
        <v>2941</v>
      </c>
    </row>
    <row r="145" spans="1:4" ht="15" customHeight="1" x14ac:dyDescent="0.2">
      <c r="A145" s="6" t="s">
        <v>12</v>
      </c>
      <c r="B145" s="7">
        <f t="shared" si="22"/>
        <v>11731</v>
      </c>
      <c r="C145" s="7">
        <v>8903</v>
      </c>
      <c r="D145" s="8">
        <v>2828</v>
      </c>
    </row>
    <row r="146" spans="1:4" ht="15" customHeight="1" x14ac:dyDescent="0.2">
      <c r="A146" s="6" t="s">
        <v>13</v>
      </c>
      <c r="B146" s="7">
        <f t="shared" si="22"/>
        <v>16316</v>
      </c>
      <c r="C146" s="7">
        <v>13363</v>
      </c>
      <c r="D146" s="8">
        <v>2953</v>
      </c>
    </row>
    <row r="147" spans="1:4" ht="15" customHeight="1" x14ac:dyDescent="0.2">
      <c r="A147" s="6" t="s">
        <v>14</v>
      </c>
      <c r="B147" s="7">
        <f t="shared" si="22"/>
        <v>8944</v>
      </c>
      <c r="C147" s="7">
        <v>6295</v>
      </c>
      <c r="D147" s="8">
        <v>2649</v>
      </c>
    </row>
    <row r="148" spans="1:4" ht="15" customHeight="1" x14ac:dyDescent="0.2">
      <c r="A148" s="6" t="s">
        <v>15</v>
      </c>
      <c r="B148" s="7">
        <f t="shared" si="22"/>
        <v>14949</v>
      </c>
      <c r="C148" s="7">
        <v>13266</v>
      </c>
      <c r="D148" s="8">
        <v>1683</v>
      </c>
    </row>
    <row r="149" spans="1:4" ht="15" customHeight="1" x14ac:dyDescent="0.2">
      <c r="A149" s="6" t="s">
        <v>16</v>
      </c>
      <c r="B149" s="7">
        <f t="shared" si="22"/>
        <v>-10923</v>
      </c>
      <c r="C149" s="7">
        <v>-11510</v>
      </c>
      <c r="D149" s="8">
        <v>587</v>
      </c>
    </row>
    <row r="150" spans="1:4" ht="15" customHeight="1" x14ac:dyDescent="0.2">
      <c r="A150" s="9" t="s">
        <v>51</v>
      </c>
      <c r="B150" s="10">
        <f>SUM(B138:B149)</f>
        <v>125921</v>
      </c>
      <c r="C150" s="10">
        <f t="shared" ref="C150" si="23">SUM(C138:C149)</f>
        <v>87780</v>
      </c>
      <c r="D150" s="11">
        <f t="shared" ref="D150" si="24">SUM(D138:D149)</f>
        <v>38141</v>
      </c>
    </row>
    <row r="151" spans="1:4" ht="15" customHeight="1" x14ac:dyDescent="0.2">
      <c r="A151" s="3" t="s">
        <v>50</v>
      </c>
      <c r="B151" s="7">
        <f t="shared" si="22"/>
        <v>-17364</v>
      </c>
      <c r="C151" s="4">
        <v>-20151</v>
      </c>
      <c r="D151" s="5">
        <v>2787</v>
      </c>
    </row>
    <row r="152" spans="1:4" ht="15" customHeight="1" x14ac:dyDescent="0.2">
      <c r="A152" s="6" t="s">
        <v>6</v>
      </c>
      <c r="B152" s="7">
        <f t="shared" si="22"/>
        <v>10383</v>
      </c>
      <c r="C152" s="7">
        <v>7617</v>
      </c>
      <c r="D152" s="8">
        <v>2766</v>
      </c>
    </row>
    <row r="153" spans="1:4" ht="15" customHeight="1" x14ac:dyDescent="0.2">
      <c r="A153" s="6" t="s">
        <v>7</v>
      </c>
      <c r="B153" s="7">
        <f t="shared" si="22"/>
        <v>16535</v>
      </c>
      <c r="C153" s="7">
        <v>12565</v>
      </c>
      <c r="D153" s="8">
        <v>3970</v>
      </c>
    </row>
    <row r="154" spans="1:4" ht="15" customHeight="1" x14ac:dyDescent="0.2">
      <c r="A154" s="6" t="s">
        <v>8</v>
      </c>
      <c r="B154" s="7">
        <f t="shared" si="22"/>
        <v>15766</v>
      </c>
      <c r="C154" s="7">
        <v>11957</v>
      </c>
      <c r="D154" s="8">
        <v>3809</v>
      </c>
    </row>
    <row r="155" spans="1:4" ht="15" customHeight="1" x14ac:dyDescent="0.2">
      <c r="A155" s="6" t="s">
        <v>9</v>
      </c>
      <c r="B155" s="7">
        <f t="shared" ref="B155:B162" si="25">C155+D155</f>
        <v>6336</v>
      </c>
      <c r="C155" s="7">
        <v>3675</v>
      </c>
      <c r="D155" s="8">
        <v>2661</v>
      </c>
    </row>
    <row r="156" spans="1:4" ht="15" customHeight="1" x14ac:dyDescent="0.2">
      <c r="A156" s="6" t="s">
        <v>10</v>
      </c>
      <c r="B156" s="7">
        <f t="shared" si="25"/>
        <v>5500</v>
      </c>
      <c r="C156" s="7">
        <v>3266</v>
      </c>
      <c r="D156" s="8">
        <v>2234</v>
      </c>
    </row>
    <row r="157" spans="1:4" ht="15" customHeight="1" x14ac:dyDescent="0.2">
      <c r="A157" s="6" t="s">
        <v>11</v>
      </c>
      <c r="B157" s="7">
        <f t="shared" si="25"/>
        <v>1833</v>
      </c>
      <c r="C157" s="7">
        <v>-622</v>
      </c>
      <c r="D157" s="8">
        <v>2455</v>
      </c>
    </row>
    <row r="158" spans="1:4" ht="15" customHeight="1" x14ac:dyDescent="0.2">
      <c r="A158" s="6" t="s">
        <v>12</v>
      </c>
      <c r="B158" s="7">
        <f t="shared" si="25"/>
        <v>9340</v>
      </c>
      <c r="C158" s="7">
        <v>6818</v>
      </c>
      <c r="D158" s="8">
        <v>2522</v>
      </c>
    </row>
    <row r="159" spans="1:4" ht="15" customHeight="1" x14ac:dyDescent="0.2">
      <c r="A159" s="6" t="s">
        <v>13</v>
      </c>
      <c r="B159" s="7">
        <f t="shared" si="25"/>
        <v>15276</v>
      </c>
      <c r="C159" s="7">
        <v>11720</v>
      </c>
      <c r="D159" s="8">
        <v>3556</v>
      </c>
    </row>
    <row r="160" spans="1:4" ht="15" customHeight="1" x14ac:dyDescent="0.2">
      <c r="A160" s="6" t="s">
        <v>14</v>
      </c>
      <c r="B160" s="7">
        <f t="shared" si="25"/>
        <v>6038</v>
      </c>
      <c r="C160" s="7">
        <v>4171</v>
      </c>
      <c r="D160" s="8">
        <v>1867</v>
      </c>
    </row>
    <row r="161" spans="1:4" ht="15" customHeight="1" x14ac:dyDescent="0.2">
      <c r="A161" s="6" t="s">
        <v>15</v>
      </c>
      <c r="B161" s="7">
        <f t="shared" si="25"/>
        <v>16348</v>
      </c>
      <c r="C161" s="7">
        <v>13579</v>
      </c>
      <c r="D161" s="8">
        <v>2769</v>
      </c>
    </row>
    <row r="162" spans="1:4" ht="15" customHeight="1" x14ac:dyDescent="0.2">
      <c r="A162" s="6" t="s">
        <v>16</v>
      </c>
      <c r="B162" s="7">
        <f t="shared" si="25"/>
        <v>-10805</v>
      </c>
      <c r="C162" s="7">
        <v>-8241</v>
      </c>
      <c r="D162" s="8">
        <v>-2564</v>
      </c>
    </row>
    <row r="163" spans="1:4" ht="15" customHeight="1" x14ac:dyDescent="0.2">
      <c r="A163" s="9" t="s">
        <v>53</v>
      </c>
      <c r="B163" s="10">
        <f>SUM(B151:B162)</f>
        <v>75186</v>
      </c>
      <c r="C163" s="10">
        <f t="shared" ref="C163" si="26">SUM(C151:C162)</f>
        <v>46354</v>
      </c>
      <c r="D163" s="11">
        <f t="shared" ref="D163" si="27">SUM(D151:D162)</f>
        <v>28832</v>
      </c>
    </row>
    <row r="164" spans="1:4" ht="15" customHeight="1" x14ac:dyDescent="0.2">
      <c r="A164" s="3" t="s">
        <v>52</v>
      </c>
      <c r="B164" s="7">
        <f t="shared" ref="B164:B175" si="28">C164+D164</f>
        <v>-16659</v>
      </c>
      <c r="C164" s="4">
        <v>-17470</v>
      </c>
      <c r="D164" s="5">
        <v>811</v>
      </c>
    </row>
    <row r="165" spans="1:4" ht="15" customHeight="1" x14ac:dyDescent="0.2">
      <c r="A165" s="6" t="s">
        <v>6</v>
      </c>
      <c r="B165" s="7">
        <f t="shared" si="28"/>
        <v>24715</v>
      </c>
      <c r="C165" s="7">
        <v>21331</v>
      </c>
      <c r="D165" s="8">
        <v>3384</v>
      </c>
    </row>
    <row r="166" spans="1:4" ht="15" customHeight="1" x14ac:dyDescent="0.2">
      <c r="A166" s="6" t="s">
        <v>7</v>
      </c>
      <c r="B166" s="7">
        <f t="shared" si="28"/>
        <v>-2610</v>
      </c>
      <c r="C166" s="7">
        <v>-3437</v>
      </c>
      <c r="D166" s="8">
        <v>827</v>
      </c>
    </row>
    <row r="167" spans="1:4" ht="15" customHeight="1" x14ac:dyDescent="0.2">
      <c r="A167" s="6" t="s">
        <v>8</v>
      </c>
      <c r="B167" s="7">
        <f t="shared" si="28"/>
        <v>9243</v>
      </c>
      <c r="C167" s="7">
        <v>7365</v>
      </c>
      <c r="D167" s="8">
        <v>1878</v>
      </c>
    </row>
    <row r="168" spans="1:4" ht="15" customHeight="1" x14ac:dyDescent="0.2">
      <c r="A168" s="6" t="s">
        <v>9</v>
      </c>
      <c r="B168" s="7">
        <f t="shared" si="28"/>
        <v>6693</v>
      </c>
      <c r="C168" s="7">
        <v>5828</v>
      </c>
      <c r="D168" s="8">
        <v>865</v>
      </c>
    </row>
    <row r="169" spans="1:4" ht="15" customHeight="1" x14ac:dyDescent="0.2">
      <c r="A169" s="6" t="s">
        <v>10</v>
      </c>
      <c r="B169" s="7">
        <f t="shared" si="28"/>
        <v>6101</v>
      </c>
      <c r="C169" s="7">
        <v>4012</v>
      </c>
      <c r="D169" s="8">
        <v>2089</v>
      </c>
    </row>
    <row r="170" spans="1:4" ht="15" customHeight="1" x14ac:dyDescent="0.2">
      <c r="A170" s="6" t="s">
        <v>11</v>
      </c>
      <c r="B170" s="7">
        <f t="shared" si="28"/>
        <v>-9105</v>
      </c>
      <c r="C170" s="7">
        <v>-7621</v>
      </c>
      <c r="D170" s="8">
        <v>-1484</v>
      </c>
    </row>
    <row r="171" spans="1:4" ht="15" customHeight="1" x14ac:dyDescent="0.2">
      <c r="A171" s="6" t="s">
        <v>12</v>
      </c>
      <c r="B171" s="7">
        <f t="shared" si="28"/>
        <v>11167</v>
      </c>
      <c r="C171" s="7">
        <v>9569</v>
      </c>
      <c r="D171" s="8">
        <v>1598</v>
      </c>
    </row>
    <row r="172" spans="1:4" ht="15" customHeight="1" x14ac:dyDescent="0.2">
      <c r="A172" s="6" t="s">
        <v>13</v>
      </c>
      <c r="B172" s="7">
        <f t="shared" si="28"/>
        <v>12490</v>
      </c>
      <c r="C172" s="7">
        <v>10313</v>
      </c>
      <c r="D172" s="8">
        <v>2177</v>
      </c>
    </row>
    <row r="173" spans="1:4" ht="15" customHeight="1" x14ac:dyDescent="0.2">
      <c r="A173" s="6" t="s">
        <v>14</v>
      </c>
      <c r="B173" s="7">
        <f t="shared" si="28"/>
        <v>1256</v>
      </c>
      <c r="C173" s="7">
        <v>1946</v>
      </c>
      <c r="D173" s="8">
        <v>-690</v>
      </c>
    </row>
    <row r="174" spans="1:4" ht="15" customHeight="1" x14ac:dyDescent="0.2">
      <c r="A174" s="6" t="s">
        <v>15</v>
      </c>
      <c r="B174" s="7">
        <f t="shared" si="28"/>
        <v>14091</v>
      </c>
      <c r="C174" s="7">
        <v>11585</v>
      </c>
      <c r="D174" s="8">
        <v>2506</v>
      </c>
    </row>
    <row r="175" spans="1:4" ht="15" customHeight="1" x14ac:dyDescent="0.2">
      <c r="A175" s="6" t="s">
        <v>16</v>
      </c>
      <c r="B175" s="7">
        <f t="shared" si="28"/>
        <v>-19546</v>
      </c>
      <c r="C175" s="7">
        <v>-15400</v>
      </c>
      <c r="D175" s="8">
        <v>-4146</v>
      </c>
    </row>
    <row r="176" spans="1:4" ht="15" customHeight="1" x14ac:dyDescent="0.2">
      <c r="A176" s="9" t="s">
        <v>56</v>
      </c>
      <c r="B176" s="10">
        <f>SUM(B164:B175)</f>
        <v>37836</v>
      </c>
      <c r="C176" s="10">
        <f>SUM(C164:C175)</f>
        <v>28021</v>
      </c>
      <c r="D176" s="11">
        <f>SUM(D164:D175)</f>
        <v>9815</v>
      </c>
    </row>
    <row r="177" spans="1:4" ht="15" customHeight="1" x14ac:dyDescent="0.2">
      <c r="A177" s="3" t="s">
        <v>55</v>
      </c>
      <c r="B177" s="15">
        <f t="shared" ref="B177:B188" si="29">C177+D177</f>
        <v>-32697</v>
      </c>
      <c r="C177" s="15">
        <v>-33858</v>
      </c>
      <c r="D177" s="16">
        <v>1161</v>
      </c>
    </row>
    <row r="178" spans="1:4" ht="15" customHeight="1" x14ac:dyDescent="0.2">
      <c r="A178" s="6" t="s">
        <v>6</v>
      </c>
      <c r="B178" s="17">
        <f t="shared" si="29"/>
        <v>-7455</v>
      </c>
      <c r="C178" s="17">
        <v>-5864</v>
      </c>
      <c r="D178" s="18">
        <v>-1591</v>
      </c>
    </row>
    <row r="179" spans="1:4" ht="15" customHeight="1" x14ac:dyDescent="0.2">
      <c r="A179" s="6" t="s">
        <v>7</v>
      </c>
      <c r="B179" s="17">
        <f t="shared" si="29"/>
        <v>5432</v>
      </c>
      <c r="C179" s="17">
        <v>4911</v>
      </c>
      <c r="D179" s="18">
        <v>521</v>
      </c>
    </row>
    <row r="180" spans="1:4" ht="15" customHeight="1" x14ac:dyDescent="0.2">
      <c r="A180" s="6" t="s">
        <v>8</v>
      </c>
      <c r="B180" s="17">
        <f t="shared" si="29"/>
        <v>-9544</v>
      </c>
      <c r="C180" s="17">
        <v>-9194</v>
      </c>
      <c r="D180" s="18">
        <v>-350</v>
      </c>
    </row>
    <row r="181" spans="1:4" ht="15" customHeight="1" x14ac:dyDescent="0.2">
      <c r="A181" s="6" t="s">
        <v>9</v>
      </c>
      <c r="B181" s="17">
        <f t="shared" si="29"/>
        <v>-6680</v>
      </c>
      <c r="C181" s="17">
        <v>-7760</v>
      </c>
      <c r="D181" s="18">
        <v>1080</v>
      </c>
    </row>
    <row r="182" spans="1:4" ht="15" customHeight="1" x14ac:dyDescent="0.2">
      <c r="A182" s="6" t="s">
        <v>10</v>
      </c>
      <c r="B182" s="17">
        <f t="shared" si="29"/>
        <v>-5815</v>
      </c>
      <c r="C182" s="17">
        <v>-6307</v>
      </c>
      <c r="D182" s="18">
        <v>492</v>
      </c>
    </row>
    <row r="183" spans="1:4" ht="15" customHeight="1" x14ac:dyDescent="0.2">
      <c r="A183" s="6" t="s">
        <v>11</v>
      </c>
      <c r="B183" s="17">
        <f t="shared" si="29"/>
        <v>-11966</v>
      </c>
      <c r="C183" s="17">
        <v>-13888</v>
      </c>
      <c r="D183" s="18">
        <v>1922</v>
      </c>
    </row>
    <row r="184" spans="1:4" ht="15" customHeight="1" x14ac:dyDescent="0.2">
      <c r="A184" s="6" t="s">
        <v>12</v>
      </c>
      <c r="B184" s="17">
        <f t="shared" si="29"/>
        <v>-7843</v>
      </c>
      <c r="C184" s="17">
        <v>-6402</v>
      </c>
      <c r="D184" s="18">
        <v>-1441</v>
      </c>
    </row>
    <row r="185" spans="1:4" ht="15" customHeight="1" x14ac:dyDescent="0.2">
      <c r="A185" s="6" t="s">
        <v>13</v>
      </c>
      <c r="B185" s="17">
        <f t="shared" si="29"/>
        <v>-3974</v>
      </c>
      <c r="C185" s="17">
        <v>-4455</v>
      </c>
      <c r="D185" s="18">
        <v>481</v>
      </c>
    </row>
    <row r="186" spans="1:4" ht="15" customHeight="1" x14ac:dyDescent="0.2">
      <c r="A186" s="6" t="s">
        <v>14</v>
      </c>
      <c r="B186" s="17">
        <f t="shared" si="29"/>
        <v>-13393</v>
      </c>
      <c r="C186" s="17">
        <v>-12648</v>
      </c>
      <c r="D186" s="18">
        <v>-745</v>
      </c>
    </row>
    <row r="187" spans="1:4" ht="15" customHeight="1" x14ac:dyDescent="0.2">
      <c r="A187" s="6" t="s">
        <v>15</v>
      </c>
      <c r="B187" s="17">
        <f t="shared" si="29"/>
        <v>-7540</v>
      </c>
      <c r="C187" s="17">
        <v>-1822</v>
      </c>
      <c r="D187" s="18">
        <v>-5718</v>
      </c>
    </row>
    <row r="188" spans="1:4" ht="15" customHeight="1" x14ac:dyDescent="0.2">
      <c r="A188" s="6" t="s">
        <v>16</v>
      </c>
      <c r="B188" s="17">
        <f t="shared" si="29"/>
        <v>-28347</v>
      </c>
      <c r="C188" s="17">
        <v>-27827</v>
      </c>
      <c r="D188" s="18">
        <v>-520</v>
      </c>
    </row>
    <row r="189" spans="1:4" ht="15" customHeight="1" x14ac:dyDescent="0.2">
      <c r="A189" s="9" t="s">
        <v>59</v>
      </c>
      <c r="B189" s="10">
        <f>SUM(B177:B188)</f>
        <v>-129822</v>
      </c>
      <c r="C189" s="10">
        <f>SUM(C177:C188)</f>
        <v>-125114</v>
      </c>
      <c r="D189" s="11">
        <f>SUM(D177:D188)</f>
        <v>-4708</v>
      </c>
    </row>
    <row r="190" spans="1:4" ht="15" customHeight="1" x14ac:dyDescent="0.2">
      <c r="A190" s="3" t="s">
        <v>58</v>
      </c>
      <c r="B190" s="15">
        <f t="shared" ref="B190:B201" si="30">C190+D190</f>
        <v>-20974</v>
      </c>
      <c r="C190" s="15">
        <v>-20096</v>
      </c>
      <c r="D190" s="16">
        <v>-878</v>
      </c>
    </row>
    <row r="191" spans="1:4" ht="15" customHeight="1" x14ac:dyDescent="0.2">
      <c r="A191" s="6" t="s">
        <v>6</v>
      </c>
      <c r="B191" s="17">
        <f t="shared" si="30"/>
        <v>-16681</v>
      </c>
      <c r="C191" s="17">
        <v>-15388</v>
      </c>
      <c r="D191" s="18">
        <v>-1293</v>
      </c>
    </row>
    <row r="192" spans="1:4" ht="15" customHeight="1" x14ac:dyDescent="0.2">
      <c r="A192" s="6" t="s">
        <v>7</v>
      </c>
      <c r="B192" s="17">
        <f t="shared" si="30"/>
        <v>-6996</v>
      </c>
      <c r="C192" s="17">
        <v>-7841</v>
      </c>
      <c r="D192" s="18">
        <v>845</v>
      </c>
    </row>
    <row r="193" spans="1:4" ht="15" customHeight="1" x14ac:dyDescent="0.2">
      <c r="A193" s="6" t="s">
        <v>8</v>
      </c>
      <c r="B193" s="17">
        <f t="shared" si="30"/>
        <v>-8030</v>
      </c>
      <c r="C193" s="17">
        <v>-8883</v>
      </c>
      <c r="D193" s="18">
        <v>853</v>
      </c>
    </row>
    <row r="194" spans="1:4" ht="15" customHeight="1" x14ac:dyDescent="0.2">
      <c r="A194" s="6" t="s">
        <v>9</v>
      </c>
      <c r="B194" s="17">
        <f t="shared" si="30"/>
        <v>-11457</v>
      </c>
      <c r="C194" s="17">
        <v>-12313</v>
      </c>
      <c r="D194" s="18">
        <v>856</v>
      </c>
    </row>
    <row r="195" spans="1:4" ht="15" customHeight="1" x14ac:dyDescent="0.2">
      <c r="A195" s="6" t="s">
        <v>10</v>
      </c>
      <c r="B195" s="17">
        <f t="shared" si="30"/>
        <v>-11766</v>
      </c>
      <c r="C195" s="17">
        <v>-12385</v>
      </c>
      <c r="D195" s="18">
        <v>619</v>
      </c>
    </row>
    <row r="196" spans="1:4" ht="15" customHeight="1" x14ac:dyDescent="0.2">
      <c r="A196" s="6" t="s">
        <v>11</v>
      </c>
      <c r="B196" s="17">
        <f t="shared" si="30"/>
        <v>-5117</v>
      </c>
      <c r="C196" s="17">
        <v>-7302</v>
      </c>
      <c r="D196" s="18">
        <v>2185</v>
      </c>
    </row>
    <row r="197" spans="1:4" ht="15" customHeight="1" x14ac:dyDescent="0.2">
      <c r="A197" s="6" t="s">
        <v>12</v>
      </c>
      <c r="B197" s="17">
        <f t="shared" si="30"/>
        <v>-23660</v>
      </c>
      <c r="C197" s="17">
        <v>-24296</v>
      </c>
      <c r="D197" s="18">
        <v>636</v>
      </c>
    </row>
    <row r="198" spans="1:4" ht="15" customHeight="1" x14ac:dyDescent="0.2">
      <c r="A198" s="6" t="s">
        <v>13</v>
      </c>
      <c r="B198" s="17">
        <f t="shared" si="30"/>
        <v>-20546</v>
      </c>
      <c r="C198" s="17">
        <v>-21138</v>
      </c>
      <c r="D198" s="18">
        <v>592</v>
      </c>
    </row>
    <row r="199" spans="1:4" ht="15" customHeight="1" x14ac:dyDescent="0.2">
      <c r="A199" s="6" t="s">
        <v>14</v>
      </c>
      <c r="B199" s="17">
        <f t="shared" si="30"/>
        <v>-15444</v>
      </c>
      <c r="C199" s="17">
        <v>-15529</v>
      </c>
      <c r="D199" s="18">
        <v>85</v>
      </c>
    </row>
    <row r="200" spans="1:4" ht="15" customHeight="1" x14ac:dyDescent="0.2">
      <c r="A200" s="6" t="s">
        <v>15</v>
      </c>
      <c r="B200" s="17">
        <f t="shared" si="30"/>
        <v>-9462</v>
      </c>
      <c r="C200" s="17">
        <v>-9870</v>
      </c>
      <c r="D200" s="18">
        <v>408</v>
      </c>
    </row>
    <row r="201" spans="1:4" ht="15" customHeight="1" x14ac:dyDescent="0.2">
      <c r="A201" s="6" t="s">
        <v>16</v>
      </c>
      <c r="B201" s="17">
        <f t="shared" si="30"/>
        <v>-33731</v>
      </c>
      <c r="C201" s="17">
        <v>-32705</v>
      </c>
      <c r="D201" s="18">
        <v>-1026</v>
      </c>
    </row>
    <row r="202" spans="1:4" ht="15" customHeight="1" x14ac:dyDescent="0.2">
      <c r="A202" s="9" t="s">
        <v>60</v>
      </c>
      <c r="B202" s="10">
        <f>SUM(B190:B201)</f>
        <v>-183864</v>
      </c>
      <c r="C202" s="10">
        <f>SUM(C190:C201)</f>
        <v>-187746</v>
      </c>
      <c r="D202" s="11">
        <f>SUM(D190:D201)</f>
        <v>3882</v>
      </c>
    </row>
    <row r="203" spans="1:4" ht="15" customHeight="1" x14ac:dyDescent="0.2">
      <c r="A203" s="3" t="s">
        <v>61</v>
      </c>
      <c r="B203" s="15">
        <f t="shared" ref="B203:B214" si="31">C203+D203</f>
        <v>-21106</v>
      </c>
      <c r="C203" s="15">
        <v>-21771</v>
      </c>
      <c r="D203" s="16">
        <v>665</v>
      </c>
    </row>
    <row r="204" spans="1:4" ht="15" customHeight="1" x14ac:dyDescent="0.2">
      <c r="A204" s="6" t="s">
        <v>6</v>
      </c>
      <c r="B204" s="17">
        <f t="shared" si="31"/>
        <v>-6951</v>
      </c>
      <c r="C204" s="17">
        <v>-7179</v>
      </c>
      <c r="D204" s="18">
        <v>228</v>
      </c>
    </row>
    <row r="205" spans="1:4" ht="15" customHeight="1" x14ac:dyDescent="0.2">
      <c r="A205" s="6" t="s">
        <v>7</v>
      </c>
      <c r="B205" s="17">
        <f t="shared" si="31"/>
        <v>-14602</v>
      </c>
      <c r="C205" s="17">
        <v>-13671</v>
      </c>
      <c r="D205" s="18">
        <v>-931</v>
      </c>
    </row>
    <row r="206" spans="1:4" ht="15" customHeight="1" x14ac:dyDescent="0.2">
      <c r="A206" s="6" t="s">
        <v>8</v>
      </c>
      <c r="B206" s="17">
        <f t="shared" si="31"/>
        <v>-3835</v>
      </c>
      <c r="C206" s="17">
        <v>-3790</v>
      </c>
      <c r="D206" s="18">
        <v>-45</v>
      </c>
    </row>
    <row r="207" spans="1:4" ht="15" customHeight="1" x14ac:dyDescent="0.2">
      <c r="A207" s="6" t="s">
        <v>9</v>
      </c>
      <c r="B207" s="17">
        <f t="shared" si="31"/>
        <v>-5700</v>
      </c>
      <c r="C207" s="17">
        <v>-6449</v>
      </c>
      <c r="D207" s="18">
        <v>749</v>
      </c>
    </row>
    <row r="208" spans="1:4" ht="15" customHeight="1" x14ac:dyDescent="0.2">
      <c r="A208" s="6" t="s">
        <v>10</v>
      </c>
      <c r="B208" s="17">
        <f t="shared" si="31"/>
        <v>-7469</v>
      </c>
      <c r="C208" s="17">
        <v>-6921</v>
      </c>
      <c r="D208" s="18">
        <v>-548</v>
      </c>
    </row>
    <row r="209" spans="1:4" ht="15" customHeight="1" x14ac:dyDescent="0.2">
      <c r="A209" s="6" t="s">
        <v>11</v>
      </c>
      <c r="B209" s="17">
        <f t="shared" si="31"/>
        <v>-3312</v>
      </c>
      <c r="C209" s="17">
        <v>-4026</v>
      </c>
      <c r="D209" s="18">
        <v>714</v>
      </c>
    </row>
    <row r="210" spans="1:4" ht="15" customHeight="1" x14ac:dyDescent="0.2">
      <c r="A210" s="6" t="s">
        <v>12</v>
      </c>
      <c r="B210" s="17">
        <f t="shared" si="31"/>
        <v>-3211</v>
      </c>
      <c r="C210" s="17">
        <v>-3702</v>
      </c>
      <c r="D210" s="18">
        <v>491</v>
      </c>
    </row>
    <row r="211" spans="1:4" ht="15" customHeight="1" x14ac:dyDescent="0.2">
      <c r="A211" s="6" t="s">
        <v>13</v>
      </c>
      <c r="B211" s="17">
        <f t="shared" si="31"/>
        <v>107</v>
      </c>
      <c r="C211" s="17">
        <v>-2926</v>
      </c>
      <c r="D211" s="18">
        <v>3033</v>
      </c>
    </row>
    <row r="212" spans="1:4" ht="15" customHeight="1" x14ac:dyDescent="0.2">
      <c r="A212" s="6" t="s">
        <v>14</v>
      </c>
      <c r="B212" s="17">
        <f t="shared" si="31"/>
        <v>-2535</v>
      </c>
      <c r="C212" s="17">
        <v>-2311</v>
      </c>
      <c r="D212" s="18">
        <v>-224</v>
      </c>
    </row>
    <row r="213" spans="1:4" ht="15" customHeight="1" x14ac:dyDescent="0.2">
      <c r="A213" s="6" t="s">
        <v>15</v>
      </c>
      <c r="B213" s="17">
        <f t="shared" si="31"/>
        <v>4238</v>
      </c>
      <c r="C213" s="17">
        <v>1861</v>
      </c>
      <c r="D213" s="18">
        <v>2377</v>
      </c>
    </row>
    <row r="214" spans="1:4" ht="15" customHeight="1" x14ac:dyDescent="0.2">
      <c r="A214" s="6" t="s">
        <v>16</v>
      </c>
      <c r="B214" s="17">
        <f t="shared" si="31"/>
        <v>-14016</v>
      </c>
      <c r="C214" s="17">
        <v>-12902</v>
      </c>
      <c r="D214" s="18">
        <v>-1114</v>
      </c>
    </row>
    <row r="215" spans="1:4" ht="15" customHeight="1" x14ac:dyDescent="0.2">
      <c r="A215" s="9" t="s">
        <v>64</v>
      </c>
      <c r="B215" s="10">
        <f>SUM(B203:B214)</f>
        <v>-78392</v>
      </c>
      <c r="C215" s="10">
        <f>SUM(C203:C214)</f>
        <v>-83787</v>
      </c>
      <c r="D215" s="11">
        <f>SUM(D203:D214)</f>
        <v>5395</v>
      </c>
    </row>
    <row r="216" spans="1:4" ht="15" customHeight="1" x14ac:dyDescent="0.2">
      <c r="A216" s="3" t="s">
        <v>63</v>
      </c>
      <c r="B216" s="15">
        <f t="shared" ref="B216:B222" si="32">C216+D216</f>
        <v>-9500</v>
      </c>
      <c r="C216" s="15">
        <v>-9973</v>
      </c>
      <c r="D216" s="21">
        <v>473</v>
      </c>
    </row>
    <row r="217" spans="1:4" ht="15" customHeight="1" x14ac:dyDescent="0.2">
      <c r="A217" s="6" t="s">
        <v>6</v>
      </c>
      <c r="B217" s="17">
        <f t="shared" si="32"/>
        <v>-2460</v>
      </c>
      <c r="C217" s="17">
        <v>-3371</v>
      </c>
      <c r="D217" s="19">
        <v>911</v>
      </c>
    </row>
    <row r="218" spans="1:4" ht="15" customHeight="1" x14ac:dyDescent="0.2">
      <c r="A218" s="6" t="s">
        <v>7</v>
      </c>
      <c r="B218" s="17">
        <f t="shared" si="32"/>
        <v>1621</v>
      </c>
      <c r="C218" s="17">
        <v>-60</v>
      </c>
      <c r="D218" s="19">
        <v>1681</v>
      </c>
    </row>
    <row r="219" spans="1:4" ht="15" customHeight="1" x14ac:dyDescent="0.2">
      <c r="A219" s="6" t="s">
        <v>8</v>
      </c>
      <c r="B219" s="17">
        <f t="shared" si="32"/>
        <v>6605</v>
      </c>
      <c r="C219" s="17">
        <v>5694</v>
      </c>
      <c r="D219" s="19">
        <v>911</v>
      </c>
    </row>
    <row r="220" spans="1:4" ht="15" customHeight="1" x14ac:dyDescent="0.2">
      <c r="A220" s="6" t="s">
        <v>9</v>
      </c>
      <c r="B220" s="17">
        <f t="shared" si="32"/>
        <v>-2852</v>
      </c>
      <c r="C220" s="17">
        <v>-2756</v>
      </c>
      <c r="D220" s="19">
        <v>-96</v>
      </c>
    </row>
    <row r="221" spans="1:4" ht="15" customHeight="1" x14ac:dyDescent="0.2">
      <c r="A221" s="6" t="s">
        <v>10</v>
      </c>
      <c r="B221" s="17">
        <f t="shared" si="32"/>
        <v>-3960</v>
      </c>
      <c r="C221" s="17">
        <v>-4648</v>
      </c>
      <c r="D221" s="19">
        <v>688</v>
      </c>
    </row>
    <row r="222" spans="1:4" ht="15" customHeight="1" x14ac:dyDescent="0.2">
      <c r="A222" s="6" t="s">
        <v>11</v>
      </c>
      <c r="B222" s="17">
        <f t="shared" si="32"/>
        <v>-1440</v>
      </c>
      <c r="C222" s="17">
        <v>-1914</v>
      </c>
      <c r="D222" s="19">
        <v>474</v>
      </c>
    </row>
    <row r="223" spans="1:4" ht="15" customHeight="1" x14ac:dyDescent="0.2">
      <c r="A223" s="6" t="s">
        <v>12</v>
      </c>
      <c r="B223" s="17">
        <f>C223+D223</f>
        <v>3260</v>
      </c>
      <c r="C223" s="17">
        <v>2184</v>
      </c>
      <c r="D223" s="19">
        <v>1076</v>
      </c>
    </row>
    <row r="224" spans="1:4" ht="15" customHeight="1" x14ac:dyDescent="0.2">
      <c r="A224" s="6" t="s">
        <v>13</v>
      </c>
      <c r="B224" s="17">
        <f>C224+D224</f>
        <v>6474</v>
      </c>
      <c r="C224" s="17">
        <v>6171</v>
      </c>
      <c r="D224" s="19">
        <v>303</v>
      </c>
    </row>
    <row r="225" spans="1:4" ht="15" customHeight="1" x14ac:dyDescent="0.2">
      <c r="A225" s="6" t="s">
        <v>14</v>
      </c>
      <c r="B225" s="17">
        <f>C225+D225</f>
        <v>-424</v>
      </c>
      <c r="C225" s="17">
        <v>-1241</v>
      </c>
      <c r="D225" s="19">
        <v>817</v>
      </c>
    </row>
    <row r="226" spans="1:4" ht="15" customHeight="1" x14ac:dyDescent="0.2">
      <c r="A226" s="6" t="s">
        <v>15</v>
      </c>
      <c r="B226" s="17">
        <f>C226+D226</f>
        <v>12693</v>
      </c>
      <c r="C226" s="17">
        <v>12545</v>
      </c>
      <c r="D226" s="19">
        <v>148</v>
      </c>
    </row>
    <row r="227" spans="1:4" ht="15" customHeight="1" x14ac:dyDescent="0.2">
      <c r="A227" s="6" t="s">
        <v>16</v>
      </c>
      <c r="B227" s="17">
        <f>C227+D227</f>
        <v>-11229</v>
      </c>
      <c r="C227" s="17">
        <v>-12232</v>
      </c>
      <c r="D227" s="19">
        <v>1003</v>
      </c>
    </row>
    <row r="228" spans="1:4" ht="15" customHeight="1" x14ac:dyDescent="0.2">
      <c r="A228" s="9" t="s">
        <v>69</v>
      </c>
      <c r="B228" s="11">
        <f>SUM(B216:B227)</f>
        <v>-1212</v>
      </c>
      <c r="C228" s="10">
        <f>SUM(C216:C227)</f>
        <v>-9601</v>
      </c>
      <c r="D228" s="20">
        <f>SUM(D216:D227)</f>
        <v>8389</v>
      </c>
    </row>
    <row r="229" spans="1:4" ht="15" customHeight="1" x14ac:dyDescent="0.2">
      <c r="A229" s="3" t="s">
        <v>68</v>
      </c>
      <c r="B229" s="17">
        <f t="shared" ref="B229:B230" si="33">C229+D229</f>
        <v>-10818</v>
      </c>
      <c r="C229" s="15">
        <v>-11794</v>
      </c>
      <c r="D229" s="19">
        <v>976</v>
      </c>
    </row>
    <row r="230" spans="1:4" ht="15" customHeight="1" x14ac:dyDescent="0.2">
      <c r="A230" s="6" t="s">
        <v>6</v>
      </c>
      <c r="B230" s="17">
        <f t="shared" si="33"/>
        <v>6092</v>
      </c>
      <c r="C230" s="17">
        <v>5167</v>
      </c>
      <c r="D230" s="19">
        <v>925</v>
      </c>
    </row>
    <row r="231" spans="1:4" ht="15" customHeight="1" x14ac:dyDescent="0.2">
      <c r="A231" s="6" t="s">
        <v>7</v>
      </c>
      <c r="B231" s="17">
        <f t="shared" ref="B231:B239" si="34">C231+D231</f>
        <v>-7607</v>
      </c>
      <c r="C231" s="17">
        <v>-6438</v>
      </c>
      <c r="D231" s="19">
        <v>-1169</v>
      </c>
    </row>
    <row r="232" spans="1:4" ht="15" customHeight="1" x14ac:dyDescent="0.2">
      <c r="A232" s="6" t="s">
        <v>8</v>
      </c>
      <c r="B232" s="17">
        <f t="shared" si="34"/>
        <v>479</v>
      </c>
      <c r="C232" s="17">
        <v>2214</v>
      </c>
      <c r="D232" s="19">
        <v>-1735</v>
      </c>
    </row>
    <row r="233" spans="1:4" ht="15" customHeight="1" x14ac:dyDescent="0.2">
      <c r="A233" s="6" t="s">
        <v>9</v>
      </c>
      <c r="B233" s="17">
        <f t="shared" si="34"/>
        <v>-4680</v>
      </c>
      <c r="C233" s="17">
        <v>-5459</v>
      </c>
      <c r="D233" s="19">
        <v>779</v>
      </c>
    </row>
    <row r="234" spans="1:4" ht="15" customHeight="1" x14ac:dyDescent="0.2">
      <c r="A234" s="6" t="s">
        <v>10</v>
      </c>
      <c r="B234" s="17">
        <f t="shared" si="34"/>
        <v>386</v>
      </c>
      <c r="C234" s="17">
        <v>-224</v>
      </c>
      <c r="D234" s="19">
        <v>610</v>
      </c>
    </row>
    <row r="235" spans="1:4" ht="15" customHeight="1" x14ac:dyDescent="0.2">
      <c r="A235" s="6" t="s">
        <v>11</v>
      </c>
      <c r="B235" s="17">
        <f t="shared" si="34"/>
        <v>-5941</v>
      </c>
      <c r="C235" s="17">
        <v>-6127</v>
      </c>
      <c r="D235" s="19">
        <v>186</v>
      </c>
    </row>
    <row r="236" spans="1:4" ht="15" customHeight="1" x14ac:dyDescent="0.2">
      <c r="A236" s="6" t="s">
        <v>12</v>
      </c>
      <c r="B236" s="17">
        <f t="shared" si="34"/>
        <v>8314</v>
      </c>
      <c r="C236" s="17">
        <v>8402</v>
      </c>
      <c r="D236" s="19">
        <v>-88</v>
      </c>
    </row>
    <row r="237" spans="1:4" ht="15" customHeight="1" x14ac:dyDescent="0.2">
      <c r="A237" s="6" t="s">
        <v>13</v>
      </c>
      <c r="B237" s="17">
        <f t="shared" si="34"/>
        <v>11778</v>
      </c>
      <c r="C237" s="17">
        <v>11322</v>
      </c>
      <c r="D237" s="19">
        <v>456</v>
      </c>
    </row>
    <row r="238" spans="1:4" ht="15" customHeight="1" x14ac:dyDescent="0.2">
      <c r="A238" s="6" t="s">
        <v>14</v>
      </c>
      <c r="B238" s="17">
        <f t="shared" si="34"/>
        <v>-9325</v>
      </c>
      <c r="C238" s="17">
        <v>-9657</v>
      </c>
      <c r="D238" s="19">
        <v>332</v>
      </c>
    </row>
    <row r="239" spans="1:4" ht="15" customHeight="1" x14ac:dyDescent="0.2">
      <c r="A239" s="6" t="s">
        <v>15</v>
      </c>
      <c r="B239" s="17">
        <f t="shared" si="34"/>
        <v>14659</v>
      </c>
      <c r="C239" s="17">
        <v>14100</v>
      </c>
      <c r="D239" s="19">
        <v>559</v>
      </c>
    </row>
    <row r="240" spans="1:4" ht="15" customHeight="1" x14ac:dyDescent="0.2">
      <c r="A240" s="6" t="s">
        <v>62</v>
      </c>
      <c r="B240" s="17">
        <v>-9149</v>
      </c>
      <c r="C240" s="17">
        <v>-9149</v>
      </c>
      <c r="D240" s="19" t="s">
        <v>37</v>
      </c>
    </row>
    <row r="241" spans="1:4" ht="15" customHeight="1" x14ac:dyDescent="0.2">
      <c r="A241" s="9" t="s">
        <v>70</v>
      </c>
      <c r="B241" s="10">
        <f>SUM(B229:B240)</f>
        <v>-5812</v>
      </c>
      <c r="C241" s="10">
        <f>SUM(C229:C240)</f>
        <v>-7643</v>
      </c>
      <c r="D241" s="20">
        <f>SUM(D229:D240)</f>
        <v>1831</v>
      </c>
    </row>
    <row r="242" spans="1:4" x14ac:dyDescent="0.2">
      <c r="A242" s="22" t="s">
        <v>66</v>
      </c>
    </row>
    <row r="243" spans="1:4" x14ac:dyDescent="0.2">
      <c r="A243" s="13" t="s">
        <v>35</v>
      </c>
    </row>
    <row r="244" spans="1:4" ht="22.5" customHeight="1" x14ac:dyDescent="0.2">
      <c r="A244" s="23" t="s">
        <v>71</v>
      </c>
      <c r="B244" s="23"/>
      <c r="C244" s="23"/>
      <c r="D244" s="23"/>
    </row>
    <row r="245" spans="1:4" x14ac:dyDescent="0.2">
      <c r="A245" s="14" t="s">
        <v>36</v>
      </c>
    </row>
    <row r="246" spans="1:4" x14ac:dyDescent="0.2">
      <c r="A246" s="12"/>
    </row>
    <row r="247" spans="1:4" x14ac:dyDescent="0.2">
      <c r="A247" s="13"/>
    </row>
    <row r="248" spans="1:4" ht="22.5" customHeight="1" x14ac:dyDescent="0.2">
      <c r="A248" s="23"/>
      <c r="B248" s="23"/>
      <c r="C248" s="23"/>
      <c r="D248" s="23"/>
    </row>
    <row r="249" spans="1:4" x14ac:dyDescent="0.2">
      <c r="A249" s="14"/>
    </row>
  </sheetData>
  <mergeCells count="8">
    <mergeCell ref="A248:D248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ignoredErrors>
    <ignoredError sqref="B178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9"/>
  <sheetViews>
    <sheetView showGridLines="0" zoomScaleNormal="100" workbookViewId="0">
      <pane ySplit="7" topLeftCell="A238" activePane="bottomLeft" state="frozen"/>
      <selection activeCell="E222" sqref="E222"/>
      <selection pane="bottomLeft" activeCell="A248" sqref="A248:D248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4" t="s">
        <v>54</v>
      </c>
      <c r="B1" s="24"/>
      <c r="C1" s="24"/>
      <c r="D1" s="24"/>
    </row>
    <row r="2" spans="1:4" ht="15" x14ac:dyDescent="0.2">
      <c r="A2" s="25" t="s">
        <v>67</v>
      </c>
      <c r="B2" s="25"/>
      <c r="C2" s="25"/>
      <c r="D2" s="25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4" t="s">
        <v>44</v>
      </c>
      <c r="B4" s="24"/>
      <c r="C4" s="24"/>
      <c r="D4" s="24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8" t="s">
        <v>0</v>
      </c>
      <c r="B6" s="26" t="s">
        <v>1</v>
      </c>
      <c r="C6" s="27"/>
      <c r="D6" s="30" t="s">
        <v>2</v>
      </c>
    </row>
    <row r="7" spans="1:4" ht="15" customHeight="1" x14ac:dyDescent="0.2">
      <c r="A7" s="29"/>
      <c r="B7" s="2" t="s">
        <v>3</v>
      </c>
      <c r="C7" s="2" t="s">
        <v>4</v>
      </c>
      <c r="D7" s="31"/>
    </row>
    <row r="8" spans="1:4" ht="15" hidden="1" customHeight="1" x14ac:dyDescent="0.2">
      <c r="A8" s="3" t="s">
        <v>25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6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7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8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9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10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11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12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13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14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15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16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26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27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6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7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8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9</v>
      </c>
      <c r="B25" s="7">
        <f t="shared" si="1"/>
        <v>0</v>
      </c>
      <c r="C25" s="7"/>
      <c r="D25" s="8"/>
    </row>
    <row r="26" spans="1:4" ht="15" hidden="1" customHeight="1" x14ac:dyDescent="0.2">
      <c r="A26" s="6" t="s">
        <v>10</v>
      </c>
      <c r="B26" s="7">
        <f t="shared" si="1"/>
        <v>0</v>
      </c>
      <c r="C26" s="7"/>
      <c r="D26" s="8"/>
    </row>
    <row r="27" spans="1:4" ht="15" hidden="1" customHeight="1" x14ac:dyDescent="0.2">
      <c r="A27" s="6" t="s">
        <v>11</v>
      </c>
      <c r="B27" s="7">
        <f t="shared" si="1"/>
        <v>0</v>
      </c>
      <c r="C27" s="7"/>
      <c r="D27" s="8"/>
    </row>
    <row r="28" spans="1:4" ht="15" hidden="1" customHeight="1" x14ac:dyDescent="0.2">
      <c r="A28" s="6" t="s">
        <v>12</v>
      </c>
      <c r="B28" s="7">
        <f t="shared" si="1"/>
        <v>0</v>
      </c>
      <c r="C28" s="7"/>
      <c r="D28" s="8"/>
    </row>
    <row r="29" spans="1:4" ht="15" hidden="1" customHeight="1" x14ac:dyDescent="0.2">
      <c r="A29" s="6" t="s">
        <v>13</v>
      </c>
      <c r="B29" s="7">
        <f t="shared" si="1"/>
        <v>0</v>
      </c>
      <c r="C29" s="7"/>
      <c r="D29" s="8"/>
    </row>
    <row r="30" spans="1:4" ht="15" hidden="1" customHeight="1" x14ac:dyDescent="0.2">
      <c r="A30" s="6" t="s">
        <v>14</v>
      </c>
      <c r="B30" s="7">
        <f t="shared" si="1"/>
        <v>0</v>
      </c>
      <c r="C30" s="7"/>
      <c r="D30" s="8"/>
    </row>
    <row r="31" spans="1:4" ht="15" hidden="1" customHeight="1" x14ac:dyDescent="0.2">
      <c r="A31" s="6" t="s">
        <v>15</v>
      </c>
      <c r="B31" s="7">
        <f t="shared" si="1"/>
        <v>0</v>
      </c>
      <c r="C31" s="7"/>
      <c r="D31" s="8"/>
    </row>
    <row r="32" spans="1:4" ht="15" hidden="1" customHeight="1" x14ac:dyDescent="0.2">
      <c r="A32" s="6" t="s">
        <v>16</v>
      </c>
      <c r="B32" s="7">
        <f t="shared" si="1"/>
        <v>0</v>
      </c>
      <c r="C32" s="7"/>
      <c r="D32" s="8"/>
    </row>
    <row r="33" spans="1:4" ht="15" hidden="1" customHeight="1" x14ac:dyDescent="0.2">
      <c r="A33" s="9" t="s">
        <v>28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29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6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7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8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9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10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11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12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13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14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15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16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30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5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6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7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8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9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10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11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12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13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14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15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16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31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17</v>
      </c>
      <c r="B60" s="4">
        <f t="shared" ref="B60:B71" si="4">C60+D60</f>
        <v>23271</v>
      </c>
      <c r="C60" s="4">
        <v>20066</v>
      </c>
      <c r="D60" s="5">
        <v>3205</v>
      </c>
    </row>
    <row r="61" spans="1:4" ht="15" customHeight="1" x14ac:dyDescent="0.2">
      <c r="A61" s="6" t="s">
        <v>6</v>
      </c>
      <c r="B61" s="7">
        <f t="shared" si="4"/>
        <v>32765</v>
      </c>
      <c r="C61" s="7">
        <v>29509</v>
      </c>
      <c r="D61" s="8">
        <v>3256</v>
      </c>
    </row>
    <row r="62" spans="1:4" ht="15" customHeight="1" x14ac:dyDescent="0.2">
      <c r="A62" s="6" t="s">
        <v>7</v>
      </c>
      <c r="B62" s="7">
        <f t="shared" si="4"/>
        <v>20569</v>
      </c>
      <c r="C62" s="7">
        <v>17542</v>
      </c>
      <c r="D62" s="8">
        <v>3027</v>
      </c>
    </row>
    <row r="63" spans="1:4" ht="15" customHeight="1" x14ac:dyDescent="0.2">
      <c r="A63" s="6" t="s">
        <v>8</v>
      </c>
      <c r="B63" s="7">
        <f t="shared" si="4"/>
        <v>32148</v>
      </c>
      <c r="C63" s="7">
        <v>30574</v>
      </c>
      <c r="D63" s="8">
        <v>1574</v>
      </c>
    </row>
    <row r="64" spans="1:4" ht="15" customHeight="1" x14ac:dyDescent="0.2">
      <c r="A64" s="6" t="s">
        <v>9</v>
      </c>
      <c r="B64" s="7">
        <f t="shared" si="4"/>
        <v>24421</v>
      </c>
      <c r="C64" s="7">
        <v>21501</v>
      </c>
      <c r="D64" s="8">
        <v>2920</v>
      </c>
    </row>
    <row r="65" spans="1:4" ht="15" customHeight="1" x14ac:dyDescent="0.2">
      <c r="A65" s="6" t="s">
        <v>10</v>
      </c>
      <c r="B65" s="7">
        <f t="shared" si="4"/>
        <v>20756</v>
      </c>
      <c r="C65" s="7">
        <v>19088</v>
      </c>
      <c r="D65" s="8">
        <v>1668</v>
      </c>
    </row>
    <row r="66" spans="1:4" ht="15" customHeight="1" x14ac:dyDescent="0.2">
      <c r="A66" s="6" t="s">
        <v>11</v>
      </c>
      <c r="B66" s="7">
        <f t="shared" si="4"/>
        <v>30551</v>
      </c>
      <c r="C66" s="7">
        <v>28072</v>
      </c>
      <c r="D66" s="8">
        <v>2479</v>
      </c>
    </row>
    <row r="67" spans="1:4" ht="15" customHeight="1" x14ac:dyDescent="0.2">
      <c r="A67" s="6" t="s">
        <v>12</v>
      </c>
      <c r="B67" s="7">
        <f t="shared" si="4"/>
        <v>30492</v>
      </c>
      <c r="C67" s="7">
        <v>28101</v>
      </c>
      <c r="D67" s="8">
        <v>2391</v>
      </c>
    </row>
    <row r="68" spans="1:4" ht="15" customHeight="1" x14ac:dyDescent="0.2">
      <c r="A68" s="6" t="s">
        <v>13</v>
      </c>
      <c r="B68" s="7">
        <f t="shared" si="4"/>
        <v>31003</v>
      </c>
      <c r="C68" s="7">
        <v>28950</v>
      </c>
      <c r="D68" s="8">
        <v>2053</v>
      </c>
    </row>
    <row r="69" spans="1:4" ht="15" customHeight="1" x14ac:dyDescent="0.2">
      <c r="A69" s="6" t="s">
        <v>14</v>
      </c>
      <c r="B69" s="7">
        <f t="shared" si="4"/>
        <v>37249</v>
      </c>
      <c r="C69" s="7">
        <v>35110</v>
      </c>
      <c r="D69" s="8">
        <v>2139</v>
      </c>
    </row>
    <row r="70" spans="1:4" ht="15" customHeight="1" x14ac:dyDescent="0.2">
      <c r="A70" s="6" t="s">
        <v>15</v>
      </c>
      <c r="B70" s="7">
        <f t="shared" si="4"/>
        <v>26336</v>
      </c>
      <c r="C70" s="7">
        <v>25578</v>
      </c>
      <c r="D70" s="8">
        <v>758</v>
      </c>
    </row>
    <row r="71" spans="1:4" ht="15" customHeight="1" x14ac:dyDescent="0.2">
      <c r="A71" s="6" t="s">
        <v>16</v>
      </c>
      <c r="B71" s="7">
        <f t="shared" si="4"/>
        <v>-16113</v>
      </c>
      <c r="C71" s="7">
        <v>-16235</v>
      </c>
      <c r="D71" s="8">
        <v>122</v>
      </c>
    </row>
    <row r="72" spans="1:4" ht="15" customHeight="1" x14ac:dyDescent="0.2">
      <c r="A72" s="9" t="s">
        <v>32</v>
      </c>
      <c r="B72" s="10">
        <f>SUM(B60:B71)</f>
        <v>293448</v>
      </c>
      <c r="C72" s="10">
        <f t="shared" ref="C72" si="5">SUM(C60:C71)</f>
        <v>267856</v>
      </c>
      <c r="D72" s="11">
        <f t="shared" ref="D72" si="6">SUM(D60:D71)</f>
        <v>25592</v>
      </c>
    </row>
    <row r="73" spans="1:4" ht="15" customHeight="1" x14ac:dyDescent="0.2">
      <c r="A73" s="3" t="s">
        <v>18</v>
      </c>
      <c r="B73" s="7">
        <f t="shared" ref="B73:B84" si="7">C73+D73</f>
        <v>25969</v>
      </c>
      <c r="C73" s="4">
        <v>22244</v>
      </c>
      <c r="D73" s="5">
        <v>3725</v>
      </c>
    </row>
    <row r="74" spans="1:4" ht="15" customHeight="1" x14ac:dyDescent="0.2">
      <c r="A74" s="6" t="s">
        <v>6</v>
      </c>
      <c r="B74" s="7">
        <f t="shared" si="7"/>
        <v>32249</v>
      </c>
      <c r="C74" s="7">
        <v>30300</v>
      </c>
      <c r="D74" s="8">
        <v>1949</v>
      </c>
    </row>
    <row r="75" spans="1:4" ht="15" customHeight="1" x14ac:dyDescent="0.2">
      <c r="A75" s="6" t="s">
        <v>7</v>
      </c>
      <c r="B75" s="7">
        <f t="shared" si="7"/>
        <v>30772</v>
      </c>
      <c r="C75" s="7">
        <v>27816</v>
      </c>
      <c r="D75" s="8">
        <v>2956</v>
      </c>
    </row>
    <row r="76" spans="1:4" ht="15" customHeight="1" x14ac:dyDescent="0.2">
      <c r="A76" s="6" t="s">
        <v>8</v>
      </c>
      <c r="B76" s="7">
        <f t="shared" si="7"/>
        <v>44293</v>
      </c>
      <c r="C76" s="7">
        <v>40520</v>
      </c>
      <c r="D76" s="8">
        <v>3773</v>
      </c>
    </row>
    <row r="77" spans="1:4" ht="15" customHeight="1" x14ac:dyDescent="0.2">
      <c r="A77" s="6" t="s">
        <v>9</v>
      </c>
      <c r="B77" s="7">
        <f t="shared" si="7"/>
        <v>22524</v>
      </c>
      <c r="C77" s="7">
        <v>19940</v>
      </c>
      <c r="D77" s="8">
        <v>2584</v>
      </c>
    </row>
    <row r="78" spans="1:4" ht="15" customHeight="1" x14ac:dyDescent="0.2">
      <c r="A78" s="6" t="s">
        <v>10</v>
      </c>
      <c r="B78" s="7">
        <f t="shared" si="7"/>
        <v>25918</v>
      </c>
      <c r="C78" s="7">
        <v>23093</v>
      </c>
      <c r="D78" s="8">
        <v>2825</v>
      </c>
    </row>
    <row r="79" spans="1:4" ht="15" customHeight="1" x14ac:dyDescent="0.2">
      <c r="A79" s="6" t="s">
        <v>11</v>
      </c>
      <c r="B79" s="7">
        <f t="shared" si="7"/>
        <v>34537</v>
      </c>
      <c r="C79" s="7">
        <v>31633</v>
      </c>
      <c r="D79" s="8">
        <v>2904</v>
      </c>
    </row>
    <row r="80" spans="1:4" ht="15" customHeight="1" x14ac:dyDescent="0.2">
      <c r="A80" s="6" t="s">
        <v>12</v>
      </c>
      <c r="B80" s="7">
        <f t="shared" si="7"/>
        <v>38723</v>
      </c>
      <c r="C80" s="7">
        <v>35499</v>
      </c>
      <c r="D80" s="8">
        <v>3224</v>
      </c>
    </row>
    <row r="81" spans="1:4" ht="15" customHeight="1" x14ac:dyDescent="0.2">
      <c r="A81" s="6" t="s">
        <v>13</v>
      </c>
      <c r="B81" s="7">
        <f t="shared" si="7"/>
        <v>48005</v>
      </c>
      <c r="C81" s="7">
        <v>44681</v>
      </c>
      <c r="D81" s="8">
        <v>3324</v>
      </c>
    </row>
    <row r="82" spans="1:4" ht="15" customHeight="1" x14ac:dyDescent="0.2">
      <c r="A82" s="6" t="s">
        <v>14</v>
      </c>
      <c r="B82" s="7">
        <f t="shared" si="7"/>
        <v>51511</v>
      </c>
      <c r="C82" s="7">
        <v>48720</v>
      </c>
      <c r="D82" s="8">
        <v>2791</v>
      </c>
    </row>
    <row r="83" spans="1:4" ht="15" customHeight="1" x14ac:dyDescent="0.2">
      <c r="A83" s="6" t="s">
        <v>15</v>
      </c>
      <c r="B83" s="7">
        <f t="shared" si="7"/>
        <v>45097</v>
      </c>
      <c r="C83" s="7">
        <v>42122</v>
      </c>
      <c r="D83" s="8">
        <v>2975</v>
      </c>
    </row>
    <row r="84" spans="1:4" ht="15" customHeight="1" x14ac:dyDescent="0.2">
      <c r="A84" s="6" t="s">
        <v>16</v>
      </c>
      <c r="B84" s="7">
        <f t="shared" si="7"/>
        <v>-10999</v>
      </c>
      <c r="C84" s="7">
        <v>-10871</v>
      </c>
      <c r="D84" s="8">
        <v>-128</v>
      </c>
    </row>
    <row r="85" spans="1:4" ht="15" customHeight="1" x14ac:dyDescent="0.2">
      <c r="A85" s="9" t="s">
        <v>33</v>
      </c>
      <c r="B85" s="10">
        <f>SUM(B73:B84)</f>
        <v>388599</v>
      </c>
      <c r="C85" s="10">
        <f t="shared" ref="C85" si="8">SUM(C73:C84)</f>
        <v>355697</v>
      </c>
      <c r="D85" s="11">
        <f t="shared" ref="D85" si="9">SUM(D73:D84)</f>
        <v>32902</v>
      </c>
    </row>
    <row r="86" spans="1:4" ht="15" customHeight="1" x14ac:dyDescent="0.2">
      <c r="A86" s="3" t="s">
        <v>19</v>
      </c>
      <c r="B86" s="7">
        <f t="shared" ref="B86:B97" si="10">C86+D86</f>
        <v>36970</v>
      </c>
      <c r="C86" s="4">
        <v>33123</v>
      </c>
      <c r="D86" s="5">
        <v>3847</v>
      </c>
    </row>
    <row r="87" spans="1:4" ht="15" customHeight="1" x14ac:dyDescent="0.2">
      <c r="A87" s="6" t="s">
        <v>6</v>
      </c>
      <c r="B87" s="7">
        <f t="shared" si="10"/>
        <v>40350</v>
      </c>
      <c r="C87" s="7">
        <v>37140</v>
      </c>
      <c r="D87" s="8">
        <v>3210</v>
      </c>
    </row>
    <row r="88" spans="1:4" ht="15" customHeight="1" x14ac:dyDescent="0.2">
      <c r="A88" s="6" t="s">
        <v>7</v>
      </c>
      <c r="B88" s="7">
        <f t="shared" si="10"/>
        <v>39707</v>
      </c>
      <c r="C88" s="7">
        <v>36455</v>
      </c>
      <c r="D88" s="8">
        <v>3252</v>
      </c>
    </row>
    <row r="89" spans="1:4" ht="15" customHeight="1" x14ac:dyDescent="0.2">
      <c r="A89" s="6" t="s">
        <v>8</v>
      </c>
      <c r="B89" s="7">
        <f t="shared" si="10"/>
        <v>47001</v>
      </c>
      <c r="C89" s="7">
        <v>43467</v>
      </c>
      <c r="D89" s="8">
        <v>3534</v>
      </c>
    </row>
    <row r="90" spans="1:4" ht="15" customHeight="1" x14ac:dyDescent="0.2">
      <c r="A90" s="6" t="s">
        <v>9</v>
      </c>
      <c r="B90" s="7">
        <f t="shared" si="10"/>
        <v>28290</v>
      </c>
      <c r="C90" s="7">
        <v>26337</v>
      </c>
      <c r="D90" s="8">
        <v>1953</v>
      </c>
    </row>
    <row r="91" spans="1:4" ht="15" customHeight="1" x14ac:dyDescent="0.2">
      <c r="A91" s="6" t="s">
        <v>10</v>
      </c>
      <c r="B91" s="7">
        <f t="shared" si="10"/>
        <v>44085</v>
      </c>
      <c r="C91" s="7">
        <v>40554</v>
      </c>
      <c r="D91" s="8">
        <v>3531</v>
      </c>
    </row>
    <row r="92" spans="1:4" ht="15" customHeight="1" x14ac:dyDescent="0.2">
      <c r="A92" s="6" t="s">
        <v>11</v>
      </c>
      <c r="B92" s="7">
        <f t="shared" si="10"/>
        <v>34550</v>
      </c>
      <c r="C92" s="7">
        <v>31392</v>
      </c>
      <c r="D92" s="8">
        <v>3158</v>
      </c>
    </row>
    <row r="93" spans="1:4" ht="15" customHeight="1" x14ac:dyDescent="0.2">
      <c r="A93" s="6" t="s">
        <v>12</v>
      </c>
      <c r="B93" s="7">
        <f t="shared" si="10"/>
        <v>53030</v>
      </c>
      <c r="C93" s="7">
        <v>49979</v>
      </c>
      <c r="D93" s="8">
        <v>3051</v>
      </c>
    </row>
    <row r="94" spans="1:4" ht="15" customHeight="1" x14ac:dyDescent="0.2">
      <c r="A94" s="6" t="s">
        <v>13</v>
      </c>
      <c r="B94" s="7">
        <f t="shared" si="10"/>
        <v>48327</v>
      </c>
      <c r="C94" s="7">
        <v>46083</v>
      </c>
      <c r="D94" s="8">
        <v>2244</v>
      </c>
    </row>
    <row r="95" spans="1:4" ht="15" customHeight="1" x14ac:dyDescent="0.2">
      <c r="A95" s="6" t="s">
        <v>14</v>
      </c>
      <c r="B95" s="7">
        <f t="shared" si="10"/>
        <v>28242</v>
      </c>
      <c r="C95" s="7">
        <v>25798</v>
      </c>
      <c r="D95" s="8">
        <v>2444</v>
      </c>
    </row>
    <row r="96" spans="1:4" ht="15" customHeight="1" x14ac:dyDescent="0.2">
      <c r="A96" s="6" t="s">
        <v>15</v>
      </c>
      <c r="B96" s="7">
        <f t="shared" si="10"/>
        <v>5302</v>
      </c>
      <c r="C96" s="7">
        <v>5089</v>
      </c>
      <c r="D96" s="8">
        <v>213</v>
      </c>
    </row>
    <row r="97" spans="1:4" ht="15" customHeight="1" x14ac:dyDescent="0.2">
      <c r="A97" s="6" t="s">
        <v>16</v>
      </c>
      <c r="B97" s="7">
        <f t="shared" si="10"/>
        <v>-65605</v>
      </c>
      <c r="C97" s="7">
        <v>-63241</v>
      </c>
      <c r="D97" s="8">
        <v>-2364</v>
      </c>
    </row>
    <row r="98" spans="1:4" ht="15" customHeight="1" x14ac:dyDescent="0.2">
      <c r="A98" s="9" t="s">
        <v>34</v>
      </c>
      <c r="B98" s="10">
        <f>SUM(B86:B97)</f>
        <v>340249</v>
      </c>
      <c r="C98" s="10">
        <f t="shared" ref="C98" si="11">SUM(C86:C97)</f>
        <v>312176</v>
      </c>
      <c r="D98" s="11">
        <f t="shared" ref="D98" si="12">SUM(D86:D97)</f>
        <v>28073</v>
      </c>
    </row>
    <row r="99" spans="1:4" ht="15" customHeight="1" x14ac:dyDescent="0.2">
      <c r="A99" s="3" t="s">
        <v>20</v>
      </c>
      <c r="B99" s="7">
        <f t="shared" ref="B99:B110" si="13">C99+D99</f>
        <v>-14161</v>
      </c>
      <c r="C99" s="4">
        <v>-15627</v>
      </c>
      <c r="D99" s="5">
        <v>1466</v>
      </c>
    </row>
    <row r="100" spans="1:4" ht="15" customHeight="1" x14ac:dyDescent="0.2">
      <c r="A100" s="6" t="s">
        <v>6</v>
      </c>
      <c r="B100" s="7">
        <f t="shared" si="13"/>
        <v>2645</v>
      </c>
      <c r="C100" s="7">
        <v>-2</v>
      </c>
      <c r="D100" s="8">
        <v>2647</v>
      </c>
    </row>
    <row r="101" spans="1:4" ht="15" customHeight="1" x14ac:dyDescent="0.2">
      <c r="A101" s="6" t="s">
        <v>7</v>
      </c>
      <c r="B101" s="7">
        <f t="shared" si="13"/>
        <v>799</v>
      </c>
      <c r="C101" s="7">
        <v>-3218</v>
      </c>
      <c r="D101" s="8">
        <v>4017</v>
      </c>
    </row>
    <row r="102" spans="1:4" ht="15" customHeight="1" x14ac:dyDescent="0.2">
      <c r="A102" s="6" t="s">
        <v>8</v>
      </c>
      <c r="B102" s="7">
        <f t="shared" si="13"/>
        <v>12423</v>
      </c>
      <c r="C102" s="7">
        <v>8158</v>
      </c>
      <c r="D102" s="8">
        <v>4265</v>
      </c>
    </row>
    <row r="103" spans="1:4" ht="15" customHeight="1" x14ac:dyDescent="0.2">
      <c r="A103" s="6" t="s">
        <v>9</v>
      </c>
      <c r="B103" s="7">
        <f t="shared" si="13"/>
        <v>16808</v>
      </c>
      <c r="C103" s="7">
        <v>13049</v>
      </c>
      <c r="D103" s="8">
        <v>3759</v>
      </c>
    </row>
    <row r="104" spans="1:4" ht="15" customHeight="1" x14ac:dyDescent="0.2">
      <c r="A104" s="6" t="s">
        <v>10</v>
      </c>
      <c r="B104" s="7">
        <f t="shared" si="13"/>
        <v>11565</v>
      </c>
      <c r="C104" s="7">
        <v>8989</v>
      </c>
      <c r="D104" s="8">
        <v>2576</v>
      </c>
    </row>
    <row r="105" spans="1:4" ht="15" customHeight="1" x14ac:dyDescent="0.2">
      <c r="A105" s="6" t="s">
        <v>11</v>
      </c>
      <c r="B105" s="7">
        <f t="shared" si="13"/>
        <v>23457</v>
      </c>
      <c r="C105" s="7">
        <v>20094</v>
      </c>
      <c r="D105" s="8">
        <v>3363</v>
      </c>
    </row>
    <row r="106" spans="1:4" ht="15" customHeight="1" x14ac:dyDescent="0.2">
      <c r="A106" s="6" t="s">
        <v>12</v>
      </c>
      <c r="B106" s="7">
        <f t="shared" si="13"/>
        <v>42638</v>
      </c>
      <c r="C106" s="7">
        <v>39092</v>
      </c>
      <c r="D106" s="8">
        <v>3546</v>
      </c>
    </row>
    <row r="107" spans="1:4" ht="15" customHeight="1" x14ac:dyDescent="0.2">
      <c r="A107" s="6" t="s">
        <v>13</v>
      </c>
      <c r="B107" s="7">
        <f t="shared" si="13"/>
        <v>33955</v>
      </c>
      <c r="C107" s="7">
        <v>29772</v>
      </c>
      <c r="D107" s="8">
        <v>4183</v>
      </c>
    </row>
    <row r="108" spans="1:4" ht="15" customHeight="1" x14ac:dyDescent="0.2">
      <c r="A108" s="6" t="s">
        <v>14</v>
      </c>
      <c r="B108" s="7">
        <f t="shared" si="13"/>
        <v>44485</v>
      </c>
      <c r="C108" s="7">
        <v>40317</v>
      </c>
      <c r="D108" s="8">
        <v>4168</v>
      </c>
    </row>
    <row r="109" spans="1:4" ht="15" customHeight="1" x14ac:dyDescent="0.2">
      <c r="A109" s="6" t="s">
        <v>15</v>
      </c>
      <c r="B109" s="7">
        <f t="shared" si="13"/>
        <v>46805</v>
      </c>
      <c r="C109" s="7">
        <v>43388</v>
      </c>
      <c r="D109" s="8">
        <v>3417</v>
      </c>
    </row>
    <row r="110" spans="1:4" ht="15" customHeight="1" x14ac:dyDescent="0.2">
      <c r="A110" s="6" t="s">
        <v>16</v>
      </c>
      <c r="B110" s="7">
        <f t="shared" si="13"/>
        <v>-25157</v>
      </c>
      <c r="C110" s="7">
        <v>-24342</v>
      </c>
      <c r="D110" s="8">
        <v>-815</v>
      </c>
    </row>
    <row r="111" spans="1:4" ht="15" customHeight="1" x14ac:dyDescent="0.2">
      <c r="A111" s="9" t="s">
        <v>21</v>
      </c>
      <c r="B111" s="10">
        <f>SUM(B99:B110)</f>
        <v>196262</v>
      </c>
      <c r="C111" s="10">
        <f t="shared" ref="C111" si="14">SUM(C99:C110)</f>
        <v>159670</v>
      </c>
      <c r="D111" s="11">
        <f t="shared" ref="D111" si="15">SUM(D99:D110)</f>
        <v>36592</v>
      </c>
    </row>
    <row r="112" spans="1:4" ht="15" customHeight="1" x14ac:dyDescent="0.2">
      <c r="A112" s="3" t="s">
        <v>22</v>
      </c>
      <c r="B112" s="7">
        <f t="shared" ref="B112:B123" si="16">C112+D112</f>
        <v>39565</v>
      </c>
      <c r="C112" s="4">
        <v>30788</v>
      </c>
      <c r="D112" s="5">
        <v>8777</v>
      </c>
    </row>
    <row r="113" spans="1:4" ht="15" customHeight="1" x14ac:dyDescent="0.2">
      <c r="A113" s="6" t="s">
        <v>6</v>
      </c>
      <c r="B113" s="7">
        <f t="shared" si="16"/>
        <v>42334</v>
      </c>
      <c r="C113" s="7">
        <v>36823</v>
      </c>
      <c r="D113" s="8">
        <v>5511</v>
      </c>
    </row>
    <row r="114" spans="1:4" ht="15" customHeight="1" x14ac:dyDescent="0.2">
      <c r="A114" s="6" t="s">
        <v>7</v>
      </c>
      <c r="B114" s="7">
        <f t="shared" si="16"/>
        <v>49727</v>
      </c>
      <c r="C114" s="7">
        <v>43581</v>
      </c>
      <c r="D114" s="8">
        <v>6146</v>
      </c>
    </row>
    <row r="115" spans="1:4" ht="15" customHeight="1" x14ac:dyDescent="0.2">
      <c r="A115" s="6" t="s">
        <v>8</v>
      </c>
      <c r="B115" s="7">
        <f t="shared" si="16"/>
        <v>45900</v>
      </c>
      <c r="C115" s="7">
        <v>42850</v>
      </c>
      <c r="D115" s="8">
        <v>3050</v>
      </c>
    </row>
    <row r="116" spans="1:4" ht="15" customHeight="1" x14ac:dyDescent="0.2">
      <c r="A116" s="6" t="s">
        <v>9</v>
      </c>
      <c r="B116" s="7">
        <f t="shared" si="16"/>
        <v>42349</v>
      </c>
      <c r="C116" s="7">
        <v>38360</v>
      </c>
      <c r="D116" s="8">
        <v>3989</v>
      </c>
    </row>
    <row r="117" spans="1:4" ht="15" customHeight="1" x14ac:dyDescent="0.2">
      <c r="A117" s="6" t="s">
        <v>10</v>
      </c>
      <c r="B117" s="7">
        <f t="shared" si="16"/>
        <v>30496</v>
      </c>
      <c r="C117" s="7">
        <v>26932</v>
      </c>
      <c r="D117" s="8">
        <v>3564</v>
      </c>
    </row>
    <row r="118" spans="1:4" ht="15" customHeight="1" x14ac:dyDescent="0.2">
      <c r="A118" s="6" t="s">
        <v>11</v>
      </c>
      <c r="B118" s="7">
        <f t="shared" si="16"/>
        <v>35673</v>
      </c>
      <c r="C118" s="7">
        <v>31727</v>
      </c>
      <c r="D118" s="8">
        <v>3946</v>
      </c>
    </row>
    <row r="119" spans="1:4" ht="15" customHeight="1" x14ac:dyDescent="0.2">
      <c r="A119" s="6" t="s">
        <v>12</v>
      </c>
      <c r="B119" s="7">
        <f t="shared" si="16"/>
        <v>53653</v>
      </c>
      <c r="C119" s="7">
        <v>49052</v>
      </c>
      <c r="D119" s="8">
        <v>4601</v>
      </c>
    </row>
    <row r="120" spans="1:4" ht="15" customHeight="1" x14ac:dyDescent="0.2">
      <c r="A120" s="6" t="s">
        <v>13</v>
      </c>
      <c r="B120" s="7">
        <f t="shared" si="16"/>
        <v>40081</v>
      </c>
      <c r="C120" s="7">
        <v>35519</v>
      </c>
      <c r="D120" s="8">
        <v>4562</v>
      </c>
    </row>
    <row r="121" spans="1:4" ht="15" customHeight="1" x14ac:dyDescent="0.2">
      <c r="A121" s="6" t="s">
        <v>14</v>
      </c>
      <c r="B121" s="7">
        <f t="shared" si="16"/>
        <v>49371</v>
      </c>
      <c r="C121" s="7">
        <v>44622</v>
      </c>
      <c r="D121" s="8">
        <v>4749</v>
      </c>
    </row>
    <row r="122" spans="1:4" ht="15" customHeight="1" x14ac:dyDescent="0.2">
      <c r="A122" s="6" t="s">
        <v>15</v>
      </c>
      <c r="B122" s="7">
        <f t="shared" si="16"/>
        <v>37751</v>
      </c>
      <c r="C122" s="7">
        <v>34986</v>
      </c>
      <c r="D122" s="8">
        <v>2765</v>
      </c>
    </row>
    <row r="123" spans="1:4" ht="15" customHeight="1" x14ac:dyDescent="0.2">
      <c r="A123" s="6" t="s">
        <v>16</v>
      </c>
      <c r="B123" s="7">
        <f t="shared" si="16"/>
        <v>-34543</v>
      </c>
      <c r="C123" s="7">
        <v>-33634</v>
      </c>
      <c r="D123" s="8">
        <v>-909</v>
      </c>
    </row>
    <row r="124" spans="1:4" ht="15" customHeight="1" x14ac:dyDescent="0.2">
      <c r="A124" s="9" t="s">
        <v>23</v>
      </c>
      <c r="B124" s="10">
        <f>SUM(B112:B123)</f>
        <v>432357</v>
      </c>
      <c r="C124" s="10">
        <f t="shared" ref="C124" si="17">SUM(C112:C123)</f>
        <v>381606</v>
      </c>
      <c r="D124" s="11">
        <f t="shared" ref="D124" si="18">SUM(D112:D123)</f>
        <v>50751</v>
      </c>
    </row>
    <row r="125" spans="1:4" ht="15" customHeight="1" x14ac:dyDescent="0.2">
      <c r="A125" s="3" t="s">
        <v>24</v>
      </c>
      <c r="B125" s="7">
        <f t="shared" ref="B125:B136" si="19">C125+D125</f>
        <v>34211</v>
      </c>
      <c r="C125" s="4">
        <v>29317</v>
      </c>
      <c r="D125" s="5">
        <v>4894</v>
      </c>
    </row>
    <row r="126" spans="1:4" ht="15" customHeight="1" x14ac:dyDescent="0.2">
      <c r="A126" s="6" t="s">
        <v>6</v>
      </c>
      <c r="B126" s="7">
        <f t="shared" si="19"/>
        <v>52328</v>
      </c>
      <c r="C126" s="7">
        <v>46488</v>
      </c>
      <c r="D126" s="8">
        <v>5840</v>
      </c>
    </row>
    <row r="127" spans="1:4" ht="15" customHeight="1" x14ac:dyDescent="0.2">
      <c r="A127" s="6" t="s">
        <v>7</v>
      </c>
      <c r="B127" s="7">
        <f t="shared" si="19"/>
        <v>30516</v>
      </c>
      <c r="C127" s="7">
        <v>25266</v>
      </c>
      <c r="D127" s="8">
        <v>5250</v>
      </c>
    </row>
    <row r="128" spans="1:4" ht="15" customHeight="1" x14ac:dyDescent="0.2">
      <c r="A128" s="6" t="s">
        <v>8</v>
      </c>
      <c r="B128" s="7">
        <f t="shared" si="19"/>
        <v>42994</v>
      </c>
      <c r="C128" s="7">
        <v>37225</v>
      </c>
      <c r="D128" s="8">
        <v>5769</v>
      </c>
    </row>
    <row r="129" spans="1:4" ht="15" customHeight="1" x14ac:dyDescent="0.2">
      <c r="A129" s="6" t="s">
        <v>9</v>
      </c>
      <c r="B129" s="7">
        <f t="shared" si="19"/>
        <v>30839</v>
      </c>
      <c r="C129" s="7">
        <v>26036</v>
      </c>
      <c r="D129" s="8">
        <v>4803</v>
      </c>
    </row>
    <row r="130" spans="1:4" ht="15" customHeight="1" x14ac:dyDescent="0.2">
      <c r="A130" s="6" t="s">
        <v>10</v>
      </c>
      <c r="B130" s="7">
        <f t="shared" si="19"/>
        <v>15891</v>
      </c>
      <c r="C130" s="7">
        <v>13267</v>
      </c>
      <c r="D130" s="8">
        <v>2624</v>
      </c>
    </row>
    <row r="131" spans="1:4" ht="15" customHeight="1" x14ac:dyDescent="0.2">
      <c r="A131" s="6" t="s">
        <v>11</v>
      </c>
      <c r="B131" s="7">
        <f t="shared" si="19"/>
        <v>26553</v>
      </c>
      <c r="C131" s="7">
        <v>23340</v>
      </c>
      <c r="D131" s="8">
        <v>3213</v>
      </c>
    </row>
    <row r="132" spans="1:4" ht="15" customHeight="1" x14ac:dyDescent="0.2">
      <c r="A132" s="6" t="s">
        <v>12</v>
      </c>
      <c r="B132" s="7">
        <f t="shared" si="19"/>
        <v>37440</v>
      </c>
      <c r="C132" s="7">
        <v>32177</v>
      </c>
      <c r="D132" s="8">
        <v>5263</v>
      </c>
    </row>
    <row r="133" spans="1:4" ht="15" customHeight="1" x14ac:dyDescent="0.2">
      <c r="A133" s="6" t="s">
        <v>13</v>
      </c>
      <c r="B133" s="7">
        <f t="shared" si="19"/>
        <v>29620</v>
      </c>
      <c r="C133" s="7">
        <v>25464</v>
      </c>
      <c r="D133" s="8">
        <v>4156</v>
      </c>
    </row>
    <row r="134" spans="1:4" ht="15" customHeight="1" x14ac:dyDescent="0.2">
      <c r="A134" s="6" t="s">
        <v>14</v>
      </c>
      <c r="B134" s="7">
        <f t="shared" si="19"/>
        <v>33859</v>
      </c>
      <c r="C134" s="7">
        <v>30634</v>
      </c>
      <c r="D134" s="8">
        <v>3225</v>
      </c>
    </row>
    <row r="135" spans="1:4" ht="15" customHeight="1" x14ac:dyDescent="0.2">
      <c r="A135" s="6" t="s">
        <v>15</v>
      </c>
      <c r="B135" s="7">
        <f t="shared" si="19"/>
        <v>15479</v>
      </c>
      <c r="C135" s="7">
        <v>13503</v>
      </c>
      <c r="D135" s="8">
        <v>1976</v>
      </c>
    </row>
    <row r="136" spans="1:4" ht="15" customHeight="1" x14ac:dyDescent="0.2">
      <c r="A136" s="6" t="s">
        <v>16</v>
      </c>
      <c r="B136" s="7">
        <f t="shared" si="19"/>
        <v>-46274</v>
      </c>
      <c r="C136" s="7">
        <v>-47411</v>
      </c>
      <c r="D136" s="8">
        <v>1137</v>
      </c>
    </row>
    <row r="137" spans="1:4" ht="15" customHeight="1" x14ac:dyDescent="0.2">
      <c r="A137" s="9" t="s">
        <v>48</v>
      </c>
      <c r="B137" s="10">
        <f>SUM(B125:B136)</f>
        <v>303456</v>
      </c>
      <c r="C137" s="10">
        <f t="shared" ref="C137" si="20">SUM(C125:C136)</f>
        <v>255306</v>
      </c>
      <c r="D137" s="11">
        <f t="shared" ref="D137" si="21">SUM(D125:D136)</f>
        <v>48150</v>
      </c>
    </row>
    <row r="138" spans="1:4" ht="15" customHeight="1" x14ac:dyDescent="0.2">
      <c r="A138" s="3" t="s">
        <v>47</v>
      </c>
      <c r="B138" s="7">
        <f>C138+D138</f>
        <v>13224</v>
      </c>
      <c r="C138" s="4">
        <v>8760</v>
      </c>
      <c r="D138" s="5">
        <v>4464</v>
      </c>
    </row>
    <row r="139" spans="1:4" ht="15" customHeight="1" x14ac:dyDescent="0.2">
      <c r="A139" s="6" t="s">
        <v>6</v>
      </c>
      <c r="B139" s="7">
        <f>C139+D139</f>
        <v>29486</v>
      </c>
      <c r="C139" s="7">
        <v>21548</v>
      </c>
      <c r="D139" s="8">
        <v>7938</v>
      </c>
    </row>
    <row r="140" spans="1:4" ht="15" customHeight="1" x14ac:dyDescent="0.2">
      <c r="A140" s="6" t="s">
        <v>7</v>
      </c>
      <c r="B140" s="7">
        <f>C140+D140</f>
        <v>31390</v>
      </c>
      <c r="C140" s="7">
        <v>25405</v>
      </c>
      <c r="D140" s="8">
        <v>5985</v>
      </c>
    </row>
    <row r="141" spans="1:4" ht="15" customHeight="1" x14ac:dyDescent="0.2">
      <c r="A141" s="6" t="s">
        <v>8</v>
      </c>
      <c r="B141" s="7">
        <f>C141+D141</f>
        <v>31271</v>
      </c>
      <c r="C141" s="7">
        <v>28010</v>
      </c>
      <c r="D141" s="8">
        <v>3261</v>
      </c>
    </row>
    <row r="142" spans="1:4" ht="15" customHeight="1" x14ac:dyDescent="0.2">
      <c r="A142" s="6" t="s">
        <v>9</v>
      </c>
      <c r="B142" s="7">
        <f>C142+D142</f>
        <v>12322</v>
      </c>
      <c r="C142" s="7">
        <v>7312</v>
      </c>
      <c r="D142" s="8">
        <v>5010</v>
      </c>
    </row>
    <row r="143" spans="1:4" ht="15" customHeight="1" x14ac:dyDescent="0.2">
      <c r="A143" s="6" t="s">
        <v>10</v>
      </c>
      <c r="B143" s="7">
        <f t="shared" ref="B143:B154" si="22">C143+D143</f>
        <v>7621</v>
      </c>
      <c r="C143" s="7">
        <v>4353</v>
      </c>
      <c r="D143" s="8">
        <v>3268</v>
      </c>
    </row>
    <row r="144" spans="1:4" ht="15" customHeight="1" x14ac:dyDescent="0.2">
      <c r="A144" s="6" t="s">
        <v>11</v>
      </c>
      <c r="B144" s="7">
        <f t="shared" si="22"/>
        <v>17486</v>
      </c>
      <c r="C144" s="7">
        <v>13835</v>
      </c>
      <c r="D144" s="8">
        <v>3651</v>
      </c>
    </row>
    <row r="145" spans="1:4" ht="15" customHeight="1" x14ac:dyDescent="0.2">
      <c r="A145" s="6" t="s">
        <v>12</v>
      </c>
      <c r="B145" s="7">
        <f t="shared" si="22"/>
        <v>18604</v>
      </c>
      <c r="C145" s="7">
        <v>11699</v>
      </c>
      <c r="D145" s="8">
        <v>6905</v>
      </c>
    </row>
    <row r="146" spans="1:4" ht="15" customHeight="1" x14ac:dyDescent="0.2">
      <c r="A146" s="6" t="s">
        <v>13</v>
      </c>
      <c r="B146" s="7">
        <f t="shared" si="22"/>
        <v>20946</v>
      </c>
      <c r="C146" s="7">
        <v>15642</v>
      </c>
      <c r="D146" s="8">
        <v>5304</v>
      </c>
    </row>
    <row r="147" spans="1:4" ht="15" customHeight="1" x14ac:dyDescent="0.2">
      <c r="A147" s="6" t="s">
        <v>14</v>
      </c>
      <c r="B147" s="7">
        <f t="shared" si="22"/>
        <v>21729</v>
      </c>
      <c r="C147" s="7">
        <v>16510</v>
      </c>
      <c r="D147" s="8">
        <v>5219</v>
      </c>
    </row>
    <row r="148" spans="1:4" ht="15" customHeight="1" x14ac:dyDescent="0.2">
      <c r="A148" s="6" t="s">
        <v>15</v>
      </c>
      <c r="B148" s="7">
        <f t="shared" si="22"/>
        <v>15574</v>
      </c>
      <c r="C148" s="7">
        <v>12061</v>
      </c>
      <c r="D148" s="8">
        <v>3513</v>
      </c>
    </row>
    <row r="149" spans="1:4" ht="15" customHeight="1" x14ac:dyDescent="0.2">
      <c r="A149" s="6" t="s">
        <v>16</v>
      </c>
      <c r="B149" s="7">
        <f t="shared" si="22"/>
        <v>-42055</v>
      </c>
      <c r="C149" s="7">
        <v>-41902</v>
      </c>
      <c r="D149" s="8">
        <v>-153</v>
      </c>
    </row>
    <row r="150" spans="1:4" ht="15" customHeight="1" x14ac:dyDescent="0.2">
      <c r="A150" s="9" t="s">
        <v>51</v>
      </c>
      <c r="B150" s="10">
        <f>SUM(B138:B149)</f>
        <v>177598</v>
      </c>
      <c r="C150" s="10">
        <f t="shared" ref="C150" si="23">SUM(C138:C149)</f>
        <v>123233</v>
      </c>
      <c r="D150" s="11">
        <f t="shared" ref="D150" si="24">SUM(D138:D149)</f>
        <v>54365</v>
      </c>
    </row>
    <row r="151" spans="1:4" ht="15" customHeight="1" x14ac:dyDescent="0.2">
      <c r="A151" s="3" t="s">
        <v>50</v>
      </c>
      <c r="B151" s="7">
        <f t="shared" si="22"/>
        <v>8627</v>
      </c>
      <c r="C151" s="4">
        <v>4272</v>
      </c>
      <c r="D151" s="5">
        <v>4355</v>
      </c>
    </row>
    <row r="152" spans="1:4" ht="15" customHeight="1" x14ac:dyDescent="0.2">
      <c r="A152" s="6" t="s">
        <v>6</v>
      </c>
      <c r="B152" s="7">
        <f t="shared" si="22"/>
        <v>28458</v>
      </c>
      <c r="C152" s="7">
        <v>22672</v>
      </c>
      <c r="D152" s="8">
        <v>5786</v>
      </c>
    </row>
    <row r="153" spans="1:4" ht="15" customHeight="1" x14ac:dyDescent="0.2">
      <c r="A153" s="6" t="s">
        <v>7</v>
      </c>
      <c r="B153" s="7">
        <f t="shared" si="22"/>
        <v>26848</v>
      </c>
      <c r="C153" s="7">
        <v>15444</v>
      </c>
      <c r="D153" s="8">
        <v>11404</v>
      </c>
    </row>
    <row r="154" spans="1:4" ht="15" customHeight="1" x14ac:dyDescent="0.2">
      <c r="A154" s="6" t="s">
        <v>8</v>
      </c>
      <c r="B154" s="7">
        <f t="shared" si="22"/>
        <v>30283</v>
      </c>
      <c r="C154" s="7">
        <v>23022</v>
      </c>
      <c r="D154" s="8">
        <v>7261</v>
      </c>
    </row>
    <row r="155" spans="1:4" ht="15" customHeight="1" x14ac:dyDescent="0.2">
      <c r="A155" s="6" t="s">
        <v>9</v>
      </c>
      <c r="B155" s="7">
        <f t="shared" ref="B155:B162" si="25">C155+D155</f>
        <v>2831</v>
      </c>
      <c r="C155" s="7">
        <v>494</v>
      </c>
      <c r="D155" s="8">
        <v>2337</v>
      </c>
    </row>
    <row r="156" spans="1:4" ht="15" customHeight="1" x14ac:dyDescent="0.2">
      <c r="A156" s="6" t="s">
        <v>10</v>
      </c>
      <c r="B156" s="7">
        <f t="shared" si="25"/>
        <v>10441</v>
      </c>
      <c r="C156" s="7">
        <v>7352</v>
      </c>
      <c r="D156" s="8">
        <v>3089</v>
      </c>
    </row>
    <row r="157" spans="1:4" ht="15" customHeight="1" x14ac:dyDescent="0.2">
      <c r="A157" s="6" t="s">
        <v>11</v>
      </c>
      <c r="B157" s="7">
        <f t="shared" si="25"/>
        <v>1555</v>
      </c>
      <c r="C157" s="7">
        <v>-1455</v>
      </c>
      <c r="D157" s="8">
        <v>3010</v>
      </c>
    </row>
    <row r="158" spans="1:4" ht="15" customHeight="1" x14ac:dyDescent="0.2">
      <c r="A158" s="6" t="s">
        <v>12</v>
      </c>
      <c r="B158" s="7">
        <f t="shared" si="25"/>
        <v>22099</v>
      </c>
      <c r="C158" s="7">
        <v>18794</v>
      </c>
      <c r="D158" s="8">
        <v>3305</v>
      </c>
    </row>
    <row r="159" spans="1:4" ht="15" customHeight="1" x14ac:dyDescent="0.2">
      <c r="A159" s="6" t="s">
        <v>13</v>
      </c>
      <c r="B159" s="7">
        <f t="shared" si="25"/>
        <v>32359</v>
      </c>
      <c r="C159" s="7">
        <v>26891</v>
      </c>
      <c r="D159" s="8">
        <v>5468</v>
      </c>
    </row>
    <row r="160" spans="1:4" ht="15" customHeight="1" x14ac:dyDescent="0.2">
      <c r="A160" s="6" t="s">
        <v>14</v>
      </c>
      <c r="B160" s="7">
        <f t="shared" si="25"/>
        <v>13036</v>
      </c>
      <c r="C160" s="7">
        <v>9884</v>
      </c>
      <c r="D160" s="8">
        <v>3152</v>
      </c>
    </row>
    <row r="161" spans="1:4" ht="15" customHeight="1" x14ac:dyDescent="0.2">
      <c r="A161" s="6" t="s">
        <v>15</v>
      </c>
      <c r="B161" s="7">
        <f t="shared" si="25"/>
        <v>12107</v>
      </c>
      <c r="C161" s="7">
        <v>9604</v>
      </c>
      <c r="D161" s="8">
        <v>2503</v>
      </c>
    </row>
    <row r="162" spans="1:4" ht="15" customHeight="1" x14ac:dyDescent="0.2">
      <c r="A162" s="6" t="s">
        <v>16</v>
      </c>
      <c r="B162" s="7">
        <f t="shared" si="25"/>
        <v>-58134</v>
      </c>
      <c r="C162" s="7">
        <v>-50181</v>
      </c>
      <c r="D162" s="8">
        <v>-7953</v>
      </c>
    </row>
    <row r="163" spans="1:4" ht="15" customHeight="1" x14ac:dyDescent="0.2">
      <c r="A163" s="9" t="s">
        <v>53</v>
      </c>
      <c r="B163" s="10">
        <f>SUM(B151:B162)</f>
        <v>130510</v>
      </c>
      <c r="C163" s="10">
        <f t="shared" ref="C163" si="26">SUM(C151:C162)</f>
        <v>86793</v>
      </c>
      <c r="D163" s="11">
        <f t="shared" ref="D163" si="27">SUM(D151:D162)</f>
        <v>43717</v>
      </c>
    </row>
    <row r="164" spans="1:4" ht="15" customHeight="1" x14ac:dyDescent="0.2">
      <c r="A164" s="3" t="s">
        <v>52</v>
      </c>
      <c r="B164" s="7">
        <f t="shared" ref="B164:B175" si="28">C164+D164</f>
        <v>1340</v>
      </c>
      <c r="C164" s="4">
        <v>-2714</v>
      </c>
      <c r="D164" s="5">
        <v>4054</v>
      </c>
    </row>
    <row r="165" spans="1:4" ht="15" customHeight="1" x14ac:dyDescent="0.2">
      <c r="A165" s="6" t="s">
        <v>6</v>
      </c>
      <c r="B165" s="7">
        <f t="shared" si="28"/>
        <v>40180</v>
      </c>
      <c r="C165" s="7">
        <v>34914</v>
      </c>
      <c r="D165" s="8">
        <v>5266</v>
      </c>
    </row>
    <row r="166" spans="1:4" ht="15" customHeight="1" x14ac:dyDescent="0.2">
      <c r="A166" s="6" t="s">
        <v>7</v>
      </c>
      <c r="B166" s="7">
        <f t="shared" si="28"/>
        <v>10435</v>
      </c>
      <c r="C166" s="7">
        <v>6267</v>
      </c>
      <c r="D166" s="8">
        <v>4168</v>
      </c>
    </row>
    <row r="167" spans="1:4" ht="15" customHeight="1" x14ac:dyDescent="0.2">
      <c r="A167" s="6" t="s">
        <v>8</v>
      </c>
      <c r="B167" s="7">
        <f t="shared" si="28"/>
        <v>16205</v>
      </c>
      <c r="C167" s="7">
        <v>12658</v>
      </c>
      <c r="D167" s="8">
        <v>3547</v>
      </c>
    </row>
    <row r="168" spans="1:4" ht="15" customHeight="1" x14ac:dyDescent="0.2">
      <c r="A168" s="6" t="s">
        <v>9</v>
      </c>
      <c r="B168" s="7">
        <f t="shared" si="28"/>
        <v>-45</v>
      </c>
      <c r="C168" s="7">
        <v>-2674</v>
      </c>
      <c r="D168" s="8">
        <v>2629</v>
      </c>
    </row>
    <row r="169" spans="1:4" ht="15" customHeight="1" x14ac:dyDescent="0.2">
      <c r="A169" s="6" t="s">
        <v>10</v>
      </c>
      <c r="B169" s="7">
        <f t="shared" si="28"/>
        <v>-1452</v>
      </c>
      <c r="C169" s="7">
        <v>-3932</v>
      </c>
      <c r="D169" s="8">
        <v>2480</v>
      </c>
    </row>
    <row r="170" spans="1:4" ht="15" customHeight="1" x14ac:dyDescent="0.2">
      <c r="A170" s="6" t="s">
        <v>11</v>
      </c>
      <c r="B170" s="7">
        <f t="shared" si="28"/>
        <v>5408</v>
      </c>
      <c r="C170" s="7">
        <v>2708</v>
      </c>
      <c r="D170" s="8">
        <v>2700</v>
      </c>
    </row>
    <row r="171" spans="1:4" ht="15" customHeight="1" x14ac:dyDescent="0.2">
      <c r="A171" s="6" t="s">
        <v>12</v>
      </c>
      <c r="B171" s="7">
        <f t="shared" si="28"/>
        <v>25629</v>
      </c>
      <c r="C171" s="7">
        <v>21269</v>
      </c>
      <c r="D171" s="8">
        <v>4360</v>
      </c>
    </row>
    <row r="172" spans="1:4" ht="15" customHeight="1" x14ac:dyDescent="0.2">
      <c r="A172" s="6" t="s">
        <v>13</v>
      </c>
      <c r="B172" s="7">
        <f t="shared" si="28"/>
        <v>20567</v>
      </c>
      <c r="C172" s="7">
        <v>14785</v>
      </c>
      <c r="D172" s="8">
        <v>5782</v>
      </c>
    </row>
    <row r="173" spans="1:4" ht="15" customHeight="1" x14ac:dyDescent="0.2">
      <c r="A173" s="6" t="s">
        <v>14</v>
      </c>
      <c r="B173" s="7">
        <f t="shared" si="28"/>
        <v>2314</v>
      </c>
      <c r="C173" s="7">
        <v>-45</v>
      </c>
      <c r="D173" s="8">
        <v>2359</v>
      </c>
    </row>
    <row r="174" spans="1:4" ht="15" customHeight="1" x14ac:dyDescent="0.2">
      <c r="A174" s="6" t="s">
        <v>15</v>
      </c>
      <c r="B174" s="7">
        <f t="shared" si="28"/>
        <v>9980</v>
      </c>
      <c r="C174" s="7">
        <v>8681</v>
      </c>
      <c r="D174" s="8">
        <v>1299</v>
      </c>
    </row>
    <row r="175" spans="1:4" ht="15" customHeight="1" x14ac:dyDescent="0.2">
      <c r="A175" s="6" t="s">
        <v>16</v>
      </c>
      <c r="B175" s="7">
        <f t="shared" si="28"/>
        <v>-74131</v>
      </c>
      <c r="C175" s="7">
        <v>-72373</v>
      </c>
      <c r="D175" s="8">
        <v>-1758</v>
      </c>
    </row>
    <row r="176" spans="1:4" ht="15" customHeight="1" x14ac:dyDescent="0.2">
      <c r="A176" s="9" t="s">
        <v>57</v>
      </c>
      <c r="B176" s="10">
        <f>SUM(B164:B175)</f>
        <v>56430</v>
      </c>
      <c r="C176" s="10">
        <f>SUM(C164:C175)</f>
        <v>19544</v>
      </c>
      <c r="D176" s="11">
        <f>SUM(D164:D175)</f>
        <v>36886</v>
      </c>
    </row>
    <row r="177" spans="1:4" ht="15" customHeight="1" x14ac:dyDescent="0.2">
      <c r="A177" s="3" t="s">
        <v>55</v>
      </c>
      <c r="B177" s="15">
        <f t="shared" ref="B177:B188" si="29">C177+D177</f>
        <v>-10140</v>
      </c>
      <c r="C177" s="15">
        <v>-11978</v>
      </c>
      <c r="D177" s="16">
        <v>1838</v>
      </c>
    </row>
    <row r="178" spans="1:4" ht="15" customHeight="1" x14ac:dyDescent="0.2">
      <c r="A178" s="6" t="s">
        <v>6</v>
      </c>
      <c r="B178" s="17">
        <f t="shared" si="29"/>
        <v>8644</v>
      </c>
      <c r="C178" s="17">
        <v>7259</v>
      </c>
      <c r="D178" s="18">
        <v>1385</v>
      </c>
    </row>
    <row r="179" spans="1:4" ht="15" customHeight="1" x14ac:dyDescent="0.2">
      <c r="A179" s="6" t="s">
        <v>7</v>
      </c>
      <c r="B179" s="17">
        <f t="shared" si="29"/>
        <v>2243</v>
      </c>
      <c r="C179" s="17">
        <v>2170</v>
      </c>
      <c r="D179" s="18">
        <v>73</v>
      </c>
    </row>
    <row r="180" spans="1:4" ht="15" customHeight="1" x14ac:dyDescent="0.2">
      <c r="A180" s="6" t="s">
        <v>8</v>
      </c>
      <c r="B180" s="17">
        <f t="shared" si="29"/>
        <v>-19918</v>
      </c>
      <c r="C180" s="17">
        <v>-20239</v>
      </c>
      <c r="D180" s="18">
        <v>321</v>
      </c>
    </row>
    <row r="181" spans="1:4" ht="15" customHeight="1" x14ac:dyDescent="0.2">
      <c r="A181" s="6" t="s">
        <v>9</v>
      </c>
      <c r="B181" s="17">
        <f t="shared" si="29"/>
        <v>-23195</v>
      </c>
      <c r="C181" s="17">
        <v>-21174</v>
      </c>
      <c r="D181" s="18">
        <v>-2021</v>
      </c>
    </row>
    <row r="182" spans="1:4" ht="15" customHeight="1" x14ac:dyDescent="0.2">
      <c r="A182" s="6" t="s">
        <v>10</v>
      </c>
      <c r="B182" s="17">
        <f t="shared" si="29"/>
        <v>-31689</v>
      </c>
      <c r="C182" s="17">
        <v>-31604</v>
      </c>
      <c r="D182" s="18">
        <v>-85</v>
      </c>
    </row>
    <row r="183" spans="1:4" ht="15" customHeight="1" x14ac:dyDescent="0.2">
      <c r="A183" s="6" t="s">
        <v>11</v>
      </c>
      <c r="B183" s="17">
        <f t="shared" si="29"/>
        <v>-22977</v>
      </c>
      <c r="C183" s="17">
        <v>-23009</v>
      </c>
      <c r="D183" s="18">
        <v>32</v>
      </c>
    </row>
    <row r="184" spans="1:4" ht="15" customHeight="1" x14ac:dyDescent="0.2">
      <c r="A184" s="6" t="s">
        <v>12</v>
      </c>
      <c r="B184" s="17">
        <f t="shared" si="29"/>
        <v>-8101</v>
      </c>
      <c r="C184" s="17">
        <v>-9331</v>
      </c>
      <c r="D184" s="18">
        <v>1230</v>
      </c>
    </row>
    <row r="185" spans="1:4" ht="15" customHeight="1" x14ac:dyDescent="0.2">
      <c r="A185" s="6" t="s">
        <v>13</v>
      </c>
      <c r="B185" s="17">
        <f t="shared" si="29"/>
        <v>-25058</v>
      </c>
      <c r="C185" s="17">
        <v>-23602</v>
      </c>
      <c r="D185" s="18">
        <v>-1456</v>
      </c>
    </row>
    <row r="186" spans="1:4" ht="15" customHeight="1" x14ac:dyDescent="0.2">
      <c r="A186" s="6" t="s">
        <v>14</v>
      </c>
      <c r="B186" s="17">
        <f t="shared" si="29"/>
        <v>-25511</v>
      </c>
      <c r="C186" s="17">
        <v>-24103</v>
      </c>
      <c r="D186" s="18">
        <v>-1408</v>
      </c>
    </row>
    <row r="187" spans="1:4" ht="15" customHeight="1" x14ac:dyDescent="0.2">
      <c r="A187" s="6" t="s">
        <v>15</v>
      </c>
      <c r="B187" s="17">
        <f t="shared" si="29"/>
        <v>-13799</v>
      </c>
      <c r="C187" s="17">
        <v>-15305</v>
      </c>
      <c r="D187" s="18">
        <v>1506</v>
      </c>
    </row>
    <row r="188" spans="1:4" ht="15" customHeight="1" x14ac:dyDescent="0.2">
      <c r="A188" s="6" t="s">
        <v>16</v>
      </c>
      <c r="B188" s="17">
        <f t="shared" si="29"/>
        <v>-81341</v>
      </c>
      <c r="C188" s="17">
        <v>-79418</v>
      </c>
      <c r="D188" s="18">
        <v>-1923</v>
      </c>
    </row>
    <row r="189" spans="1:4" ht="15" customHeight="1" x14ac:dyDescent="0.2">
      <c r="A189" s="9" t="s">
        <v>59</v>
      </c>
      <c r="B189" s="10">
        <f>SUM(B177:B188)</f>
        <v>-250842</v>
      </c>
      <c r="C189" s="10">
        <f>SUM(C177:C188)</f>
        <v>-250334</v>
      </c>
      <c r="D189" s="11">
        <f>SUM(D177:D188)</f>
        <v>-508</v>
      </c>
    </row>
    <row r="190" spans="1:4" ht="15" customHeight="1" x14ac:dyDescent="0.2">
      <c r="A190" s="3" t="s">
        <v>58</v>
      </c>
      <c r="B190" s="15">
        <f t="shared" ref="B190:B201" si="30">C190+D190</f>
        <v>-16528</v>
      </c>
      <c r="C190" s="15">
        <v>-17534</v>
      </c>
      <c r="D190" s="16">
        <v>1006</v>
      </c>
    </row>
    <row r="191" spans="1:4" ht="15" customHeight="1" x14ac:dyDescent="0.2">
      <c r="A191" s="6" t="s">
        <v>6</v>
      </c>
      <c r="B191" s="17">
        <f t="shared" si="30"/>
        <v>-19299</v>
      </c>
      <c r="C191" s="17">
        <v>-20296</v>
      </c>
      <c r="D191" s="18">
        <v>997</v>
      </c>
    </row>
    <row r="192" spans="1:4" ht="15" customHeight="1" x14ac:dyDescent="0.2">
      <c r="A192" s="6" t="s">
        <v>7</v>
      </c>
      <c r="B192" s="17">
        <f t="shared" si="30"/>
        <v>-27326</v>
      </c>
      <c r="C192" s="17">
        <v>-25884</v>
      </c>
      <c r="D192" s="18">
        <v>-1442</v>
      </c>
    </row>
    <row r="193" spans="1:4" ht="15" customHeight="1" x14ac:dyDescent="0.2">
      <c r="A193" s="6" t="s">
        <v>8</v>
      </c>
      <c r="B193" s="17">
        <f t="shared" si="30"/>
        <v>-18337</v>
      </c>
      <c r="C193" s="17">
        <v>-18669</v>
      </c>
      <c r="D193" s="18">
        <v>332</v>
      </c>
    </row>
    <row r="194" spans="1:4" ht="15" customHeight="1" x14ac:dyDescent="0.2">
      <c r="A194" s="6" t="s">
        <v>9</v>
      </c>
      <c r="B194" s="17">
        <f t="shared" si="30"/>
        <v>-20685</v>
      </c>
      <c r="C194" s="17">
        <v>-20286</v>
      </c>
      <c r="D194" s="18">
        <v>-399</v>
      </c>
    </row>
    <row r="195" spans="1:4" ht="15" customHeight="1" x14ac:dyDescent="0.2">
      <c r="A195" s="6" t="s">
        <v>10</v>
      </c>
      <c r="B195" s="17">
        <f t="shared" si="30"/>
        <v>-20359</v>
      </c>
      <c r="C195" s="17">
        <v>-21267</v>
      </c>
      <c r="D195" s="18">
        <v>908</v>
      </c>
    </row>
    <row r="196" spans="1:4" ht="18" customHeight="1" x14ac:dyDescent="0.2">
      <c r="A196" s="6" t="s">
        <v>11</v>
      </c>
      <c r="B196" s="17">
        <f t="shared" si="30"/>
        <v>-9291</v>
      </c>
      <c r="C196" s="17">
        <v>-9455</v>
      </c>
      <c r="D196" s="18">
        <v>164</v>
      </c>
    </row>
    <row r="197" spans="1:4" ht="15" customHeight="1" x14ac:dyDescent="0.2">
      <c r="A197" s="6" t="s">
        <v>12</v>
      </c>
      <c r="B197" s="17">
        <f t="shared" si="30"/>
        <v>-4491</v>
      </c>
      <c r="C197" s="17">
        <v>-5041</v>
      </c>
      <c r="D197" s="18">
        <v>550</v>
      </c>
    </row>
    <row r="198" spans="1:4" ht="15" customHeight="1" x14ac:dyDescent="0.2">
      <c r="A198" s="6" t="s">
        <v>13</v>
      </c>
      <c r="B198" s="17">
        <f t="shared" si="30"/>
        <v>-13592</v>
      </c>
      <c r="C198" s="17">
        <v>-13628</v>
      </c>
      <c r="D198" s="18">
        <v>36</v>
      </c>
    </row>
    <row r="199" spans="1:4" ht="15" customHeight="1" x14ac:dyDescent="0.2">
      <c r="A199" s="6" t="s">
        <v>14</v>
      </c>
      <c r="B199" s="17">
        <f t="shared" si="30"/>
        <v>-5510</v>
      </c>
      <c r="C199" s="17">
        <v>-5798</v>
      </c>
      <c r="D199" s="18">
        <v>288</v>
      </c>
    </row>
    <row r="200" spans="1:4" ht="15" customHeight="1" x14ac:dyDescent="0.2">
      <c r="A200" s="6" t="s">
        <v>15</v>
      </c>
      <c r="B200" s="17">
        <f t="shared" si="30"/>
        <v>-6717</v>
      </c>
      <c r="C200" s="17">
        <v>-6432</v>
      </c>
      <c r="D200" s="18">
        <v>-285</v>
      </c>
    </row>
    <row r="201" spans="1:4" ht="15" customHeight="1" x14ac:dyDescent="0.2">
      <c r="A201" s="6" t="s">
        <v>16</v>
      </c>
      <c r="B201" s="17">
        <f t="shared" si="30"/>
        <v>-63700</v>
      </c>
      <c r="C201" s="17">
        <v>-61924</v>
      </c>
      <c r="D201" s="18">
        <v>-1776</v>
      </c>
    </row>
    <row r="202" spans="1:4" ht="15" customHeight="1" x14ac:dyDescent="0.2">
      <c r="A202" s="9" t="s">
        <v>60</v>
      </c>
      <c r="B202" s="10">
        <f>SUM(B190:B201)</f>
        <v>-225835</v>
      </c>
      <c r="C202" s="10">
        <f>SUM(C190:C201)</f>
        <v>-226214</v>
      </c>
      <c r="D202" s="11">
        <f>SUM(D190:D201)</f>
        <v>379</v>
      </c>
    </row>
    <row r="203" spans="1:4" ht="15" customHeight="1" x14ac:dyDescent="0.2">
      <c r="A203" s="3" t="s">
        <v>61</v>
      </c>
      <c r="B203" s="15">
        <f t="shared" ref="B203:B214" si="31">C203+D203</f>
        <v>-12765</v>
      </c>
      <c r="C203" s="15">
        <v>-9036</v>
      </c>
      <c r="D203" s="16">
        <v>-3729</v>
      </c>
    </row>
    <row r="204" spans="1:4" ht="15" customHeight="1" x14ac:dyDescent="0.2">
      <c r="A204" s="6" t="s">
        <v>6</v>
      </c>
      <c r="B204" s="17">
        <f t="shared" si="31"/>
        <v>4669</v>
      </c>
      <c r="C204" s="17">
        <v>3936</v>
      </c>
      <c r="D204" s="18">
        <v>733</v>
      </c>
    </row>
    <row r="205" spans="1:4" ht="15" customHeight="1" x14ac:dyDescent="0.2">
      <c r="A205" s="6" t="s">
        <v>7</v>
      </c>
      <c r="B205" s="17">
        <f t="shared" si="31"/>
        <v>-10236</v>
      </c>
      <c r="C205" s="17">
        <v>-12151</v>
      </c>
      <c r="D205" s="18">
        <v>1915</v>
      </c>
    </row>
    <row r="206" spans="1:4" ht="15" customHeight="1" x14ac:dyDescent="0.2">
      <c r="A206" s="6" t="s">
        <v>8</v>
      </c>
      <c r="B206" s="17">
        <f t="shared" si="31"/>
        <v>8008</v>
      </c>
      <c r="C206" s="17">
        <v>5237</v>
      </c>
      <c r="D206" s="18">
        <v>2771</v>
      </c>
    </row>
    <row r="207" spans="1:4" ht="15" customHeight="1" x14ac:dyDescent="0.2">
      <c r="A207" s="6" t="s">
        <v>9</v>
      </c>
      <c r="B207" s="17">
        <f t="shared" si="31"/>
        <v>-1475</v>
      </c>
      <c r="C207" s="17">
        <v>-2041</v>
      </c>
      <c r="D207" s="18">
        <v>566</v>
      </c>
    </row>
    <row r="208" spans="1:4" ht="15" customHeight="1" x14ac:dyDescent="0.2">
      <c r="A208" s="6" t="s">
        <v>10</v>
      </c>
      <c r="B208" s="17">
        <f t="shared" si="31"/>
        <v>-4485</v>
      </c>
      <c r="C208" s="17">
        <v>-4896</v>
      </c>
      <c r="D208" s="18">
        <v>411</v>
      </c>
    </row>
    <row r="209" spans="1:4" ht="15" customHeight="1" x14ac:dyDescent="0.2">
      <c r="A209" s="6" t="s">
        <v>11</v>
      </c>
      <c r="B209" s="17">
        <f t="shared" si="31"/>
        <v>13535</v>
      </c>
      <c r="C209" s="17">
        <v>10866</v>
      </c>
      <c r="D209" s="18">
        <v>2669</v>
      </c>
    </row>
    <row r="210" spans="1:4" ht="15" customHeight="1" x14ac:dyDescent="0.2">
      <c r="A210" s="6" t="s">
        <v>12</v>
      </c>
      <c r="B210" s="17">
        <f t="shared" si="31"/>
        <v>10973</v>
      </c>
      <c r="C210" s="17">
        <v>9274</v>
      </c>
      <c r="D210" s="18">
        <v>1699</v>
      </c>
    </row>
    <row r="211" spans="1:4" ht="15" customHeight="1" x14ac:dyDescent="0.2">
      <c r="A211" s="6" t="s">
        <v>13</v>
      </c>
      <c r="B211" s="17">
        <f t="shared" si="31"/>
        <v>13</v>
      </c>
      <c r="C211" s="17">
        <v>-1362</v>
      </c>
      <c r="D211" s="18">
        <v>1375</v>
      </c>
    </row>
    <row r="212" spans="1:4" ht="15" customHeight="1" x14ac:dyDescent="0.2">
      <c r="A212" s="6" t="s">
        <v>14</v>
      </c>
      <c r="B212" s="17">
        <f t="shared" si="31"/>
        <v>8560</v>
      </c>
      <c r="C212" s="17">
        <v>7453</v>
      </c>
      <c r="D212" s="18">
        <v>1107</v>
      </c>
    </row>
    <row r="213" spans="1:4" ht="15" customHeight="1" x14ac:dyDescent="0.2">
      <c r="A213" s="6" t="s">
        <v>15</v>
      </c>
      <c r="B213" s="17">
        <f t="shared" si="31"/>
        <v>1288</v>
      </c>
      <c r="C213" s="17">
        <v>-919</v>
      </c>
      <c r="D213" s="18">
        <v>2207</v>
      </c>
    </row>
    <row r="214" spans="1:4" ht="15" customHeight="1" x14ac:dyDescent="0.2">
      <c r="A214" s="6" t="s">
        <v>16</v>
      </c>
      <c r="B214" s="17">
        <f t="shared" si="31"/>
        <v>-44414</v>
      </c>
      <c r="C214" s="17">
        <v>-43212</v>
      </c>
      <c r="D214" s="18">
        <v>-1202</v>
      </c>
    </row>
    <row r="215" spans="1:4" ht="15" customHeight="1" x14ac:dyDescent="0.2">
      <c r="A215" s="9" t="s">
        <v>64</v>
      </c>
      <c r="B215" s="10">
        <f>SUM(B203:B214)</f>
        <v>-26329</v>
      </c>
      <c r="C215" s="10">
        <f>SUM(C203:C214)</f>
        <v>-36851</v>
      </c>
      <c r="D215" s="11">
        <f>SUM(D203:D214)</f>
        <v>10522</v>
      </c>
    </row>
    <row r="216" spans="1:4" ht="15" customHeight="1" x14ac:dyDescent="0.2">
      <c r="A216" s="3" t="s">
        <v>63</v>
      </c>
      <c r="B216" s="15">
        <f t="shared" ref="B216:B223" si="32">C216+D216</f>
        <v>6563</v>
      </c>
      <c r="C216" s="15">
        <v>5047</v>
      </c>
      <c r="D216" s="21">
        <v>1516</v>
      </c>
    </row>
    <row r="217" spans="1:4" ht="15" customHeight="1" x14ac:dyDescent="0.2">
      <c r="A217" s="6" t="s">
        <v>6</v>
      </c>
      <c r="B217" s="17">
        <f t="shared" si="32"/>
        <v>16747</v>
      </c>
      <c r="C217" s="17">
        <v>15263</v>
      </c>
      <c r="D217" s="19">
        <v>1484</v>
      </c>
    </row>
    <row r="218" spans="1:4" ht="15" customHeight="1" x14ac:dyDescent="0.2">
      <c r="A218" s="6" t="s">
        <v>7</v>
      </c>
      <c r="B218" s="17">
        <f t="shared" si="32"/>
        <v>20950</v>
      </c>
      <c r="C218" s="17">
        <v>18896</v>
      </c>
      <c r="D218" s="19">
        <v>2054</v>
      </c>
    </row>
    <row r="219" spans="1:4" ht="15" customHeight="1" x14ac:dyDescent="0.2">
      <c r="A219" s="6" t="s">
        <v>8</v>
      </c>
      <c r="B219" s="17">
        <f t="shared" si="32"/>
        <v>20137</v>
      </c>
      <c r="C219" s="17">
        <v>17943</v>
      </c>
      <c r="D219" s="19">
        <v>2194</v>
      </c>
    </row>
    <row r="220" spans="1:4" ht="15" customHeight="1" x14ac:dyDescent="0.2">
      <c r="A220" s="6" t="s">
        <v>9</v>
      </c>
      <c r="B220" s="17">
        <f t="shared" si="32"/>
        <v>4311</v>
      </c>
      <c r="C220" s="17">
        <v>2606</v>
      </c>
      <c r="D220" s="19">
        <v>1705</v>
      </c>
    </row>
    <row r="221" spans="1:4" ht="15" customHeight="1" x14ac:dyDescent="0.2">
      <c r="A221" s="6" t="s">
        <v>10</v>
      </c>
      <c r="B221" s="17">
        <f t="shared" si="32"/>
        <v>-5976</v>
      </c>
      <c r="C221" s="17">
        <v>-7083</v>
      </c>
      <c r="D221" s="19">
        <v>1107</v>
      </c>
    </row>
    <row r="222" spans="1:4" ht="15" customHeight="1" x14ac:dyDescent="0.2">
      <c r="A222" s="6" t="s">
        <v>11</v>
      </c>
      <c r="B222" s="17">
        <f t="shared" si="32"/>
        <v>5719</v>
      </c>
      <c r="C222" s="17">
        <v>4730</v>
      </c>
      <c r="D222" s="19">
        <v>989</v>
      </c>
    </row>
    <row r="223" spans="1:4" ht="15" customHeight="1" x14ac:dyDescent="0.2">
      <c r="A223" s="6" t="s">
        <v>12</v>
      </c>
      <c r="B223" s="17">
        <f t="shared" si="32"/>
        <v>16883</v>
      </c>
      <c r="C223" s="17">
        <v>14657</v>
      </c>
      <c r="D223" s="19">
        <v>2226</v>
      </c>
    </row>
    <row r="224" spans="1:4" ht="15" customHeight="1" x14ac:dyDescent="0.2">
      <c r="A224" s="6" t="s">
        <v>13</v>
      </c>
      <c r="B224" s="17">
        <f>C224+D224</f>
        <v>12326</v>
      </c>
      <c r="C224" s="17">
        <v>10290</v>
      </c>
      <c r="D224" s="19">
        <v>2036</v>
      </c>
    </row>
    <row r="225" spans="1:4" ht="15" customHeight="1" x14ac:dyDescent="0.2">
      <c r="A225" s="6" t="s">
        <v>14</v>
      </c>
      <c r="B225" s="17">
        <f>C225+D225</f>
        <v>11830</v>
      </c>
      <c r="C225" s="17">
        <v>10630</v>
      </c>
      <c r="D225" s="19">
        <v>1200</v>
      </c>
    </row>
    <row r="226" spans="1:4" ht="15" customHeight="1" x14ac:dyDescent="0.2">
      <c r="A226" s="6" t="s">
        <v>15</v>
      </c>
      <c r="B226" s="17">
        <f>C226+D226</f>
        <v>20493</v>
      </c>
      <c r="C226" s="17">
        <v>18635</v>
      </c>
      <c r="D226" s="19">
        <v>1858</v>
      </c>
    </row>
    <row r="227" spans="1:4" ht="15" customHeight="1" x14ac:dyDescent="0.2">
      <c r="A227" s="6" t="s">
        <v>16</v>
      </c>
      <c r="B227" s="17">
        <f>C227+D227</f>
        <v>-39893</v>
      </c>
      <c r="C227" s="17">
        <v>-38999</v>
      </c>
      <c r="D227" s="19">
        <v>-894</v>
      </c>
    </row>
    <row r="228" spans="1:4" ht="15" customHeight="1" x14ac:dyDescent="0.2">
      <c r="A228" s="9" t="s">
        <v>69</v>
      </c>
      <c r="B228" s="11">
        <f>SUM(B216:B227)</f>
        <v>90090</v>
      </c>
      <c r="C228" s="10">
        <f>SUM(C216:C227)</f>
        <v>72615</v>
      </c>
      <c r="D228" s="20">
        <f>SUM(D216:D227)</f>
        <v>17475</v>
      </c>
    </row>
    <row r="229" spans="1:4" ht="15" customHeight="1" x14ac:dyDescent="0.2">
      <c r="A229" s="3" t="s">
        <v>68</v>
      </c>
      <c r="B229" s="17">
        <f t="shared" ref="B229:B239" si="33">C229+D229</f>
        <v>3238</v>
      </c>
      <c r="C229" s="15">
        <v>2891</v>
      </c>
      <c r="D229" s="19">
        <v>347</v>
      </c>
    </row>
    <row r="230" spans="1:4" ht="15" customHeight="1" x14ac:dyDescent="0.2">
      <c r="A230" s="6" t="s">
        <v>6</v>
      </c>
      <c r="B230" s="17">
        <f t="shared" si="33"/>
        <v>32609</v>
      </c>
      <c r="C230" s="17">
        <v>29563</v>
      </c>
      <c r="D230" s="19">
        <v>3046</v>
      </c>
    </row>
    <row r="231" spans="1:4" ht="15" customHeight="1" x14ac:dyDescent="0.2">
      <c r="A231" s="6" t="s">
        <v>7</v>
      </c>
      <c r="B231" s="17">
        <f t="shared" si="33"/>
        <v>-5063</v>
      </c>
      <c r="C231" s="17">
        <v>-5584</v>
      </c>
      <c r="D231" s="19">
        <v>521</v>
      </c>
    </row>
    <row r="232" spans="1:4" ht="15" customHeight="1" x14ac:dyDescent="0.2">
      <c r="A232" s="6" t="s">
        <v>8</v>
      </c>
      <c r="B232" s="17">
        <f t="shared" si="33"/>
        <v>18491</v>
      </c>
      <c r="C232" s="17">
        <v>17873</v>
      </c>
      <c r="D232" s="19">
        <v>618</v>
      </c>
    </row>
    <row r="233" spans="1:4" ht="15" customHeight="1" x14ac:dyDescent="0.2">
      <c r="A233" s="6" t="s">
        <v>9</v>
      </c>
      <c r="B233" s="17">
        <f t="shared" si="33"/>
        <v>-3887</v>
      </c>
      <c r="C233" s="17">
        <v>-4618</v>
      </c>
      <c r="D233" s="19">
        <v>731</v>
      </c>
    </row>
    <row r="234" spans="1:4" ht="15" customHeight="1" x14ac:dyDescent="0.2">
      <c r="A234" s="6" t="s">
        <v>10</v>
      </c>
      <c r="B234" s="17">
        <f t="shared" si="33"/>
        <v>15046</v>
      </c>
      <c r="C234" s="17">
        <v>12027</v>
      </c>
      <c r="D234" s="19">
        <v>3019</v>
      </c>
    </row>
    <row r="235" spans="1:4" ht="15" customHeight="1" x14ac:dyDescent="0.2">
      <c r="A235" s="6" t="s">
        <v>11</v>
      </c>
      <c r="B235" s="17">
        <f t="shared" si="33"/>
        <v>10177</v>
      </c>
      <c r="C235" s="17">
        <v>9307</v>
      </c>
      <c r="D235" s="19">
        <v>870</v>
      </c>
    </row>
    <row r="236" spans="1:4" ht="15" customHeight="1" x14ac:dyDescent="0.2">
      <c r="A236" s="6" t="s">
        <v>12</v>
      </c>
      <c r="B236" s="17">
        <f t="shared" si="33"/>
        <v>18816</v>
      </c>
      <c r="C236" s="17">
        <v>17883</v>
      </c>
      <c r="D236" s="19">
        <v>933</v>
      </c>
    </row>
    <row r="237" spans="1:4" ht="15" customHeight="1" x14ac:dyDescent="0.2">
      <c r="A237" s="6" t="s">
        <v>13</v>
      </c>
      <c r="B237" s="17">
        <f t="shared" si="33"/>
        <v>21799</v>
      </c>
      <c r="C237" s="17">
        <v>20716</v>
      </c>
      <c r="D237" s="19">
        <v>1083</v>
      </c>
    </row>
    <row r="238" spans="1:4" ht="15" customHeight="1" x14ac:dyDescent="0.2">
      <c r="A238" s="6" t="s">
        <v>14</v>
      </c>
      <c r="B238" s="17">
        <f t="shared" si="33"/>
        <v>14466</v>
      </c>
      <c r="C238" s="17">
        <v>13516</v>
      </c>
      <c r="D238" s="19">
        <v>950</v>
      </c>
    </row>
    <row r="239" spans="1:4" ht="15" customHeight="1" x14ac:dyDescent="0.2">
      <c r="A239" s="6" t="s">
        <v>15</v>
      </c>
      <c r="B239" s="17">
        <f t="shared" si="33"/>
        <v>24274</v>
      </c>
      <c r="C239" s="17">
        <v>24203</v>
      </c>
      <c r="D239" s="19">
        <v>71</v>
      </c>
    </row>
    <row r="240" spans="1:4" ht="15" customHeight="1" x14ac:dyDescent="0.2">
      <c r="A240" s="6" t="s">
        <v>62</v>
      </c>
      <c r="B240" s="17">
        <v>-40230</v>
      </c>
      <c r="C240" s="17">
        <v>-40230</v>
      </c>
      <c r="D240" s="19" t="s">
        <v>37</v>
      </c>
    </row>
    <row r="241" spans="1:4" ht="15" customHeight="1" x14ac:dyDescent="0.2">
      <c r="A241" s="9" t="s">
        <v>70</v>
      </c>
      <c r="B241" s="10">
        <f>SUM(B229:B240)</f>
        <v>109736</v>
      </c>
      <c r="C241" s="10">
        <f>SUM(C229:C240)</f>
        <v>97547</v>
      </c>
      <c r="D241" s="20">
        <f>SUM(D229:D240)</f>
        <v>12189</v>
      </c>
    </row>
    <row r="242" spans="1:4" x14ac:dyDescent="0.2">
      <c r="A242" s="22" t="s">
        <v>66</v>
      </c>
    </row>
    <row r="243" spans="1:4" x14ac:dyDescent="0.2">
      <c r="A243" s="13" t="s">
        <v>35</v>
      </c>
    </row>
    <row r="244" spans="1:4" ht="22.5" customHeight="1" x14ac:dyDescent="0.2">
      <c r="A244" s="23" t="s">
        <v>71</v>
      </c>
      <c r="B244" s="23"/>
      <c r="C244" s="23"/>
      <c r="D244" s="23"/>
    </row>
    <row r="245" spans="1:4" x14ac:dyDescent="0.2">
      <c r="A245" s="14" t="s">
        <v>36</v>
      </c>
    </row>
    <row r="246" spans="1:4" x14ac:dyDescent="0.2">
      <c r="A246" s="12"/>
    </row>
    <row r="247" spans="1:4" x14ac:dyDescent="0.2">
      <c r="A247" s="13"/>
    </row>
    <row r="248" spans="1:4" ht="22.5" customHeight="1" x14ac:dyDescent="0.2">
      <c r="A248" s="23"/>
      <c r="B248" s="23"/>
      <c r="C248" s="23"/>
      <c r="D248" s="23"/>
    </row>
    <row r="249" spans="1:4" x14ac:dyDescent="0.2">
      <c r="A249" s="14"/>
    </row>
  </sheetData>
  <mergeCells count="8">
    <mergeCell ref="A248:D248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  <ignoredErrors>
    <ignoredError sqref="B178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9"/>
  <sheetViews>
    <sheetView showGridLines="0" zoomScaleNormal="100" workbookViewId="0">
      <pane ySplit="7" topLeftCell="A234" activePane="bottomLeft" state="frozen"/>
      <selection activeCell="E222" sqref="E222"/>
      <selection pane="bottomLeft" activeCell="A247" sqref="A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4" t="s">
        <v>54</v>
      </c>
      <c r="B1" s="24"/>
      <c r="C1" s="24"/>
      <c r="D1" s="24"/>
    </row>
    <row r="2" spans="1:4" ht="15" x14ac:dyDescent="0.2">
      <c r="A2" s="25" t="s">
        <v>67</v>
      </c>
      <c r="B2" s="25"/>
      <c r="C2" s="25"/>
      <c r="D2" s="25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4" t="s">
        <v>46</v>
      </c>
      <c r="B4" s="24"/>
      <c r="C4" s="24"/>
      <c r="D4" s="24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8" t="s">
        <v>0</v>
      </c>
      <c r="B6" s="26" t="s">
        <v>1</v>
      </c>
      <c r="C6" s="27"/>
      <c r="D6" s="30" t="s">
        <v>2</v>
      </c>
    </row>
    <row r="7" spans="1:4" ht="15" customHeight="1" x14ac:dyDescent="0.2">
      <c r="A7" s="29"/>
      <c r="B7" s="2" t="s">
        <v>3</v>
      </c>
      <c r="C7" s="2" t="s">
        <v>4</v>
      </c>
      <c r="D7" s="31"/>
    </row>
    <row r="8" spans="1:4" ht="15" hidden="1" customHeight="1" x14ac:dyDescent="0.2">
      <c r="A8" s="3" t="s">
        <v>25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6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7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8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9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10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11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12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13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14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15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16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26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27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6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7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8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9</v>
      </c>
      <c r="B25" s="7">
        <f t="shared" si="1"/>
        <v>0</v>
      </c>
      <c r="C25" s="7"/>
      <c r="D25" s="8"/>
    </row>
    <row r="26" spans="1:4" ht="15" hidden="1" customHeight="1" x14ac:dyDescent="0.2">
      <c r="A26" s="6" t="s">
        <v>10</v>
      </c>
      <c r="B26" s="7">
        <f t="shared" si="1"/>
        <v>0</v>
      </c>
      <c r="C26" s="7"/>
      <c r="D26" s="8"/>
    </row>
    <row r="27" spans="1:4" ht="15" hidden="1" customHeight="1" x14ac:dyDescent="0.2">
      <c r="A27" s="6" t="s">
        <v>11</v>
      </c>
      <c r="B27" s="7">
        <f t="shared" si="1"/>
        <v>0</v>
      </c>
      <c r="C27" s="7"/>
      <c r="D27" s="8"/>
    </row>
    <row r="28" spans="1:4" ht="15" hidden="1" customHeight="1" x14ac:dyDescent="0.2">
      <c r="A28" s="6" t="s">
        <v>12</v>
      </c>
      <c r="B28" s="7">
        <f t="shared" si="1"/>
        <v>0</v>
      </c>
      <c r="C28" s="7"/>
      <c r="D28" s="8"/>
    </row>
    <row r="29" spans="1:4" ht="15" hidden="1" customHeight="1" x14ac:dyDescent="0.2">
      <c r="A29" s="6" t="s">
        <v>13</v>
      </c>
      <c r="B29" s="7">
        <f t="shared" si="1"/>
        <v>0</v>
      </c>
      <c r="C29" s="7"/>
      <c r="D29" s="8"/>
    </row>
    <row r="30" spans="1:4" ht="15" hidden="1" customHeight="1" x14ac:dyDescent="0.2">
      <c r="A30" s="6" t="s">
        <v>14</v>
      </c>
      <c r="B30" s="7">
        <f t="shared" si="1"/>
        <v>0</v>
      </c>
      <c r="C30" s="7"/>
      <c r="D30" s="8"/>
    </row>
    <row r="31" spans="1:4" ht="15" hidden="1" customHeight="1" x14ac:dyDescent="0.2">
      <c r="A31" s="6" t="s">
        <v>15</v>
      </c>
      <c r="B31" s="7">
        <f t="shared" si="1"/>
        <v>0</v>
      </c>
      <c r="C31" s="7"/>
      <c r="D31" s="8"/>
    </row>
    <row r="32" spans="1:4" ht="15" hidden="1" customHeight="1" x14ac:dyDescent="0.2">
      <c r="A32" s="6" t="s">
        <v>16</v>
      </c>
      <c r="B32" s="7">
        <f t="shared" si="1"/>
        <v>0</v>
      </c>
      <c r="C32" s="7"/>
      <c r="D32" s="8"/>
    </row>
    <row r="33" spans="1:4" ht="15" hidden="1" customHeight="1" x14ac:dyDescent="0.2">
      <c r="A33" s="9" t="s">
        <v>28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29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6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7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8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9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10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11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12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13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14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15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16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30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5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6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7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8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9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10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11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12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13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14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15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16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31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17</v>
      </c>
      <c r="B60" s="4">
        <f t="shared" ref="B60:B71" si="4">C60+D60</f>
        <v>3866</v>
      </c>
      <c r="C60" s="4">
        <v>3457</v>
      </c>
      <c r="D60" s="5">
        <v>409</v>
      </c>
    </row>
    <row r="61" spans="1:4" ht="15" customHeight="1" x14ac:dyDescent="0.2">
      <c r="A61" s="6" t="s">
        <v>6</v>
      </c>
      <c r="B61" s="7">
        <f t="shared" si="4"/>
        <v>5504</v>
      </c>
      <c r="C61" s="7">
        <v>5027</v>
      </c>
      <c r="D61" s="8">
        <v>477</v>
      </c>
    </row>
    <row r="62" spans="1:4" ht="15" customHeight="1" x14ac:dyDescent="0.2">
      <c r="A62" s="6" t="s">
        <v>7</v>
      </c>
      <c r="B62" s="7">
        <f t="shared" si="4"/>
        <v>2182</v>
      </c>
      <c r="C62" s="7">
        <v>1991</v>
      </c>
      <c r="D62" s="8">
        <v>191</v>
      </c>
    </row>
    <row r="63" spans="1:4" ht="15" customHeight="1" x14ac:dyDescent="0.2">
      <c r="A63" s="6" t="s">
        <v>8</v>
      </c>
      <c r="B63" s="7">
        <f t="shared" si="4"/>
        <v>6031</v>
      </c>
      <c r="C63" s="7">
        <v>5638</v>
      </c>
      <c r="D63" s="8">
        <v>393</v>
      </c>
    </row>
    <row r="64" spans="1:4" ht="15" customHeight="1" x14ac:dyDescent="0.2">
      <c r="A64" s="6" t="s">
        <v>9</v>
      </c>
      <c r="B64" s="7">
        <f t="shared" si="4"/>
        <v>5478</v>
      </c>
      <c r="C64" s="7">
        <v>4334</v>
      </c>
      <c r="D64" s="8">
        <v>1144</v>
      </c>
    </row>
    <row r="65" spans="1:4" ht="15" customHeight="1" x14ac:dyDescent="0.2">
      <c r="A65" s="6" t="s">
        <v>10</v>
      </c>
      <c r="B65" s="7">
        <f t="shared" si="4"/>
        <v>1537</v>
      </c>
      <c r="C65" s="7">
        <v>1192</v>
      </c>
      <c r="D65" s="8">
        <v>345</v>
      </c>
    </row>
    <row r="66" spans="1:4" ht="15" customHeight="1" x14ac:dyDescent="0.2">
      <c r="A66" s="6" t="s">
        <v>11</v>
      </c>
      <c r="B66" s="7">
        <f t="shared" si="4"/>
        <v>3201</v>
      </c>
      <c r="C66" s="7">
        <v>2740</v>
      </c>
      <c r="D66" s="8">
        <v>461</v>
      </c>
    </row>
    <row r="67" spans="1:4" ht="15" customHeight="1" x14ac:dyDescent="0.2">
      <c r="A67" s="6" t="s">
        <v>12</v>
      </c>
      <c r="B67" s="7">
        <f t="shared" si="4"/>
        <v>4354</v>
      </c>
      <c r="C67" s="7">
        <v>3909</v>
      </c>
      <c r="D67" s="8">
        <v>445</v>
      </c>
    </row>
    <row r="68" spans="1:4" ht="15" customHeight="1" x14ac:dyDescent="0.2">
      <c r="A68" s="6" t="s">
        <v>13</v>
      </c>
      <c r="B68" s="7">
        <f t="shared" si="4"/>
        <v>6165</v>
      </c>
      <c r="C68" s="7">
        <v>4958</v>
      </c>
      <c r="D68" s="8">
        <v>1207</v>
      </c>
    </row>
    <row r="69" spans="1:4" ht="15" customHeight="1" x14ac:dyDescent="0.2">
      <c r="A69" s="6" t="s">
        <v>14</v>
      </c>
      <c r="B69" s="7">
        <f t="shared" si="4"/>
        <v>6602</v>
      </c>
      <c r="C69" s="7">
        <v>6207</v>
      </c>
      <c r="D69" s="8">
        <v>395</v>
      </c>
    </row>
    <row r="70" spans="1:4" ht="15" customHeight="1" x14ac:dyDescent="0.2">
      <c r="A70" s="6" t="s">
        <v>15</v>
      </c>
      <c r="B70" s="7">
        <f t="shared" si="4"/>
        <v>6955</v>
      </c>
      <c r="C70" s="7">
        <v>6306</v>
      </c>
      <c r="D70" s="8">
        <v>649</v>
      </c>
    </row>
    <row r="71" spans="1:4" ht="15" customHeight="1" x14ac:dyDescent="0.2">
      <c r="A71" s="6" t="s">
        <v>16</v>
      </c>
      <c r="B71" s="7">
        <f t="shared" si="4"/>
        <v>-3398</v>
      </c>
      <c r="C71" s="7">
        <v>-3017</v>
      </c>
      <c r="D71" s="8">
        <v>-381</v>
      </c>
    </row>
    <row r="72" spans="1:4" ht="15" customHeight="1" x14ac:dyDescent="0.2">
      <c r="A72" s="9" t="s">
        <v>32</v>
      </c>
      <c r="B72" s="10">
        <f>SUM(B60:B71)</f>
        <v>48477</v>
      </c>
      <c r="C72" s="10">
        <f t="shared" ref="C72" si="5">SUM(C60:C71)</f>
        <v>42742</v>
      </c>
      <c r="D72" s="11">
        <f t="shared" ref="D72" si="6">SUM(D60:D71)</f>
        <v>5735</v>
      </c>
    </row>
    <row r="73" spans="1:4" ht="15" customHeight="1" x14ac:dyDescent="0.2">
      <c r="A73" s="3" t="s">
        <v>18</v>
      </c>
      <c r="B73" s="7">
        <f t="shared" ref="B73:B84" si="7">C73+D73</f>
        <v>2386</v>
      </c>
      <c r="C73" s="4">
        <v>2057</v>
      </c>
      <c r="D73" s="5">
        <v>329</v>
      </c>
    </row>
    <row r="74" spans="1:4" ht="15" customHeight="1" x14ac:dyDescent="0.2">
      <c r="A74" s="6" t="s">
        <v>6</v>
      </c>
      <c r="B74" s="7">
        <f t="shared" si="7"/>
        <v>4668</v>
      </c>
      <c r="C74" s="7">
        <v>4391</v>
      </c>
      <c r="D74" s="8">
        <v>277</v>
      </c>
    </row>
    <row r="75" spans="1:4" ht="15" customHeight="1" x14ac:dyDescent="0.2">
      <c r="A75" s="6" t="s">
        <v>7</v>
      </c>
      <c r="B75" s="7">
        <f t="shared" si="7"/>
        <v>4677</v>
      </c>
      <c r="C75" s="7">
        <v>4160</v>
      </c>
      <c r="D75" s="8">
        <v>517</v>
      </c>
    </row>
    <row r="76" spans="1:4" ht="15" customHeight="1" x14ac:dyDescent="0.2">
      <c r="A76" s="6" t="s">
        <v>8</v>
      </c>
      <c r="B76" s="7">
        <f t="shared" si="7"/>
        <v>7992</v>
      </c>
      <c r="C76" s="7">
        <v>6841</v>
      </c>
      <c r="D76" s="8">
        <v>1151</v>
      </c>
    </row>
    <row r="77" spans="1:4" ht="15" customHeight="1" x14ac:dyDescent="0.2">
      <c r="A77" s="6" t="s">
        <v>9</v>
      </c>
      <c r="B77" s="7">
        <f t="shared" si="7"/>
        <v>4685</v>
      </c>
      <c r="C77" s="7">
        <v>4220</v>
      </c>
      <c r="D77" s="8">
        <v>465</v>
      </c>
    </row>
    <row r="78" spans="1:4" ht="15" customHeight="1" x14ac:dyDescent="0.2">
      <c r="A78" s="6" t="s">
        <v>10</v>
      </c>
      <c r="B78" s="7">
        <f t="shared" si="7"/>
        <v>1601</v>
      </c>
      <c r="C78" s="7">
        <v>2011</v>
      </c>
      <c r="D78" s="8">
        <v>-410</v>
      </c>
    </row>
    <row r="79" spans="1:4" ht="15" customHeight="1" x14ac:dyDescent="0.2">
      <c r="A79" s="6" t="s">
        <v>11</v>
      </c>
      <c r="B79" s="7">
        <f t="shared" si="7"/>
        <v>4619</v>
      </c>
      <c r="C79" s="7">
        <v>4123</v>
      </c>
      <c r="D79" s="8">
        <v>496</v>
      </c>
    </row>
    <row r="80" spans="1:4" ht="15" customHeight="1" x14ac:dyDescent="0.2">
      <c r="A80" s="6" t="s">
        <v>12</v>
      </c>
      <c r="B80" s="7">
        <f t="shared" si="7"/>
        <v>4775</v>
      </c>
      <c r="C80" s="7">
        <v>4366</v>
      </c>
      <c r="D80" s="8">
        <v>409</v>
      </c>
    </row>
    <row r="81" spans="1:4" ht="15" customHeight="1" x14ac:dyDescent="0.2">
      <c r="A81" s="6" t="s">
        <v>13</v>
      </c>
      <c r="B81" s="7">
        <f t="shared" si="7"/>
        <v>7860</v>
      </c>
      <c r="C81" s="7">
        <v>7367</v>
      </c>
      <c r="D81" s="8">
        <v>493</v>
      </c>
    </row>
    <row r="82" spans="1:4" ht="15" customHeight="1" x14ac:dyDescent="0.2">
      <c r="A82" s="6" t="s">
        <v>14</v>
      </c>
      <c r="B82" s="7">
        <f t="shared" si="7"/>
        <v>6287</v>
      </c>
      <c r="C82" s="7">
        <v>5572</v>
      </c>
      <c r="D82" s="8">
        <v>715</v>
      </c>
    </row>
    <row r="83" spans="1:4" ht="15" customHeight="1" x14ac:dyDescent="0.2">
      <c r="A83" s="6" t="s">
        <v>15</v>
      </c>
      <c r="B83" s="7">
        <f t="shared" si="7"/>
        <v>5639</v>
      </c>
      <c r="C83" s="7">
        <v>4989</v>
      </c>
      <c r="D83" s="8">
        <v>650</v>
      </c>
    </row>
    <row r="84" spans="1:4" ht="15" customHeight="1" x14ac:dyDescent="0.2">
      <c r="A84" s="6" t="s">
        <v>16</v>
      </c>
      <c r="B84" s="7">
        <f t="shared" si="7"/>
        <v>-2812</v>
      </c>
      <c r="C84" s="7">
        <v>-2515</v>
      </c>
      <c r="D84" s="8">
        <v>-297</v>
      </c>
    </row>
    <row r="85" spans="1:4" ht="15" customHeight="1" x14ac:dyDescent="0.2">
      <c r="A85" s="9" t="s">
        <v>33</v>
      </c>
      <c r="B85" s="10">
        <f>SUM(B73:B84)</f>
        <v>52377</v>
      </c>
      <c r="C85" s="10">
        <f t="shared" ref="C85" si="8">SUM(C73:C84)</f>
        <v>47582</v>
      </c>
      <c r="D85" s="11">
        <f t="shared" ref="D85" si="9">SUM(D73:D84)</f>
        <v>4795</v>
      </c>
    </row>
    <row r="86" spans="1:4" ht="15" customHeight="1" x14ac:dyDescent="0.2">
      <c r="A86" s="3" t="s">
        <v>19</v>
      </c>
      <c r="B86" s="7">
        <f t="shared" ref="B86:B97" si="10">C86+D86</f>
        <v>6405</v>
      </c>
      <c r="C86" s="4">
        <v>5389</v>
      </c>
      <c r="D86" s="5">
        <v>1016</v>
      </c>
    </row>
    <row r="87" spans="1:4" ht="15" customHeight="1" x14ac:dyDescent="0.2">
      <c r="A87" s="6" t="s">
        <v>6</v>
      </c>
      <c r="B87" s="7">
        <f t="shared" si="10"/>
        <v>4751</v>
      </c>
      <c r="C87" s="7">
        <v>4543</v>
      </c>
      <c r="D87" s="8">
        <v>208</v>
      </c>
    </row>
    <row r="88" spans="1:4" ht="15" customHeight="1" x14ac:dyDescent="0.2">
      <c r="A88" s="6" t="s">
        <v>7</v>
      </c>
      <c r="B88" s="7">
        <f t="shared" si="10"/>
        <v>7509</v>
      </c>
      <c r="C88" s="7">
        <v>6776</v>
      </c>
      <c r="D88" s="8">
        <v>733</v>
      </c>
    </row>
    <row r="89" spans="1:4" ht="15" customHeight="1" x14ac:dyDescent="0.2">
      <c r="A89" s="6" t="s">
        <v>8</v>
      </c>
      <c r="B89" s="7">
        <f t="shared" si="10"/>
        <v>8183</v>
      </c>
      <c r="C89" s="7">
        <v>7313</v>
      </c>
      <c r="D89" s="8">
        <v>870</v>
      </c>
    </row>
    <row r="90" spans="1:4" ht="15" customHeight="1" x14ac:dyDescent="0.2">
      <c r="A90" s="6" t="s">
        <v>9</v>
      </c>
      <c r="B90" s="7">
        <f t="shared" si="10"/>
        <v>5893</v>
      </c>
      <c r="C90" s="7">
        <v>5690</v>
      </c>
      <c r="D90" s="8">
        <v>203</v>
      </c>
    </row>
    <row r="91" spans="1:4" ht="15" customHeight="1" x14ac:dyDescent="0.2">
      <c r="A91" s="6" t="s">
        <v>10</v>
      </c>
      <c r="B91" s="7">
        <f t="shared" si="10"/>
        <v>5872</v>
      </c>
      <c r="C91" s="7">
        <v>5189</v>
      </c>
      <c r="D91" s="8">
        <v>683</v>
      </c>
    </row>
    <row r="92" spans="1:4" ht="15" customHeight="1" x14ac:dyDescent="0.2">
      <c r="A92" s="6" t="s">
        <v>11</v>
      </c>
      <c r="B92" s="7">
        <f t="shared" si="10"/>
        <v>6206</v>
      </c>
      <c r="C92" s="7">
        <v>5195</v>
      </c>
      <c r="D92" s="8">
        <v>1011</v>
      </c>
    </row>
    <row r="93" spans="1:4" ht="15" customHeight="1" x14ac:dyDescent="0.2">
      <c r="A93" s="6" t="s">
        <v>12</v>
      </c>
      <c r="B93" s="7">
        <f t="shared" si="10"/>
        <v>6787</v>
      </c>
      <c r="C93" s="7">
        <v>6266</v>
      </c>
      <c r="D93" s="8">
        <v>521</v>
      </c>
    </row>
    <row r="94" spans="1:4" ht="15" customHeight="1" x14ac:dyDescent="0.2">
      <c r="A94" s="6" t="s">
        <v>13</v>
      </c>
      <c r="B94" s="7">
        <f t="shared" si="10"/>
        <v>8287</v>
      </c>
      <c r="C94" s="7">
        <v>7398</v>
      </c>
      <c r="D94" s="8">
        <v>889</v>
      </c>
    </row>
    <row r="95" spans="1:4" ht="15" customHeight="1" x14ac:dyDescent="0.2">
      <c r="A95" s="6" t="s">
        <v>14</v>
      </c>
      <c r="B95" s="7">
        <f t="shared" si="10"/>
        <v>3945</v>
      </c>
      <c r="C95" s="7">
        <v>3775</v>
      </c>
      <c r="D95" s="8">
        <v>170</v>
      </c>
    </row>
    <row r="96" spans="1:4" ht="15" customHeight="1" x14ac:dyDescent="0.2">
      <c r="A96" s="6" t="s">
        <v>15</v>
      </c>
      <c r="B96" s="7">
        <f t="shared" si="10"/>
        <v>423</v>
      </c>
      <c r="C96" s="7">
        <v>49</v>
      </c>
      <c r="D96" s="8">
        <v>374</v>
      </c>
    </row>
    <row r="97" spans="1:4" ht="15" customHeight="1" x14ac:dyDescent="0.2">
      <c r="A97" s="6" t="s">
        <v>16</v>
      </c>
      <c r="B97" s="7">
        <f t="shared" si="10"/>
        <v>-14350</v>
      </c>
      <c r="C97" s="7">
        <v>-13357</v>
      </c>
      <c r="D97" s="8">
        <v>-993</v>
      </c>
    </row>
    <row r="98" spans="1:4" ht="15" customHeight="1" x14ac:dyDescent="0.2">
      <c r="A98" s="9" t="s">
        <v>34</v>
      </c>
      <c r="B98" s="10">
        <f>SUM(B86:B97)</f>
        <v>49911</v>
      </c>
      <c r="C98" s="10">
        <f t="shared" ref="C98" si="11">SUM(C86:C97)</f>
        <v>44226</v>
      </c>
      <c r="D98" s="11">
        <f t="shared" ref="D98" si="12">SUM(D86:D97)</f>
        <v>5685</v>
      </c>
    </row>
    <row r="99" spans="1:4" ht="15" customHeight="1" x14ac:dyDescent="0.2">
      <c r="A99" s="3" t="s">
        <v>20</v>
      </c>
      <c r="B99" s="7">
        <f t="shared" ref="B99:B110" si="13">C99+D99</f>
        <v>1262</v>
      </c>
      <c r="C99" s="4">
        <v>504</v>
      </c>
      <c r="D99" s="5">
        <v>758</v>
      </c>
    </row>
    <row r="100" spans="1:4" ht="15" customHeight="1" x14ac:dyDescent="0.2">
      <c r="A100" s="6" t="s">
        <v>6</v>
      </c>
      <c r="B100" s="7">
        <f t="shared" si="13"/>
        <v>835</v>
      </c>
      <c r="C100" s="7">
        <v>33</v>
      </c>
      <c r="D100" s="8">
        <v>802</v>
      </c>
    </row>
    <row r="101" spans="1:4" ht="15" customHeight="1" x14ac:dyDescent="0.2">
      <c r="A101" s="6" t="s">
        <v>7</v>
      </c>
      <c r="B101" s="7">
        <f t="shared" si="13"/>
        <v>1286</v>
      </c>
      <c r="C101" s="7">
        <v>487</v>
      </c>
      <c r="D101" s="8">
        <v>799</v>
      </c>
    </row>
    <row r="102" spans="1:4" ht="15" customHeight="1" x14ac:dyDescent="0.2">
      <c r="A102" s="6" t="s">
        <v>8</v>
      </c>
      <c r="B102" s="7">
        <f t="shared" si="13"/>
        <v>3123</v>
      </c>
      <c r="C102" s="7">
        <v>2550</v>
      </c>
      <c r="D102" s="8">
        <v>573</v>
      </c>
    </row>
    <row r="103" spans="1:4" ht="15" customHeight="1" x14ac:dyDescent="0.2">
      <c r="A103" s="6" t="s">
        <v>9</v>
      </c>
      <c r="B103" s="7">
        <f t="shared" si="13"/>
        <v>4774</v>
      </c>
      <c r="C103" s="7">
        <v>4108</v>
      </c>
      <c r="D103" s="8">
        <v>666</v>
      </c>
    </row>
    <row r="104" spans="1:4" ht="15" customHeight="1" x14ac:dyDescent="0.2">
      <c r="A104" s="6" t="s">
        <v>10</v>
      </c>
      <c r="B104" s="7">
        <f t="shared" si="13"/>
        <v>167</v>
      </c>
      <c r="C104" s="7">
        <v>636</v>
      </c>
      <c r="D104" s="8">
        <v>-469</v>
      </c>
    </row>
    <row r="105" spans="1:4" ht="15" customHeight="1" x14ac:dyDescent="0.2">
      <c r="A105" s="6" t="s">
        <v>11</v>
      </c>
      <c r="B105" s="7">
        <f t="shared" si="13"/>
        <v>3047</v>
      </c>
      <c r="C105" s="7">
        <v>2130</v>
      </c>
      <c r="D105" s="8">
        <v>917</v>
      </c>
    </row>
    <row r="106" spans="1:4" ht="15" customHeight="1" x14ac:dyDescent="0.2">
      <c r="A106" s="6" t="s">
        <v>12</v>
      </c>
      <c r="B106" s="7">
        <f t="shared" si="13"/>
        <v>6031</v>
      </c>
      <c r="C106" s="7">
        <v>5499</v>
      </c>
      <c r="D106" s="8">
        <v>532</v>
      </c>
    </row>
    <row r="107" spans="1:4" ht="15" customHeight="1" x14ac:dyDescent="0.2">
      <c r="A107" s="6" t="s">
        <v>13</v>
      </c>
      <c r="B107" s="7">
        <f t="shared" si="13"/>
        <v>5229</v>
      </c>
      <c r="C107" s="7">
        <v>4832</v>
      </c>
      <c r="D107" s="8">
        <v>397</v>
      </c>
    </row>
    <row r="108" spans="1:4" ht="15" customHeight="1" x14ac:dyDescent="0.2">
      <c r="A108" s="6" t="s">
        <v>14</v>
      </c>
      <c r="B108" s="7">
        <f t="shared" si="13"/>
        <v>7957</v>
      </c>
      <c r="C108" s="7">
        <v>6869</v>
      </c>
      <c r="D108" s="8">
        <v>1088</v>
      </c>
    </row>
    <row r="109" spans="1:4" ht="15" customHeight="1" x14ac:dyDescent="0.2">
      <c r="A109" s="6" t="s">
        <v>15</v>
      </c>
      <c r="B109" s="7">
        <f t="shared" si="13"/>
        <v>9582</v>
      </c>
      <c r="C109" s="7">
        <v>8814</v>
      </c>
      <c r="D109" s="8">
        <v>768</v>
      </c>
    </row>
    <row r="110" spans="1:4" ht="15" customHeight="1" x14ac:dyDescent="0.2">
      <c r="A110" s="6" t="s">
        <v>16</v>
      </c>
      <c r="B110" s="7">
        <f t="shared" si="13"/>
        <v>-8887</v>
      </c>
      <c r="C110" s="7">
        <v>-8842</v>
      </c>
      <c r="D110" s="8">
        <v>-45</v>
      </c>
    </row>
    <row r="111" spans="1:4" ht="15" customHeight="1" x14ac:dyDescent="0.2">
      <c r="A111" s="9" t="s">
        <v>21</v>
      </c>
      <c r="B111" s="10">
        <f>SUM(B99:B110)</f>
        <v>34406</v>
      </c>
      <c r="C111" s="10">
        <f t="shared" ref="C111" si="14">SUM(C99:C110)</f>
        <v>27620</v>
      </c>
      <c r="D111" s="11">
        <f t="shared" ref="D111" si="15">SUM(D99:D110)</f>
        <v>6786</v>
      </c>
    </row>
    <row r="112" spans="1:4" ht="15" customHeight="1" x14ac:dyDescent="0.2">
      <c r="A112" s="3" t="s">
        <v>22</v>
      </c>
      <c r="B112" s="7">
        <f t="shared" ref="B112:B123" si="16">C112+D112</f>
        <v>8060</v>
      </c>
      <c r="C112" s="4">
        <v>6973</v>
      </c>
      <c r="D112" s="5">
        <v>1087</v>
      </c>
    </row>
    <row r="113" spans="1:4" ht="15" customHeight="1" x14ac:dyDescent="0.2">
      <c r="A113" s="6" t="s">
        <v>6</v>
      </c>
      <c r="B113" s="7">
        <f t="shared" si="16"/>
        <v>6576</v>
      </c>
      <c r="C113" s="7">
        <v>5429</v>
      </c>
      <c r="D113" s="8">
        <v>1147</v>
      </c>
    </row>
    <row r="114" spans="1:4" ht="15" customHeight="1" x14ac:dyDescent="0.2">
      <c r="A114" s="6" t="s">
        <v>7</v>
      </c>
      <c r="B114" s="7">
        <f t="shared" si="16"/>
        <v>10864</v>
      </c>
      <c r="C114" s="7">
        <v>10111</v>
      </c>
      <c r="D114" s="8">
        <v>753</v>
      </c>
    </row>
    <row r="115" spans="1:4" ht="15" customHeight="1" x14ac:dyDescent="0.2">
      <c r="A115" s="6" t="s">
        <v>8</v>
      </c>
      <c r="B115" s="7">
        <f t="shared" si="16"/>
        <v>8006</v>
      </c>
      <c r="C115" s="7">
        <v>7416</v>
      </c>
      <c r="D115" s="8">
        <v>590</v>
      </c>
    </row>
    <row r="116" spans="1:4" ht="15" customHeight="1" x14ac:dyDescent="0.2">
      <c r="A116" s="6" t="s">
        <v>9</v>
      </c>
      <c r="B116" s="7">
        <f t="shared" si="16"/>
        <v>7406</v>
      </c>
      <c r="C116" s="7">
        <v>6802</v>
      </c>
      <c r="D116" s="8">
        <v>604</v>
      </c>
    </row>
    <row r="117" spans="1:4" ht="15" customHeight="1" x14ac:dyDescent="0.2">
      <c r="A117" s="6" t="s">
        <v>10</v>
      </c>
      <c r="B117" s="7">
        <f t="shared" si="16"/>
        <v>2903</v>
      </c>
      <c r="C117" s="7">
        <v>3591</v>
      </c>
      <c r="D117" s="8">
        <v>-688</v>
      </c>
    </row>
    <row r="118" spans="1:4" ht="15" customHeight="1" x14ac:dyDescent="0.2">
      <c r="A118" s="6" t="s">
        <v>11</v>
      </c>
      <c r="B118" s="7">
        <f t="shared" si="16"/>
        <v>5690</v>
      </c>
      <c r="C118" s="7">
        <v>5293</v>
      </c>
      <c r="D118" s="8">
        <v>397</v>
      </c>
    </row>
    <row r="119" spans="1:4" ht="15" customHeight="1" x14ac:dyDescent="0.2">
      <c r="A119" s="6" t="s">
        <v>12</v>
      </c>
      <c r="B119" s="7">
        <f t="shared" si="16"/>
        <v>9541</v>
      </c>
      <c r="C119" s="7">
        <v>8610</v>
      </c>
      <c r="D119" s="8">
        <v>931</v>
      </c>
    </row>
    <row r="120" spans="1:4" ht="15" customHeight="1" x14ac:dyDescent="0.2">
      <c r="A120" s="6" t="s">
        <v>13</v>
      </c>
      <c r="B120" s="7">
        <f t="shared" si="16"/>
        <v>7623</v>
      </c>
      <c r="C120" s="7">
        <v>6911</v>
      </c>
      <c r="D120" s="8">
        <v>712</v>
      </c>
    </row>
    <row r="121" spans="1:4" ht="15" customHeight="1" x14ac:dyDescent="0.2">
      <c r="A121" s="6" t="s">
        <v>14</v>
      </c>
      <c r="B121" s="7">
        <f t="shared" si="16"/>
        <v>7039</v>
      </c>
      <c r="C121" s="7">
        <v>6410</v>
      </c>
      <c r="D121" s="8">
        <v>629</v>
      </c>
    </row>
    <row r="122" spans="1:4" ht="15" customHeight="1" x14ac:dyDescent="0.2">
      <c r="A122" s="6" t="s">
        <v>15</v>
      </c>
      <c r="B122" s="7">
        <f t="shared" si="16"/>
        <v>5117</v>
      </c>
      <c r="C122" s="7">
        <v>5163</v>
      </c>
      <c r="D122" s="8">
        <v>-46</v>
      </c>
    </row>
    <row r="123" spans="1:4" ht="15" customHeight="1" x14ac:dyDescent="0.2">
      <c r="A123" s="6" t="s">
        <v>16</v>
      </c>
      <c r="B123" s="7">
        <f t="shared" si="16"/>
        <v>-9974</v>
      </c>
      <c r="C123" s="7">
        <v>-9637</v>
      </c>
      <c r="D123" s="8">
        <v>-337</v>
      </c>
    </row>
    <row r="124" spans="1:4" ht="15" customHeight="1" x14ac:dyDescent="0.2">
      <c r="A124" s="9" t="s">
        <v>23</v>
      </c>
      <c r="B124" s="10">
        <f>SUM(B112:B123)</f>
        <v>68851</v>
      </c>
      <c r="C124" s="10">
        <f t="shared" ref="C124" si="17">SUM(C112:C123)</f>
        <v>63072</v>
      </c>
      <c r="D124" s="11">
        <f t="shared" ref="D124" si="18">SUM(D112:D123)</f>
        <v>5779</v>
      </c>
    </row>
    <row r="125" spans="1:4" ht="15" customHeight="1" x14ac:dyDescent="0.2">
      <c r="A125" s="3" t="s">
        <v>24</v>
      </c>
      <c r="B125" s="7">
        <f t="shared" ref="B125:B136" si="19">C125+D125</f>
        <v>6771</v>
      </c>
      <c r="C125" s="4">
        <v>5861</v>
      </c>
      <c r="D125" s="5">
        <v>910</v>
      </c>
    </row>
    <row r="126" spans="1:4" ht="15" customHeight="1" x14ac:dyDescent="0.2">
      <c r="A126" s="6" t="s">
        <v>6</v>
      </c>
      <c r="B126" s="7">
        <f t="shared" si="19"/>
        <v>8069</v>
      </c>
      <c r="C126" s="7">
        <v>7025</v>
      </c>
      <c r="D126" s="8">
        <v>1044</v>
      </c>
    </row>
    <row r="127" spans="1:4" ht="15" customHeight="1" x14ac:dyDescent="0.2">
      <c r="A127" s="6" t="s">
        <v>7</v>
      </c>
      <c r="B127" s="7">
        <f t="shared" si="19"/>
        <v>5235</v>
      </c>
      <c r="C127" s="7">
        <v>4789</v>
      </c>
      <c r="D127" s="8">
        <v>446</v>
      </c>
    </row>
    <row r="128" spans="1:4" ht="15" customHeight="1" x14ac:dyDescent="0.2">
      <c r="A128" s="6" t="s">
        <v>8</v>
      </c>
      <c r="B128" s="7">
        <f t="shared" si="19"/>
        <v>7836</v>
      </c>
      <c r="C128" s="7">
        <v>8372</v>
      </c>
      <c r="D128" s="8">
        <v>-536</v>
      </c>
    </row>
    <row r="129" spans="1:4" ht="15" customHeight="1" x14ac:dyDescent="0.2">
      <c r="A129" s="6" t="s">
        <v>9</v>
      </c>
      <c r="B129" s="7">
        <f t="shared" si="19"/>
        <v>4684</v>
      </c>
      <c r="C129" s="7">
        <v>4309</v>
      </c>
      <c r="D129" s="8">
        <v>375</v>
      </c>
    </row>
    <row r="130" spans="1:4" ht="15" customHeight="1" x14ac:dyDescent="0.2">
      <c r="A130" s="6" t="s">
        <v>10</v>
      </c>
      <c r="B130" s="7">
        <f t="shared" si="19"/>
        <v>3314</v>
      </c>
      <c r="C130" s="7">
        <v>2928</v>
      </c>
      <c r="D130" s="8">
        <v>386</v>
      </c>
    </row>
    <row r="131" spans="1:4" ht="15" customHeight="1" x14ac:dyDescent="0.2">
      <c r="A131" s="6" t="s">
        <v>11</v>
      </c>
      <c r="B131" s="7">
        <f t="shared" si="19"/>
        <v>3849</v>
      </c>
      <c r="C131" s="7">
        <v>3536</v>
      </c>
      <c r="D131" s="8">
        <v>313</v>
      </c>
    </row>
    <row r="132" spans="1:4" ht="15" customHeight="1" x14ac:dyDescent="0.2">
      <c r="A132" s="6" t="s">
        <v>12</v>
      </c>
      <c r="B132" s="7">
        <f t="shared" si="19"/>
        <v>6555</v>
      </c>
      <c r="C132" s="7">
        <v>5999</v>
      </c>
      <c r="D132" s="8">
        <v>556</v>
      </c>
    </row>
    <row r="133" spans="1:4" ht="15" customHeight="1" x14ac:dyDescent="0.2">
      <c r="A133" s="6" t="s">
        <v>13</v>
      </c>
      <c r="B133" s="7">
        <f t="shared" si="19"/>
        <v>6868</v>
      </c>
      <c r="C133" s="7">
        <v>6008</v>
      </c>
      <c r="D133" s="8">
        <v>860</v>
      </c>
    </row>
    <row r="134" spans="1:4" ht="15" customHeight="1" x14ac:dyDescent="0.2">
      <c r="A134" s="6" t="s">
        <v>14</v>
      </c>
      <c r="B134" s="7">
        <f t="shared" si="19"/>
        <v>5033</v>
      </c>
      <c r="C134" s="7">
        <v>4525</v>
      </c>
      <c r="D134" s="8">
        <v>508</v>
      </c>
    </row>
    <row r="135" spans="1:4" ht="15" customHeight="1" x14ac:dyDescent="0.2">
      <c r="A135" s="6" t="s">
        <v>15</v>
      </c>
      <c r="B135" s="7">
        <f t="shared" si="19"/>
        <v>4247</v>
      </c>
      <c r="C135" s="7">
        <v>3903</v>
      </c>
      <c r="D135" s="8">
        <v>344</v>
      </c>
    </row>
    <row r="136" spans="1:4" ht="15" customHeight="1" x14ac:dyDescent="0.2">
      <c r="A136" s="6" t="s">
        <v>16</v>
      </c>
      <c r="B136" s="7">
        <f t="shared" si="19"/>
        <v>-10672</v>
      </c>
      <c r="C136" s="7">
        <v>-10995</v>
      </c>
      <c r="D136" s="8">
        <v>323</v>
      </c>
    </row>
    <row r="137" spans="1:4" ht="15" customHeight="1" x14ac:dyDescent="0.2">
      <c r="A137" s="9" t="s">
        <v>48</v>
      </c>
      <c r="B137" s="10">
        <f>SUM(B125:B136)</f>
        <v>51789</v>
      </c>
      <c r="C137" s="10">
        <f t="shared" ref="C137" si="20">SUM(C125:C136)</f>
        <v>46260</v>
      </c>
      <c r="D137" s="11">
        <f t="shared" ref="D137" si="21">SUM(D125:D136)</f>
        <v>5529</v>
      </c>
    </row>
    <row r="138" spans="1:4" ht="15" customHeight="1" x14ac:dyDescent="0.2">
      <c r="A138" s="3" t="s">
        <v>47</v>
      </c>
      <c r="B138" s="7">
        <f t="shared" ref="B138:B143" si="22">C138+D138</f>
        <v>6482</v>
      </c>
      <c r="C138" s="4">
        <v>5647</v>
      </c>
      <c r="D138" s="5">
        <v>835</v>
      </c>
    </row>
    <row r="139" spans="1:4" ht="15" customHeight="1" x14ac:dyDescent="0.2">
      <c r="A139" s="6" t="s">
        <v>6</v>
      </c>
      <c r="B139" s="7">
        <f t="shared" si="22"/>
        <v>5592</v>
      </c>
      <c r="C139" s="7">
        <v>5075</v>
      </c>
      <c r="D139" s="8">
        <v>517</v>
      </c>
    </row>
    <row r="140" spans="1:4" ht="15" customHeight="1" x14ac:dyDescent="0.2">
      <c r="A140" s="6" t="s">
        <v>7</v>
      </c>
      <c r="B140" s="7">
        <f t="shared" si="22"/>
        <v>6125</v>
      </c>
      <c r="C140" s="7">
        <v>4437</v>
      </c>
      <c r="D140" s="8">
        <v>1688</v>
      </c>
    </row>
    <row r="141" spans="1:4" ht="15" customHeight="1" x14ac:dyDescent="0.2">
      <c r="A141" s="6" t="s">
        <v>8</v>
      </c>
      <c r="B141" s="7">
        <f t="shared" si="22"/>
        <v>7077</v>
      </c>
      <c r="C141" s="7">
        <v>6100</v>
      </c>
      <c r="D141" s="8">
        <v>977</v>
      </c>
    </row>
    <row r="142" spans="1:4" ht="15" customHeight="1" x14ac:dyDescent="0.2">
      <c r="A142" s="6" t="s">
        <v>9</v>
      </c>
      <c r="B142" s="7">
        <f t="shared" si="22"/>
        <v>3009</v>
      </c>
      <c r="C142" s="7">
        <v>2176</v>
      </c>
      <c r="D142" s="8">
        <v>833</v>
      </c>
    </row>
    <row r="143" spans="1:4" ht="15" customHeight="1" x14ac:dyDescent="0.2">
      <c r="A143" s="6" t="s">
        <v>10</v>
      </c>
      <c r="B143" s="7">
        <f t="shared" si="22"/>
        <v>1062</v>
      </c>
      <c r="C143" s="7">
        <v>259</v>
      </c>
      <c r="D143" s="8">
        <v>803</v>
      </c>
    </row>
    <row r="144" spans="1:4" ht="15" customHeight="1" x14ac:dyDescent="0.2">
      <c r="A144" s="6" t="s">
        <v>11</v>
      </c>
      <c r="B144" s="7">
        <f t="shared" ref="B144:B153" si="23">C144+D144</f>
        <v>1214</v>
      </c>
      <c r="C144" s="7">
        <v>470</v>
      </c>
      <c r="D144" s="8">
        <v>744</v>
      </c>
    </row>
    <row r="145" spans="1:4" ht="15" customHeight="1" x14ac:dyDescent="0.2">
      <c r="A145" s="6" t="s">
        <v>12</v>
      </c>
      <c r="B145" s="7">
        <f t="shared" si="23"/>
        <v>1428</v>
      </c>
      <c r="C145" s="7">
        <v>1017</v>
      </c>
      <c r="D145" s="8">
        <v>411</v>
      </c>
    </row>
    <row r="146" spans="1:4" ht="15" customHeight="1" x14ac:dyDescent="0.2">
      <c r="A146" s="6" t="s">
        <v>13</v>
      </c>
      <c r="B146" s="7">
        <f t="shared" si="23"/>
        <v>3299</v>
      </c>
      <c r="C146" s="7">
        <v>2892</v>
      </c>
      <c r="D146" s="8">
        <v>407</v>
      </c>
    </row>
    <row r="147" spans="1:4" ht="15" customHeight="1" x14ac:dyDescent="0.2">
      <c r="A147" s="6" t="s">
        <v>14</v>
      </c>
      <c r="B147" s="7">
        <f t="shared" si="23"/>
        <v>2569</v>
      </c>
      <c r="C147" s="7">
        <v>1970</v>
      </c>
      <c r="D147" s="8">
        <v>599</v>
      </c>
    </row>
    <row r="148" spans="1:4" ht="15" customHeight="1" x14ac:dyDescent="0.2">
      <c r="A148" s="6" t="s">
        <v>15</v>
      </c>
      <c r="B148" s="7">
        <f t="shared" si="23"/>
        <v>2698</v>
      </c>
      <c r="C148" s="7">
        <v>2443</v>
      </c>
      <c r="D148" s="8">
        <v>255</v>
      </c>
    </row>
    <row r="149" spans="1:4" ht="15" customHeight="1" x14ac:dyDescent="0.2">
      <c r="A149" s="6" t="s">
        <v>16</v>
      </c>
      <c r="B149" s="7">
        <f t="shared" si="23"/>
        <v>-15598</v>
      </c>
      <c r="C149" s="7">
        <v>-15319</v>
      </c>
      <c r="D149" s="8">
        <v>-279</v>
      </c>
    </row>
    <row r="150" spans="1:4" ht="15" customHeight="1" x14ac:dyDescent="0.2">
      <c r="A150" s="9" t="s">
        <v>51</v>
      </c>
      <c r="B150" s="10">
        <f>SUM(B138:B149)</f>
        <v>24957</v>
      </c>
      <c r="C150" s="10">
        <f t="shared" ref="C150" si="24">SUM(C138:C149)</f>
        <v>17167</v>
      </c>
      <c r="D150" s="11">
        <f t="shared" ref="D150" si="25">SUM(D138:D149)</f>
        <v>7790</v>
      </c>
    </row>
    <row r="151" spans="1:4" ht="15" customHeight="1" x14ac:dyDescent="0.2">
      <c r="A151" s="3" t="s">
        <v>50</v>
      </c>
      <c r="B151" s="7">
        <f t="shared" si="23"/>
        <v>4513</v>
      </c>
      <c r="C151" s="4">
        <v>3755</v>
      </c>
      <c r="D151" s="5">
        <v>758</v>
      </c>
    </row>
    <row r="152" spans="1:4" ht="15" customHeight="1" x14ac:dyDescent="0.2">
      <c r="A152" s="6" t="s">
        <v>6</v>
      </c>
      <c r="B152" s="7">
        <f t="shared" si="23"/>
        <v>5324</v>
      </c>
      <c r="C152" s="7">
        <v>4631</v>
      </c>
      <c r="D152" s="8">
        <v>693</v>
      </c>
    </row>
    <row r="153" spans="1:4" ht="15" customHeight="1" x14ac:dyDescent="0.2">
      <c r="A153" s="6" t="s">
        <v>7</v>
      </c>
      <c r="B153" s="7">
        <f t="shared" si="23"/>
        <v>5339</v>
      </c>
      <c r="C153" s="7">
        <v>4440</v>
      </c>
      <c r="D153" s="8">
        <v>899</v>
      </c>
    </row>
    <row r="154" spans="1:4" ht="15" customHeight="1" x14ac:dyDescent="0.2">
      <c r="A154" s="6" t="s">
        <v>8</v>
      </c>
      <c r="B154" s="7">
        <f t="shared" ref="B154:B160" si="26">C154+D154</f>
        <v>5395</v>
      </c>
      <c r="C154" s="7">
        <v>4792</v>
      </c>
      <c r="D154" s="8">
        <v>603</v>
      </c>
    </row>
    <row r="155" spans="1:4" ht="15" customHeight="1" x14ac:dyDescent="0.2">
      <c r="A155" s="6" t="s">
        <v>9</v>
      </c>
      <c r="B155" s="7">
        <f t="shared" si="26"/>
        <v>1662</v>
      </c>
      <c r="C155" s="7">
        <v>1326</v>
      </c>
      <c r="D155" s="8">
        <v>336</v>
      </c>
    </row>
    <row r="156" spans="1:4" ht="15" customHeight="1" x14ac:dyDescent="0.2">
      <c r="A156" s="6" t="s">
        <v>10</v>
      </c>
      <c r="B156" s="7">
        <f t="shared" si="26"/>
        <v>225</v>
      </c>
      <c r="C156" s="7">
        <v>-31</v>
      </c>
      <c r="D156" s="8">
        <v>256</v>
      </c>
    </row>
    <row r="157" spans="1:4" ht="15" customHeight="1" x14ac:dyDescent="0.2">
      <c r="A157" s="6" t="s">
        <v>11</v>
      </c>
      <c r="B157" s="7">
        <f t="shared" si="26"/>
        <v>-708</v>
      </c>
      <c r="C157" s="7">
        <v>-1038</v>
      </c>
      <c r="D157" s="8">
        <v>330</v>
      </c>
    </row>
    <row r="158" spans="1:4" ht="15" customHeight="1" x14ac:dyDescent="0.2">
      <c r="A158" s="6" t="s">
        <v>12</v>
      </c>
      <c r="B158" s="7">
        <f t="shared" si="26"/>
        <v>2677</v>
      </c>
      <c r="C158" s="7">
        <v>2204</v>
      </c>
      <c r="D158" s="8">
        <v>473</v>
      </c>
    </row>
    <row r="159" spans="1:4" ht="15" customHeight="1" x14ac:dyDescent="0.2">
      <c r="A159" s="6" t="s">
        <v>13</v>
      </c>
      <c r="B159" s="7">
        <f t="shared" si="26"/>
        <v>6437</v>
      </c>
      <c r="C159" s="7">
        <v>6064</v>
      </c>
      <c r="D159" s="8">
        <v>373</v>
      </c>
    </row>
    <row r="160" spans="1:4" ht="15" customHeight="1" x14ac:dyDescent="0.2">
      <c r="A160" s="6" t="s">
        <v>14</v>
      </c>
      <c r="B160" s="7">
        <f t="shared" si="26"/>
        <v>1495</v>
      </c>
      <c r="C160" s="7">
        <v>1220</v>
      </c>
      <c r="D160" s="8">
        <v>275</v>
      </c>
    </row>
    <row r="161" spans="1:4" ht="15" customHeight="1" x14ac:dyDescent="0.2">
      <c r="A161" s="6" t="s">
        <v>15</v>
      </c>
      <c r="B161" s="7">
        <f>C161+D161</f>
        <v>1476</v>
      </c>
      <c r="C161" s="7">
        <v>1317</v>
      </c>
      <c r="D161" s="8">
        <v>159</v>
      </c>
    </row>
    <row r="162" spans="1:4" ht="15" customHeight="1" x14ac:dyDescent="0.2">
      <c r="A162" s="6" t="s">
        <v>16</v>
      </c>
      <c r="B162" s="7">
        <f>C162+D162</f>
        <v>-15956</v>
      </c>
      <c r="C162" s="7">
        <v>-14858</v>
      </c>
      <c r="D162" s="8">
        <v>-1098</v>
      </c>
    </row>
    <row r="163" spans="1:4" ht="15" customHeight="1" x14ac:dyDescent="0.2">
      <c r="A163" s="9" t="s">
        <v>53</v>
      </c>
      <c r="B163" s="10">
        <f>SUM(B151:B162)</f>
        <v>17879</v>
      </c>
      <c r="C163" s="10">
        <f t="shared" ref="C163" si="27">SUM(C151:C162)</f>
        <v>13822</v>
      </c>
      <c r="D163" s="11">
        <f t="shared" ref="D163" si="28">SUM(D151:D162)</f>
        <v>4057</v>
      </c>
    </row>
    <row r="164" spans="1:4" ht="15" customHeight="1" x14ac:dyDescent="0.2">
      <c r="A164" s="3" t="s">
        <v>52</v>
      </c>
      <c r="B164" s="7">
        <f t="shared" ref="B164:B175" si="29">C164+D164</f>
        <v>3771</v>
      </c>
      <c r="C164" s="4">
        <v>3430</v>
      </c>
      <c r="D164" s="5">
        <v>341</v>
      </c>
    </row>
    <row r="165" spans="1:4" ht="15" customHeight="1" x14ac:dyDescent="0.2">
      <c r="A165" s="6" t="s">
        <v>6</v>
      </c>
      <c r="B165" s="7">
        <f t="shared" si="29"/>
        <v>10140</v>
      </c>
      <c r="C165" s="7">
        <v>9507</v>
      </c>
      <c r="D165" s="8">
        <v>633</v>
      </c>
    </row>
    <row r="166" spans="1:4" ht="15" customHeight="1" x14ac:dyDescent="0.2">
      <c r="A166" s="6" t="s">
        <v>7</v>
      </c>
      <c r="B166" s="7">
        <f t="shared" si="29"/>
        <v>73</v>
      </c>
      <c r="C166" s="7">
        <v>119</v>
      </c>
      <c r="D166" s="8">
        <v>-46</v>
      </c>
    </row>
    <row r="167" spans="1:4" ht="15" customHeight="1" x14ac:dyDescent="0.2">
      <c r="A167" s="6" t="s">
        <v>8</v>
      </c>
      <c r="B167" s="7">
        <f t="shared" si="29"/>
        <v>2892</v>
      </c>
      <c r="C167" s="7">
        <v>2777</v>
      </c>
      <c r="D167" s="8">
        <v>115</v>
      </c>
    </row>
    <row r="168" spans="1:4" ht="15" customHeight="1" x14ac:dyDescent="0.2">
      <c r="A168" s="6" t="s">
        <v>9</v>
      </c>
      <c r="B168" s="7">
        <f t="shared" si="29"/>
        <v>1709</v>
      </c>
      <c r="C168" s="7">
        <v>1161</v>
      </c>
      <c r="D168" s="8">
        <v>548</v>
      </c>
    </row>
    <row r="169" spans="1:4" ht="15" customHeight="1" x14ac:dyDescent="0.2">
      <c r="A169" s="6" t="s">
        <v>10</v>
      </c>
      <c r="B169" s="7">
        <f t="shared" si="29"/>
        <v>-1782</v>
      </c>
      <c r="C169" s="7">
        <v>-2101</v>
      </c>
      <c r="D169" s="8">
        <v>319</v>
      </c>
    </row>
    <row r="170" spans="1:4" ht="15" customHeight="1" x14ac:dyDescent="0.2">
      <c r="A170" s="6" t="s">
        <v>11</v>
      </c>
      <c r="B170" s="7">
        <f t="shared" si="29"/>
        <v>-1858</v>
      </c>
      <c r="C170" s="7">
        <v>-1646</v>
      </c>
      <c r="D170" s="8">
        <v>-212</v>
      </c>
    </row>
    <row r="171" spans="1:4" ht="15" customHeight="1" x14ac:dyDescent="0.2">
      <c r="A171" s="6" t="s">
        <v>12</v>
      </c>
      <c r="B171" s="7">
        <f t="shared" si="29"/>
        <v>877</v>
      </c>
      <c r="C171" s="7">
        <v>660</v>
      </c>
      <c r="D171" s="8">
        <v>217</v>
      </c>
    </row>
    <row r="172" spans="1:4" ht="15" customHeight="1" x14ac:dyDescent="0.2">
      <c r="A172" s="6" t="s">
        <v>13</v>
      </c>
      <c r="B172" s="7">
        <f t="shared" si="29"/>
        <v>4434</v>
      </c>
      <c r="C172" s="7">
        <v>4125</v>
      </c>
      <c r="D172" s="8">
        <v>309</v>
      </c>
    </row>
    <row r="173" spans="1:4" ht="15" customHeight="1" x14ac:dyDescent="0.2">
      <c r="A173" s="6" t="s">
        <v>14</v>
      </c>
      <c r="B173" s="7">
        <f t="shared" si="29"/>
        <v>-1961</v>
      </c>
      <c r="C173" s="7">
        <v>-2053</v>
      </c>
      <c r="D173" s="8">
        <v>92</v>
      </c>
    </row>
    <row r="174" spans="1:4" ht="15" customHeight="1" x14ac:dyDescent="0.2">
      <c r="A174" s="6" t="s">
        <v>15</v>
      </c>
      <c r="B174" s="7">
        <f t="shared" si="29"/>
        <v>2950</v>
      </c>
      <c r="C174" s="7">
        <v>2944</v>
      </c>
      <c r="D174" s="8">
        <v>6</v>
      </c>
    </row>
    <row r="175" spans="1:4" ht="15" customHeight="1" x14ac:dyDescent="0.2">
      <c r="A175" s="6" t="s">
        <v>16</v>
      </c>
      <c r="B175" s="7">
        <f t="shared" si="29"/>
        <v>-17523</v>
      </c>
      <c r="C175" s="7">
        <v>-16903</v>
      </c>
      <c r="D175" s="8">
        <v>-620</v>
      </c>
    </row>
    <row r="176" spans="1:4" ht="15" customHeight="1" x14ac:dyDescent="0.2">
      <c r="A176" s="9" t="s">
        <v>56</v>
      </c>
      <c r="B176" s="10">
        <f>SUM(B164:B175)</f>
        <v>3722</v>
      </c>
      <c r="C176" s="10">
        <f>SUM(C164:C175)</f>
        <v>2020</v>
      </c>
      <c r="D176" s="11">
        <f>SUM(D164:D175)</f>
        <v>1702</v>
      </c>
    </row>
    <row r="177" spans="1:4" ht="15" customHeight="1" x14ac:dyDescent="0.2">
      <c r="A177" s="3" t="s">
        <v>55</v>
      </c>
      <c r="B177" s="15">
        <f t="shared" ref="B177:B188" si="30">C177+D177</f>
        <v>1648</v>
      </c>
      <c r="C177" s="15">
        <v>1445</v>
      </c>
      <c r="D177" s="16">
        <v>203</v>
      </c>
    </row>
    <row r="178" spans="1:4" ht="15" customHeight="1" x14ac:dyDescent="0.2">
      <c r="A178" s="6" t="s">
        <v>6</v>
      </c>
      <c r="B178" s="17">
        <f t="shared" si="30"/>
        <v>106</v>
      </c>
      <c r="C178" s="17">
        <v>129</v>
      </c>
      <c r="D178" s="18">
        <v>-23</v>
      </c>
    </row>
    <row r="179" spans="1:4" ht="15" customHeight="1" x14ac:dyDescent="0.2">
      <c r="A179" s="6" t="s">
        <v>7</v>
      </c>
      <c r="B179" s="17">
        <f t="shared" si="30"/>
        <v>2057</v>
      </c>
      <c r="C179" s="17">
        <v>1760</v>
      </c>
      <c r="D179" s="18">
        <v>297</v>
      </c>
    </row>
    <row r="180" spans="1:4" ht="15" customHeight="1" x14ac:dyDescent="0.2">
      <c r="A180" s="6" t="s">
        <v>8</v>
      </c>
      <c r="B180" s="17">
        <f t="shared" si="30"/>
        <v>-3427</v>
      </c>
      <c r="C180" s="17">
        <v>-3223</v>
      </c>
      <c r="D180" s="18">
        <v>-204</v>
      </c>
    </row>
    <row r="181" spans="1:4" ht="15" customHeight="1" x14ac:dyDescent="0.2">
      <c r="A181" s="6" t="s">
        <v>9</v>
      </c>
      <c r="B181" s="17">
        <f t="shared" si="30"/>
        <v>-2449</v>
      </c>
      <c r="C181" s="17">
        <v>-2554</v>
      </c>
      <c r="D181" s="18">
        <v>105</v>
      </c>
    </row>
    <row r="182" spans="1:4" ht="15" customHeight="1" x14ac:dyDescent="0.2">
      <c r="A182" s="6" t="s">
        <v>10</v>
      </c>
      <c r="B182" s="17">
        <f t="shared" si="30"/>
        <v>-4817</v>
      </c>
      <c r="C182" s="17">
        <v>-4950</v>
      </c>
      <c r="D182" s="18">
        <v>133</v>
      </c>
    </row>
    <row r="183" spans="1:4" ht="15" customHeight="1" x14ac:dyDescent="0.2">
      <c r="A183" s="6" t="s">
        <v>11</v>
      </c>
      <c r="B183" s="17">
        <f t="shared" si="30"/>
        <v>-6203</v>
      </c>
      <c r="C183" s="17">
        <v>-6118</v>
      </c>
      <c r="D183" s="18">
        <v>-85</v>
      </c>
    </row>
    <row r="184" spans="1:4" ht="15" customHeight="1" x14ac:dyDescent="0.2">
      <c r="A184" s="6" t="s">
        <v>12</v>
      </c>
      <c r="B184" s="17">
        <f t="shared" si="30"/>
        <v>-5120</v>
      </c>
      <c r="C184" s="17">
        <v>-5193</v>
      </c>
      <c r="D184" s="18">
        <v>73</v>
      </c>
    </row>
    <row r="185" spans="1:4" ht="15" customHeight="1" x14ac:dyDescent="0.2">
      <c r="A185" s="6" t="s">
        <v>13</v>
      </c>
      <c r="B185" s="17">
        <f t="shared" si="30"/>
        <v>-4134</v>
      </c>
      <c r="C185" s="17">
        <v>-4494</v>
      </c>
      <c r="D185" s="18">
        <v>360</v>
      </c>
    </row>
    <row r="186" spans="1:4" ht="15" customHeight="1" x14ac:dyDescent="0.2">
      <c r="A186" s="6" t="s">
        <v>14</v>
      </c>
      <c r="B186" s="17">
        <f t="shared" si="30"/>
        <v>-4473</v>
      </c>
      <c r="C186" s="17">
        <v>-4412</v>
      </c>
      <c r="D186" s="18">
        <v>-61</v>
      </c>
    </row>
    <row r="187" spans="1:4" ht="15" customHeight="1" x14ac:dyDescent="0.2">
      <c r="A187" s="6" t="s">
        <v>15</v>
      </c>
      <c r="B187" s="17">
        <f t="shared" si="30"/>
        <v>-3153</v>
      </c>
      <c r="C187" s="17">
        <v>-2480</v>
      </c>
      <c r="D187" s="18">
        <v>-673</v>
      </c>
    </row>
    <row r="188" spans="1:4" ht="15" customHeight="1" x14ac:dyDescent="0.2">
      <c r="A188" s="6" t="s">
        <v>16</v>
      </c>
      <c r="B188" s="17">
        <f t="shared" si="30"/>
        <v>-17078</v>
      </c>
      <c r="C188" s="17">
        <v>-17113</v>
      </c>
      <c r="D188" s="18">
        <v>35</v>
      </c>
    </row>
    <row r="189" spans="1:4" ht="15" customHeight="1" x14ac:dyDescent="0.2">
      <c r="A189" s="9" t="s">
        <v>59</v>
      </c>
      <c r="B189" s="10">
        <f>SUM(B177:B188)</f>
        <v>-47043</v>
      </c>
      <c r="C189" s="10">
        <f>SUM(C177:C188)</f>
        <v>-47203</v>
      </c>
      <c r="D189" s="11">
        <f>SUM(D177:D188)</f>
        <v>160</v>
      </c>
    </row>
    <row r="190" spans="1:4" ht="15" customHeight="1" x14ac:dyDescent="0.2">
      <c r="A190" s="3" t="s">
        <v>58</v>
      </c>
      <c r="B190" s="15">
        <f t="shared" ref="B190:B201" si="31">C190+D190</f>
        <v>447</v>
      </c>
      <c r="C190" s="15">
        <v>318</v>
      </c>
      <c r="D190" s="16">
        <v>129</v>
      </c>
    </row>
    <row r="191" spans="1:4" ht="15" customHeight="1" x14ac:dyDescent="0.2">
      <c r="A191" s="6" t="s">
        <v>6</v>
      </c>
      <c r="B191" s="17">
        <f t="shared" si="31"/>
        <v>-3916</v>
      </c>
      <c r="C191" s="17">
        <v>-3903</v>
      </c>
      <c r="D191" s="18">
        <v>-13</v>
      </c>
    </row>
    <row r="192" spans="1:4" ht="15" customHeight="1" x14ac:dyDescent="0.2">
      <c r="A192" s="6" t="s">
        <v>7</v>
      </c>
      <c r="B192" s="17">
        <f t="shared" si="31"/>
        <v>-3173</v>
      </c>
      <c r="C192" s="17">
        <v>-3077</v>
      </c>
      <c r="D192" s="18">
        <v>-96</v>
      </c>
    </row>
    <row r="193" spans="1:4" ht="15" customHeight="1" x14ac:dyDescent="0.2">
      <c r="A193" s="6" t="s">
        <v>8</v>
      </c>
      <c r="B193" s="17">
        <f t="shared" si="31"/>
        <v>-1723</v>
      </c>
      <c r="C193" s="17">
        <v>-1824</v>
      </c>
      <c r="D193" s="18">
        <v>101</v>
      </c>
    </row>
    <row r="194" spans="1:4" ht="15" customHeight="1" x14ac:dyDescent="0.2">
      <c r="A194" s="6" t="s">
        <v>9</v>
      </c>
      <c r="B194" s="17">
        <f t="shared" si="31"/>
        <v>-2430</v>
      </c>
      <c r="C194" s="17">
        <v>-2682</v>
      </c>
      <c r="D194" s="18">
        <v>252</v>
      </c>
    </row>
    <row r="195" spans="1:4" ht="15" customHeight="1" x14ac:dyDescent="0.2">
      <c r="A195" s="6" t="s">
        <v>10</v>
      </c>
      <c r="B195" s="17">
        <f t="shared" si="31"/>
        <v>-3370</v>
      </c>
      <c r="C195" s="17">
        <v>-3303</v>
      </c>
      <c r="D195" s="18">
        <v>-67</v>
      </c>
    </row>
    <row r="196" spans="1:4" ht="15" customHeight="1" x14ac:dyDescent="0.2">
      <c r="A196" s="6" t="s">
        <v>11</v>
      </c>
      <c r="B196" s="17">
        <f t="shared" si="31"/>
        <v>-2926</v>
      </c>
      <c r="C196" s="17">
        <v>-3028</v>
      </c>
      <c r="D196" s="18">
        <v>102</v>
      </c>
    </row>
    <row r="197" spans="1:4" ht="15" customHeight="1" x14ac:dyDescent="0.2">
      <c r="A197" s="6" t="s">
        <v>12</v>
      </c>
      <c r="B197" s="17">
        <f t="shared" si="31"/>
        <v>1591</v>
      </c>
      <c r="C197" s="17">
        <v>1340</v>
      </c>
      <c r="D197" s="18">
        <v>251</v>
      </c>
    </row>
    <row r="198" spans="1:4" ht="15" customHeight="1" x14ac:dyDescent="0.2">
      <c r="A198" s="6" t="s">
        <v>13</v>
      </c>
      <c r="B198" s="17">
        <f t="shared" si="31"/>
        <v>-1107</v>
      </c>
      <c r="C198" s="17">
        <v>-1282</v>
      </c>
      <c r="D198" s="18">
        <v>175</v>
      </c>
    </row>
    <row r="199" spans="1:4" ht="15" customHeight="1" x14ac:dyDescent="0.2">
      <c r="A199" s="6" t="s">
        <v>14</v>
      </c>
      <c r="B199" s="17">
        <f t="shared" si="31"/>
        <v>-504</v>
      </c>
      <c r="C199" s="17">
        <v>-235</v>
      </c>
      <c r="D199" s="18">
        <v>-269</v>
      </c>
    </row>
    <row r="200" spans="1:4" ht="15" customHeight="1" x14ac:dyDescent="0.2">
      <c r="A200" s="6" t="s">
        <v>15</v>
      </c>
      <c r="B200" s="17">
        <f t="shared" si="31"/>
        <v>-805</v>
      </c>
      <c r="C200" s="17">
        <v>-645</v>
      </c>
      <c r="D200" s="18">
        <v>-160</v>
      </c>
    </row>
    <row r="201" spans="1:4" ht="15" customHeight="1" x14ac:dyDescent="0.2">
      <c r="A201" s="6" t="s">
        <v>16</v>
      </c>
      <c r="B201" s="17">
        <f t="shared" si="31"/>
        <v>-11342</v>
      </c>
      <c r="C201" s="17">
        <v>-10721</v>
      </c>
      <c r="D201" s="18">
        <v>-621</v>
      </c>
    </row>
    <row r="202" spans="1:4" ht="15" customHeight="1" x14ac:dyDescent="0.2">
      <c r="A202" s="9" t="s">
        <v>60</v>
      </c>
      <c r="B202" s="10">
        <f>SUM(B190:B201)</f>
        <v>-29258</v>
      </c>
      <c r="C202" s="10">
        <f>SUM(C190:C201)</f>
        <v>-29042</v>
      </c>
      <c r="D202" s="11">
        <f>SUM(D190:D201)</f>
        <v>-216</v>
      </c>
    </row>
    <row r="203" spans="1:4" ht="15" customHeight="1" x14ac:dyDescent="0.2">
      <c r="A203" s="3" t="s">
        <v>61</v>
      </c>
      <c r="B203" s="15">
        <f t="shared" ref="B203:B214" si="32">C203+D203</f>
        <v>1279</v>
      </c>
      <c r="C203" s="15">
        <v>1105</v>
      </c>
      <c r="D203" s="16">
        <v>174</v>
      </c>
    </row>
    <row r="204" spans="1:4" ht="15" customHeight="1" x14ac:dyDescent="0.2">
      <c r="A204" s="6" t="s">
        <v>6</v>
      </c>
      <c r="B204" s="17">
        <f t="shared" si="32"/>
        <v>1569</v>
      </c>
      <c r="C204" s="17">
        <v>1246</v>
      </c>
      <c r="D204" s="18">
        <v>323</v>
      </c>
    </row>
    <row r="205" spans="1:4" ht="15" customHeight="1" x14ac:dyDescent="0.2">
      <c r="A205" s="6" t="s">
        <v>7</v>
      </c>
      <c r="B205" s="17">
        <f t="shared" si="32"/>
        <v>-144</v>
      </c>
      <c r="C205" s="17">
        <v>-154</v>
      </c>
      <c r="D205" s="18">
        <v>10</v>
      </c>
    </row>
    <row r="206" spans="1:4" ht="15" customHeight="1" x14ac:dyDescent="0.2">
      <c r="A206" s="6" t="s">
        <v>8</v>
      </c>
      <c r="B206" s="17">
        <f t="shared" si="32"/>
        <v>786</v>
      </c>
      <c r="C206" s="17">
        <v>510</v>
      </c>
      <c r="D206" s="18">
        <v>276</v>
      </c>
    </row>
    <row r="207" spans="1:4" ht="15" customHeight="1" x14ac:dyDescent="0.2">
      <c r="A207" s="6" t="s">
        <v>9</v>
      </c>
      <c r="B207" s="17">
        <f t="shared" si="32"/>
        <v>-1653</v>
      </c>
      <c r="C207" s="17">
        <v>-1738</v>
      </c>
      <c r="D207" s="18">
        <v>85</v>
      </c>
    </row>
    <row r="208" spans="1:4" ht="15" customHeight="1" x14ac:dyDescent="0.2">
      <c r="A208" s="6" t="s">
        <v>10</v>
      </c>
      <c r="B208" s="17">
        <f t="shared" si="32"/>
        <v>-2501</v>
      </c>
      <c r="C208" s="17">
        <v>-2382</v>
      </c>
      <c r="D208" s="18">
        <v>-119</v>
      </c>
    </row>
    <row r="209" spans="1:4" ht="15" customHeight="1" x14ac:dyDescent="0.2">
      <c r="A209" s="6" t="s">
        <v>11</v>
      </c>
      <c r="B209" s="17">
        <f t="shared" si="32"/>
        <v>-1271</v>
      </c>
      <c r="C209" s="17">
        <v>-1075</v>
      </c>
      <c r="D209" s="18">
        <v>-196</v>
      </c>
    </row>
    <row r="210" spans="1:4" ht="15" customHeight="1" x14ac:dyDescent="0.2">
      <c r="A210" s="6" t="s">
        <v>12</v>
      </c>
      <c r="B210" s="17">
        <f t="shared" si="32"/>
        <v>-744</v>
      </c>
      <c r="C210" s="17">
        <v>-1127</v>
      </c>
      <c r="D210" s="18">
        <v>383</v>
      </c>
    </row>
    <row r="211" spans="1:4" ht="15" customHeight="1" x14ac:dyDescent="0.2">
      <c r="A211" s="6" t="s">
        <v>13</v>
      </c>
      <c r="B211" s="17">
        <f t="shared" si="32"/>
        <v>454</v>
      </c>
      <c r="C211" s="17">
        <v>-506</v>
      </c>
      <c r="D211" s="18">
        <v>960</v>
      </c>
    </row>
    <row r="212" spans="1:4" ht="15" customHeight="1" x14ac:dyDescent="0.2">
      <c r="A212" s="6" t="s">
        <v>14</v>
      </c>
      <c r="B212" s="17">
        <f t="shared" si="32"/>
        <v>1561</v>
      </c>
      <c r="C212" s="17">
        <v>1425</v>
      </c>
      <c r="D212" s="18">
        <v>136</v>
      </c>
    </row>
    <row r="213" spans="1:4" ht="15" customHeight="1" x14ac:dyDescent="0.2">
      <c r="A213" s="6" t="s">
        <v>15</v>
      </c>
      <c r="B213" s="17">
        <f t="shared" si="32"/>
        <v>1221</v>
      </c>
      <c r="C213" s="17">
        <v>911</v>
      </c>
      <c r="D213" s="18">
        <v>310</v>
      </c>
    </row>
    <row r="214" spans="1:4" ht="15" customHeight="1" x14ac:dyDescent="0.2">
      <c r="A214" s="6" t="s">
        <v>16</v>
      </c>
      <c r="B214" s="17">
        <f t="shared" si="32"/>
        <v>-7603</v>
      </c>
      <c r="C214" s="17">
        <v>-7410</v>
      </c>
      <c r="D214" s="18">
        <v>-193</v>
      </c>
    </row>
    <row r="215" spans="1:4" ht="15" customHeight="1" x14ac:dyDescent="0.2">
      <c r="A215" s="9" t="s">
        <v>64</v>
      </c>
      <c r="B215" s="10">
        <f>SUM(B203:B214)</f>
        <v>-7046</v>
      </c>
      <c r="C215" s="10">
        <f>SUM(C203:C214)</f>
        <v>-9195</v>
      </c>
      <c r="D215" s="11">
        <f>SUM(D203:D214)</f>
        <v>2149</v>
      </c>
    </row>
    <row r="216" spans="1:4" ht="15" customHeight="1" x14ac:dyDescent="0.2">
      <c r="A216" s="3" t="s">
        <v>63</v>
      </c>
      <c r="B216" s="15">
        <f t="shared" ref="B216:B222" si="33">C216+D216</f>
        <v>5524</v>
      </c>
      <c r="C216" s="15">
        <v>5258</v>
      </c>
      <c r="D216" s="21">
        <v>266</v>
      </c>
    </row>
    <row r="217" spans="1:4" ht="15" customHeight="1" x14ac:dyDescent="0.2">
      <c r="A217" s="6" t="s">
        <v>6</v>
      </c>
      <c r="B217" s="17">
        <f t="shared" si="33"/>
        <v>1355</v>
      </c>
      <c r="C217" s="17">
        <v>1612</v>
      </c>
      <c r="D217" s="19">
        <v>-257</v>
      </c>
    </row>
    <row r="218" spans="1:4" ht="15" customHeight="1" x14ac:dyDescent="0.2">
      <c r="A218" s="6" t="s">
        <v>7</v>
      </c>
      <c r="B218" s="17">
        <f t="shared" si="33"/>
        <v>3301</v>
      </c>
      <c r="C218" s="17">
        <v>2404</v>
      </c>
      <c r="D218" s="19">
        <v>897</v>
      </c>
    </row>
    <row r="219" spans="1:4" ht="15" customHeight="1" x14ac:dyDescent="0.2">
      <c r="A219" s="6" t="s">
        <v>8</v>
      </c>
      <c r="B219" s="17">
        <f t="shared" si="33"/>
        <v>2682</v>
      </c>
      <c r="C219" s="17">
        <v>2804</v>
      </c>
      <c r="D219" s="19">
        <v>-122</v>
      </c>
    </row>
    <row r="220" spans="1:4" ht="15" customHeight="1" x14ac:dyDescent="0.2">
      <c r="A220" s="6" t="s">
        <v>9</v>
      </c>
      <c r="B220" s="17">
        <f t="shared" si="33"/>
        <v>915</v>
      </c>
      <c r="C220" s="17">
        <v>1066</v>
      </c>
      <c r="D220" s="19">
        <v>-151</v>
      </c>
    </row>
    <row r="221" spans="1:4" ht="15" customHeight="1" x14ac:dyDescent="0.2">
      <c r="A221" s="6" t="s">
        <v>10</v>
      </c>
      <c r="B221" s="17">
        <f t="shared" si="33"/>
        <v>-2765</v>
      </c>
      <c r="C221" s="17">
        <v>-2710</v>
      </c>
      <c r="D221" s="19">
        <v>-55</v>
      </c>
    </row>
    <row r="222" spans="1:4" ht="15" customHeight="1" x14ac:dyDescent="0.2">
      <c r="A222" s="6" t="s">
        <v>11</v>
      </c>
      <c r="B222" s="17">
        <f t="shared" si="33"/>
        <v>2320</v>
      </c>
      <c r="C222" s="17">
        <v>2066</v>
      </c>
      <c r="D222" s="19">
        <v>254</v>
      </c>
    </row>
    <row r="223" spans="1:4" ht="15" customHeight="1" x14ac:dyDescent="0.2">
      <c r="A223" s="6" t="s">
        <v>12</v>
      </c>
      <c r="B223" s="17">
        <f>C223+D223</f>
        <v>4330</v>
      </c>
      <c r="C223" s="17">
        <v>4111</v>
      </c>
      <c r="D223" s="19">
        <v>219</v>
      </c>
    </row>
    <row r="224" spans="1:4" ht="15" customHeight="1" x14ac:dyDescent="0.2">
      <c r="A224" s="6" t="s">
        <v>13</v>
      </c>
      <c r="B224" s="17">
        <f>C224+D224</f>
        <v>4289</v>
      </c>
      <c r="C224" s="17">
        <v>4635</v>
      </c>
      <c r="D224" s="19">
        <v>-346</v>
      </c>
    </row>
    <row r="225" spans="1:4" ht="15" customHeight="1" x14ac:dyDescent="0.2">
      <c r="A225" s="6" t="s">
        <v>14</v>
      </c>
      <c r="B225" s="17">
        <f>C225+D225</f>
        <v>2977</v>
      </c>
      <c r="C225" s="17">
        <v>2648</v>
      </c>
      <c r="D225" s="19">
        <v>329</v>
      </c>
    </row>
    <row r="226" spans="1:4" ht="15" customHeight="1" x14ac:dyDescent="0.2">
      <c r="A226" s="6" t="s">
        <v>15</v>
      </c>
      <c r="B226" s="17">
        <f>C226+D226</f>
        <v>3461</v>
      </c>
      <c r="C226" s="17">
        <v>3085</v>
      </c>
      <c r="D226" s="19">
        <v>376</v>
      </c>
    </row>
    <row r="227" spans="1:4" ht="15" customHeight="1" x14ac:dyDescent="0.2">
      <c r="A227" s="6" t="s">
        <v>16</v>
      </c>
      <c r="B227" s="17">
        <f>C227+D227</f>
        <v>-8851</v>
      </c>
      <c r="C227" s="17">
        <v>-8827</v>
      </c>
      <c r="D227" s="19">
        <v>-24</v>
      </c>
    </row>
    <row r="228" spans="1:4" ht="15" customHeight="1" x14ac:dyDescent="0.2">
      <c r="A228" s="9" t="s">
        <v>69</v>
      </c>
      <c r="B228" s="11">
        <f>SUM(B216:B227)</f>
        <v>19538</v>
      </c>
      <c r="C228" s="10">
        <f>SUM(C216:C227)</f>
        <v>18152</v>
      </c>
      <c r="D228" s="20">
        <f>SUM(D216:D227)</f>
        <v>1386</v>
      </c>
    </row>
    <row r="229" spans="1:4" ht="15" customHeight="1" x14ac:dyDescent="0.2">
      <c r="A229" s="3" t="s">
        <v>68</v>
      </c>
      <c r="B229" s="17">
        <f t="shared" ref="B229:B239" si="34">C229+D229</f>
        <v>5470</v>
      </c>
      <c r="C229" s="15">
        <v>4807</v>
      </c>
      <c r="D229" s="19">
        <v>663</v>
      </c>
    </row>
    <row r="230" spans="1:4" ht="15" customHeight="1" x14ac:dyDescent="0.2">
      <c r="A230" s="6" t="s">
        <v>6</v>
      </c>
      <c r="B230" s="17">
        <f t="shared" si="34"/>
        <v>5997</v>
      </c>
      <c r="C230" s="17">
        <v>5843</v>
      </c>
      <c r="D230" s="19">
        <v>154</v>
      </c>
    </row>
    <row r="231" spans="1:4" ht="15" customHeight="1" x14ac:dyDescent="0.2">
      <c r="A231" s="6" t="s">
        <v>7</v>
      </c>
      <c r="B231" s="17">
        <f t="shared" si="34"/>
        <v>-862</v>
      </c>
      <c r="C231" s="17">
        <v>-777</v>
      </c>
      <c r="D231" s="19">
        <v>-85</v>
      </c>
    </row>
    <row r="232" spans="1:4" ht="15" customHeight="1" x14ac:dyDescent="0.2">
      <c r="A232" s="6" t="s">
        <v>8</v>
      </c>
      <c r="B232" s="17">
        <f t="shared" si="34"/>
        <v>5769</v>
      </c>
      <c r="C232" s="17">
        <v>5553</v>
      </c>
      <c r="D232" s="19">
        <v>216</v>
      </c>
    </row>
    <row r="233" spans="1:4" ht="15" customHeight="1" x14ac:dyDescent="0.2">
      <c r="A233" s="6" t="s">
        <v>9</v>
      </c>
      <c r="B233" s="17">
        <f t="shared" si="34"/>
        <v>884</v>
      </c>
      <c r="C233" s="17">
        <v>539</v>
      </c>
      <c r="D233" s="19">
        <v>345</v>
      </c>
    </row>
    <row r="234" spans="1:4" ht="15" customHeight="1" x14ac:dyDescent="0.2">
      <c r="A234" s="6" t="s">
        <v>10</v>
      </c>
      <c r="B234" s="17">
        <f t="shared" si="34"/>
        <v>1589</v>
      </c>
      <c r="C234" s="17">
        <v>1521</v>
      </c>
      <c r="D234" s="19">
        <v>68</v>
      </c>
    </row>
    <row r="235" spans="1:4" ht="15" customHeight="1" x14ac:dyDescent="0.2">
      <c r="A235" s="6" t="s">
        <v>11</v>
      </c>
      <c r="B235" s="17">
        <f t="shared" si="34"/>
        <v>2879</v>
      </c>
      <c r="C235" s="17">
        <v>2743</v>
      </c>
      <c r="D235" s="19">
        <v>136</v>
      </c>
    </row>
    <row r="236" spans="1:4" ht="13.5" customHeight="1" x14ac:dyDescent="0.2">
      <c r="A236" s="6" t="s">
        <v>12</v>
      </c>
      <c r="B236" s="17">
        <f t="shared" si="34"/>
        <v>4428</v>
      </c>
      <c r="C236" s="17">
        <v>4240</v>
      </c>
      <c r="D236" s="19">
        <v>188</v>
      </c>
    </row>
    <row r="237" spans="1:4" ht="15" customHeight="1" x14ac:dyDescent="0.2">
      <c r="A237" s="6" t="s">
        <v>13</v>
      </c>
      <c r="B237" s="17">
        <f t="shared" si="34"/>
        <v>3088</v>
      </c>
      <c r="C237" s="17">
        <v>3106</v>
      </c>
      <c r="D237" s="19">
        <v>-18</v>
      </c>
    </row>
    <row r="238" spans="1:4" ht="15" customHeight="1" x14ac:dyDescent="0.2">
      <c r="A238" s="6" t="s">
        <v>14</v>
      </c>
      <c r="B238" s="17">
        <f t="shared" si="34"/>
        <v>3078</v>
      </c>
      <c r="C238" s="17">
        <v>2845</v>
      </c>
      <c r="D238" s="19">
        <v>233</v>
      </c>
    </row>
    <row r="239" spans="1:4" ht="15" customHeight="1" x14ac:dyDescent="0.2">
      <c r="A239" s="6" t="s">
        <v>15</v>
      </c>
      <c r="B239" s="17">
        <f t="shared" si="34"/>
        <v>4330</v>
      </c>
      <c r="C239" s="17">
        <v>4278</v>
      </c>
      <c r="D239" s="19">
        <v>52</v>
      </c>
    </row>
    <row r="240" spans="1:4" ht="15" customHeight="1" x14ac:dyDescent="0.2">
      <c r="A240" s="6" t="s">
        <v>62</v>
      </c>
      <c r="B240" s="17">
        <v>-8314</v>
      </c>
      <c r="C240" s="17">
        <v>-8314</v>
      </c>
      <c r="D240" s="19" t="s">
        <v>37</v>
      </c>
    </row>
    <row r="241" spans="1:4" ht="15" customHeight="1" x14ac:dyDescent="0.2">
      <c r="A241" s="9" t="s">
        <v>70</v>
      </c>
      <c r="B241" s="10">
        <f>SUM(B229:B240)</f>
        <v>28336</v>
      </c>
      <c r="C241" s="10">
        <f>SUM(C229:C240)</f>
        <v>26384</v>
      </c>
      <c r="D241" s="20">
        <f>SUM(D229:D240)</f>
        <v>1952</v>
      </c>
    </row>
    <row r="242" spans="1:4" x14ac:dyDescent="0.2">
      <c r="A242" s="22" t="s">
        <v>66</v>
      </c>
    </row>
    <row r="243" spans="1:4" x14ac:dyDescent="0.2">
      <c r="A243" s="13" t="s">
        <v>35</v>
      </c>
    </row>
    <row r="244" spans="1:4" ht="22.5" customHeight="1" x14ac:dyDescent="0.2">
      <c r="A244" s="23" t="s">
        <v>71</v>
      </c>
      <c r="B244" s="23"/>
      <c r="C244" s="23"/>
      <c r="D244" s="23"/>
    </row>
    <row r="245" spans="1:4" x14ac:dyDescent="0.2">
      <c r="A245" s="14" t="s">
        <v>36</v>
      </c>
    </row>
    <row r="246" spans="1:4" x14ac:dyDescent="0.2">
      <c r="A246" s="12"/>
    </row>
    <row r="247" spans="1:4" x14ac:dyDescent="0.2">
      <c r="A247" s="13"/>
    </row>
    <row r="248" spans="1:4" ht="22.5" customHeight="1" x14ac:dyDescent="0.2">
      <c r="A248" s="23"/>
      <c r="B248" s="23"/>
      <c r="C248" s="23"/>
      <c r="D248" s="23"/>
    </row>
    <row r="249" spans="1:4" x14ac:dyDescent="0.2">
      <c r="A249" s="14"/>
    </row>
  </sheetData>
  <mergeCells count="8">
    <mergeCell ref="A248:D248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ignoredErrors>
    <ignoredError sqref="B178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showGridLines="0" tabSelected="1" zoomScaleNormal="100" workbookViewId="0">
      <pane ySplit="7" topLeftCell="A232" activePane="bottomLeft" state="frozen"/>
      <selection activeCell="E222" sqref="E222"/>
      <selection pane="bottomLeft" activeCell="A246" sqref="A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4" t="s">
        <v>54</v>
      </c>
      <c r="B1" s="24"/>
      <c r="C1" s="24"/>
      <c r="D1" s="24"/>
    </row>
    <row r="2" spans="1:4" ht="15" x14ac:dyDescent="0.2">
      <c r="A2" s="25" t="s">
        <v>67</v>
      </c>
      <c r="B2" s="25"/>
      <c r="C2" s="25"/>
      <c r="D2" s="25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4" t="s">
        <v>45</v>
      </c>
      <c r="B4" s="24"/>
      <c r="C4" s="24"/>
      <c r="D4" s="24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28" t="s">
        <v>0</v>
      </c>
      <c r="B6" s="26" t="s">
        <v>1</v>
      </c>
      <c r="C6" s="27"/>
      <c r="D6" s="30" t="s">
        <v>2</v>
      </c>
    </row>
    <row r="7" spans="1:4" ht="15" customHeight="1" x14ac:dyDescent="0.2">
      <c r="A7" s="29"/>
      <c r="B7" s="2" t="s">
        <v>3</v>
      </c>
      <c r="C7" s="2" t="s">
        <v>4</v>
      </c>
      <c r="D7" s="31"/>
    </row>
    <row r="8" spans="1:4" ht="15" hidden="1" customHeight="1" x14ac:dyDescent="0.2">
      <c r="A8" s="3" t="s">
        <v>25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6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7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8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9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10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11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12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13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14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15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16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26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27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6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7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8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9</v>
      </c>
      <c r="B25" s="7">
        <f t="shared" si="1"/>
        <v>0</v>
      </c>
      <c r="C25" s="7"/>
      <c r="D25" s="8"/>
    </row>
    <row r="26" spans="1:4" ht="15" hidden="1" customHeight="1" x14ac:dyDescent="0.2">
      <c r="A26" s="6" t="s">
        <v>10</v>
      </c>
      <c r="B26" s="7">
        <f t="shared" si="1"/>
        <v>0</v>
      </c>
      <c r="C26" s="7"/>
      <c r="D26" s="8"/>
    </row>
    <row r="27" spans="1:4" ht="15" hidden="1" customHeight="1" x14ac:dyDescent="0.2">
      <c r="A27" s="6" t="s">
        <v>11</v>
      </c>
      <c r="B27" s="7">
        <f t="shared" si="1"/>
        <v>0</v>
      </c>
      <c r="C27" s="7"/>
      <c r="D27" s="8"/>
    </row>
    <row r="28" spans="1:4" ht="15" hidden="1" customHeight="1" x14ac:dyDescent="0.2">
      <c r="A28" s="6" t="s">
        <v>12</v>
      </c>
      <c r="B28" s="7">
        <f t="shared" si="1"/>
        <v>0</v>
      </c>
      <c r="C28" s="7"/>
      <c r="D28" s="8"/>
    </row>
    <row r="29" spans="1:4" ht="15" hidden="1" customHeight="1" x14ac:dyDescent="0.2">
      <c r="A29" s="6" t="s">
        <v>13</v>
      </c>
      <c r="B29" s="7">
        <f t="shared" si="1"/>
        <v>0</v>
      </c>
      <c r="C29" s="7"/>
      <c r="D29" s="8"/>
    </row>
    <row r="30" spans="1:4" ht="15" hidden="1" customHeight="1" x14ac:dyDescent="0.2">
      <c r="A30" s="6" t="s">
        <v>14</v>
      </c>
      <c r="B30" s="7">
        <f t="shared" si="1"/>
        <v>0</v>
      </c>
      <c r="C30" s="7"/>
      <c r="D30" s="8"/>
    </row>
    <row r="31" spans="1:4" ht="15" hidden="1" customHeight="1" x14ac:dyDescent="0.2">
      <c r="A31" s="6" t="s">
        <v>15</v>
      </c>
      <c r="B31" s="7">
        <f t="shared" si="1"/>
        <v>0</v>
      </c>
      <c r="C31" s="7"/>
      <c r="D31" s="8"/>
    </row>
    <row r="32" spans="1:4" ht="15" hidden="1" customHeight="1" x14ac:dyDescent="0.2">
      <c r="A32" s="6" t="s">
        <v>16</v>
      </c>
      <c r="B32" s="7">
        <f t="shared" si="1"/>
        <v>0</v>
      </c>
      <c r="C32" s="7"/>
      <c r="D32" s="8"/>
    </row>
    <row r="33" spans="1:4" ht="15" hidden="1" customHeight="1" x14ac:dyDescent="0.2">
      <c r="A33" s="9" t="s">
        <v>28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29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6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7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8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9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10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11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12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13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14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15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16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30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5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6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7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8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9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10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11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12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13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14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15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16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31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17</v>
      </c>
      <c r="B60" s="4">
        <f t="shared" ref="B60:B71" si="4">C60+D60</f>
        <v>1674</v>
      </c>
      <c r="C60" s="4">
        <v>873</v>
      </c>
      <c r="D60" s="5">
        <v>801</v>
      </c>
    </row>
    <row r="61" spans="1:4" ht="15" customHeight="1" x14ac:dyDescent="0.2">
      <c r="A61" s="6" t="s">
        <v>6</v>
      </c>
      <c r="B61" s="7">
        <f t="shared" si="4"/>
        <v>2283</v>
      </c>
      <c r="C61" s="7">
        <v>1741</v>
      </c>
      <c r="D61" s="8">
        <v>542</v>
      </c>
    </row>
    <row r="62" spans="1:4" ht="15" customHeight="1" x14ac:dyDescent="0.2">
      <c r="A62" s="6" t="s">
        <v>7</v>
      </c>
      <c r="B62" s="7">
        <f t="shared" si="4"/>
        <v>2983</v>
      </c>
      <c r="C62" s="7">
        <v>2356</v>
      </c>
      <c r="D62" s="8">
        <v>627</v>
      </c>
    </row>
    <row r="63" spans="1:4" ht="15" customHeight="1" x14ac:dyDescent="0.2">
      <c r="A63" s="6" t="s">
        <v>8</v>
      </c>
      <c r="B63" s="7">
        <f t="shared" si="4"/>
        <v>4505</v>
      </c>
      <c r="C63" s="7">
        <v>3798</v>
      </c>
      <c r="D63" s="8">
        <v>707</v>
      </c>
    </row>
    <row r="64" spans="1:4" ht="15" customHeight="1" x14ac:dyDescent="0.2">
      <c r="A64" s="6" t="s">
        <v>9</v>
      </c>
      <c r="B64" s="7">
        <f t="shared" si="4"/>
        <v>1853</v>
      </c>
      <c r="C64" s="7">
        <v>1581</v>
      </c>
      <c r="D64" s="8">
        <v>272</v>
      </c>
    </row>
    <row r="65" spans="1:4" ht="15" customHeight="1" x14ac:dyDescent="0.2">
      <c r="A65" s="6" t="s">
        <v>10</v>
      </c>
      <c r="B65" s="7">
        <f t="shared" si="4"/>
        <v>-380</v>
      </c>
      <c r="C65" s="7">
        <v>-536</v>
      </c>
      <c r="D65" s="8">
        <v>156</v>
      </c>
    </row>
    <row r="66" spans="1:4" ht="15" customHeight="1" x14ac:dyDescent="0.2">
      <c r="A66" s="6" t="s">
        <v>11</v>
      </c>
      <c r="B66" s="7">
        <f t="shared" si="4"/>
        <v>2160</v>
      </c>
      <c r="C66" s="7">
        <v>1786</v>
      </c>
      <c r="D66" s="8">
        <v>374</v>
      </c>
    </row>
    <row r="67" spans="1:4" ht="15" customHeight="1" x14ac:dyDescent="0.2">
      <c r="A67" s="6" t="s">
        <v>12</v>
      </c>
      <c r="B67" s="7">
        <f t="shared" si="4"/>
        <v>1308</v>
      </c>
      <c r="C67" s="7">
        <v>888</v>
      </c>
      <c r="D67" s="8">
        <v>420</v>
      </c>
    </row>
    <row r="68" spans="1:4" ht="15" customHeight="1" x14ac:dyDescent="0.2">
      <c r="A68" s="6" t="s">
        <v>13</v>
      </c>
      <c r="B68" s="7">
        <f t="shared" si="4"/>
        <v>3876</v>
      </c>
      <c r="C68" s="7">
        <v>3273</v>
      </c>
      <c r="D68" s="8">
        <v>603</v>
      </c>
    </row>
    <row r="69" spans="1:4" ht="15" customHeight="1" x14ac:dyDescent="0.2">
      <c r="A69" s="6" t="s">
        <v>14</v>
      </c>
      <c r="B69" s="7">
        <f t="shared" si="4"/>
        <v>4806</v>
      </c>
      <c r="C69" s="7">
        <v>4365</v>
      </c>
      <c r="D69" s="8">
        <v>441</v>
      </c>
    </row>
    <row r="70" spans="1:4" ht="15" customHeight="1" x14ac:dyDescent="0.2">
      <c r="A70" s="6" t="s">
        <v>15</v>
      </c>
      <c r="B70" s="7">
        <f t="shared" si="4"/>
        <v>3503</v>
      </c>
      <c r="C70" s="7">
        <v>2972</v>
      </c>
      <c r="D70" s="8">
        <v>531</v>
      </c>
    </row>
    <row r="71" spans="1:4" ht="15" customHeight="1" x14ac:dyDescent="0.2">
      <c r="A71" s="6" t="s">
        <v>16</v>
      </c>
      <c r="B71" s="7">
        <f t="shared" si="4"/>
        <v>-3376</v>
      </c>
      <c r="C71" s="7">
        <v>-3617</v>
      </c>
      <c r="D71" s="8">
        <v>241</v>
      </c>
    </row>
    <row r="72" spans="1:4" ht="15" customHeight="1" x14ac:dyDescent="0.2">
      <c r="A72" s="9" t="s">
        <v>32</v>
      </c>
      <c r="B72" s="10">
        <f>SUM(B60:B71)</f>
        <v>25195</v>
      </c>
      <c r="C72" s="10">
        <f t="shared" ref="C72" si="5">SUM(C60:C71)</f>
        <v>19480</v>
      </c>
      <c r="D72" s="11">
        <f t="shared" ref="D72" si="6">SUM(D60:D71)</f>
        <v>5715</v>
      </c>
    </row>
    <row r="73" spans="1:4" ht="15" customHeight="1" x14ac:dyDescent="0.2">
      <c r="A73" s="3" t="s">
        <v>18</v>
      </c>
      <c r="B73" s="7">
        <f t="shared" ref="B73:B84" si="7">C73+D73</f>
        <v>4241</v>
      </c>
      <c r="C73" s="4">
        <v>3689</v>
      </c>
      <c r="D73" s="5">
        <v>552</v>
      </c>
    </row>
    <row r="74" spans="1:4" ht="15" customHeight="1" x14ac:dyDescent="0.2">
      <c r="A74" s="6" t="s">
        <v>6</v>
      </c>
      <c r="B74" s="7">
        <f t="shared" si="7"/>
        <v>1758</v>
      </c>
      <c r="C74" s="7">
        <v>1508</v>
      </c>
      <c r="D74" s="8">
        <v>250</v>
      </c>
    </row>
    <row r="75" spans="1:4" ht="15" customHeight="1" x14ac:dyDescent="0.2">
      <c r="A75" s="6" t="s">
        <v>7</v>
      </c>
      <c r="B75" s="7">
        <f t="shared" si="7"/>
        <v>3389</v>
      </c>
      <c r="C75" s="7">
        <v>2726</v>
      </c>
      <c r="D75" s="8">
        <v>663</v>
      </c>
    </row>
    <row r="76" spans="1:4" ht="15" customHeight="1" x14ac:dyDescent="0.2">
      <c r="A76" s="6" t="s">
        <v>8</v>
      </c>
      <c r="B76" s="7">
        <f t="shared" si="7"/>
        <v>6576</v>
      </c>
      <c r="C76" s="7">
        <v>6034</v>
      </c>
      <c r="D76" s="8">
        <v>542</v>
      </c>
    </row>
    <row r="77" spans="1:4" ht="15" customHeight="1" x14ac:dyDescent="0.2">
      <c r="A77" s="6" t="s">
        <v>9</v>
      </c>
      <c r="B77" s="7">
        <f t="shared" si="7"/>
        <v>1849</v>
      </c>
      <c r="C77" s="7">
        <v>1455</v>
      </c>
      <c r="D77" s="8">
        <v>394</v>
      </c>
    </row>
    <row r="78" spans="1:4" ht="15" customHeight="1" x14ac:dyDescent="0.2">
      <c r="A78" s="6" t="s">
        <v>10</v>
      </c>
      <c r="B78" s="7">
        <f t="shared" si="7"/>
        <v>1525</v>
      </c>
      <c r="C78" s="7">
        <v>1279</v>
      </c>
      <c r="D78" s="8">
        <v>246</v>
      </c>
    </row>
    <row r="79" spans="1:4" ht="15" customHeight="1" x14ac:dyDescent="0.2">
      <c r="A79" s="6" t="s">
        <v>11</v>
      </c>
      <c r="B79" s="7">
        <f t="shared" si="7"/>
        <v>2350</v>
      </c>
      <c r="C79" s="7">
        <v>2356</v>
      </c>
      <c r="D79" s="8">
        <v>-6</v>
      </c>
    </row>
    <row r="80" spans="1:4" ht="15" customHeight="1" x14ac:dyDescent="0.2">
      <c r="A80" s="6" t="s">
        <v>12</v>
      </c>
      <c r="B80" s="7">
        <f t="shared" si="7"/>
        <v>3617</v>
      </c>
      <c r="C80" s="7">
        <v>3158</v>
      </c>
      <c r="D80" s="8">
        <v>459</v>
      </c>
    </row>
    <row r="81" spans="1:4" ht="15" customHeight="1" x14ac:dyDescent="0.2">
      <c r="A81" s="6" t="s">
        <v>13</v>
      </c>
      <c r="B81" s="7">
        <f t="shared" si="7"/>
        <v>6988</v>
      </c>
      <c r="C81" s="7">
        <v>6562</v>
      </c>
      <c r="D81" s="8">
        <v>426</v>
      </c>
    </row>
    <row r="82" spans="1:4" ht="15" customHeight="1" x14ac:dyDescent="0.2">
      <c r="A82" s="6" t="s">
        <v>14</v>
      </c>
      <c r="B82" s="7">
        <f t="shared" si="7"/>
        <v>7853</v>
      </c>
      <c r="C82" s="7">
        <v>7518</v>
      </c>
      <c r="D82" s="8">
        <v>335</v>
      </c>
    </row>
    <row r="83" spans="1:4" ht="15" customHeight="1" x14ac:dyDescent="0.2">
      <c r="A83" s="6" t="s">
        <v>15</v>
      </c>
      <c r="B83" s="7">
        <f t="shared" si="7"/>
        <v>6860</v>
      </c>
      <c r="C83" s="7">
        <v>6282</v>
      </c>
      <c r="D83" s="8">
        <v>578</v>
      </c>
    </row>
    <row r="84" spans="1:4" ht="15" customHeight="1" x14ac:dyDescent="0.2">
      <c r="A84" s="6" t="s">
        <v>16</v>
      </c>
      <c r="B84" s="7">
        <f t="shared" si="7"/>
        <v>-3907</v>
      </c>
      <c r="C84" s="7">
        <v>-3938</v>
      </c>
      <c r="D84" s="8">
        <v>31</v>
      </c>
    </row>
    <row r="85" spans="1:4" ht="15" customHeight="1" x14ac:dyDescent="0.2">
      <c r="A85" s="9" t="s">
        <v>33</v>
      </c>
      <c r="B85" s="10">
        <f>SUM(B73:B84)</f>
        <v>43099</v>
      </c>
      <c r="C85" s="10">
        <f t="shared" ref="C85" si="8">SUM(C73:C84)</f>
        <v>38629</v>
      </c>
      <c r="D85" s="11">
        <f t="shared" ref="D85" si="9">SUM(D73:D84)</f>
        <v>4470</v>
      </c>
    </row>
    <row r="86" spans="1:4" ht="15" customHeight="1" x14ac:dyDescent="0.2">
      <c r="A86" s="3" t="s">
        <v>19</v>
      </c>
      <c r="B86" s="7">
        <f t="shared" ref="B86:B97" si="10">C86+D86</f>
        <v>6957</v>
      </c>
      <c r="C86" s="4">
        <v>5971</v>
      </c>
      <c r="D86" s="5">
        <v>986</v>
      </c>
    </row>
    <row r="87" spans="1:4" ht="15" customHeight="1" x14ac:dyDescent="0.2">
      <c r="A87" s="6" t="s">
        <v>6</v>
      </c>
      <c r="B87" s="7">
        <f t="shared" si="10"/>
        <v>4988</v>
      </c>
      <c r="C87" s="7">
        <v>4988</v>
      </c>
      <c r="D87" s="8">
        <v>0</v>
      </c>
    </row>
    <row r="88" spans="1:4" ht="15" customHeight="1" x14ac:dyDescent="0.2">
      <c r="A88" s="6" t="s">
        <v>7</v>
      </c>
      <c r="B88" s="7">
        <f t="shared" si="10"/>
        <v>6862</v>
      </c>
      <c r="C88" s="7">
        <v>6030</v>
      </c>
      <c r="D88" s="8">
        <v>832</v>
      </c>
    </row>
    <row r="89" spans="1:4" ht="15" customHeight="1" x14ac:dyDescent="0.2">
      <c r="A89" s="6" t="s">
        <v>8</v>
      </c>
      <c r="B89" s="7">
        <f t="shared" si="10"/>
        <v>4986</v>
      </c>
      <c r="C89" s="7">
        <v>4358</v>
      </c>
      <c r="D89" s="8">
        <v>628</v>
      </c>
    </row>
    <row r="90" spans="1:4" ht="15" customHeight="1" x14ac:dyDescent="0.2">
      <c r="A90" s="6" t="s">
        <v>9</v>
      </c>
      <c r="B90" s="7">
        <f t="shared" si="10"/>
        <v>3737</v>
      </c>
      <c r="C90" s="7">
        <v>3081</v>
      </c>
      <c r="D90" s="8">
        <v>656</v>
      </c>
    </row>
    <row r="91" spans="1:4" ht="15" customHeight="1" x14ac:dyDescent="0.2">
      <c r="A91" s="6" t="s">
        <v>10</v>
      </c>
      <c r="B91" s="7">
        <f t="shared" si="10"/>
        <v>5174</v>
      </c>
      <c r="C91" s="7">
        <v>4803</v>
      </c>
      <c r="D91" s="8">
        <v>371</v>
      </c>
    </row>
    <row r="92" spans="1:4" ht="15" customHeight="1" x14ac:dyDescent="0.2">
      <c r="A92" s="6" t="s">
        <v>11</v>
      </c>
      <c r="B92" s="7">
        <f t="shared" si="10"/>
        <v>4087</v>
      </c>
      <c r="C92" s="7">
        <v>3151</v>
      </c>
      <c r="D92" s="8">
        <v>936</v>
      </c>
    </row>
    <row r="93" spans="1:4" ht="15" customHeight="1" x14ac:dyDescent="0.2">
      <c r="A93" s="6" t="s">
        <v>12</v>
      </c>
      <c r="B93" s="7">
        <f t="shared" si="10"/>
        <v>4209</v>
      </c>
      <c r="C93" s="7">
        <v>3340</v>
      </c>
      <c r="D93" s="8">
        <v>869</v>
      </c>
    </row>
    <row r="94" spans="1:4" ht="15" customHeight="1" x14ac:dyDescent="0.2">
      <c r="A94" s="6" t="s">
        <v>13</v>
      </c>
      <c r="B94" s="7">
        <f t="shared" si="10"/>
        <v>5867</v>
      </c>
      <c r="C94" s="7">
        <v>5411</v>
      </c>
      <c r="D94" s="8">
        <v>456</v>
      </c>
    </row>
    <row r="95" spans="1:4" ht="15" customHeight="1" x14ac:dyDescent="0.2">
      <c r="A95" s="6" t="s">
        <v>14</v>
      </c>
      <c r="B95" s="7">
        <f t="shared" si="10"/>
        <v>1803</v>
      </c>
      <c r="C95" s="7">
        <v>1434</v>
      </c>
      <c r="D95" s="8">
        <v>369</v>
      </c>
    </row>
    <row r="96" spans="1:4" ht="15" customHeight="1" x14ac:dyDescent="0.2">
      <c r="A96" s="6" t="s">
        <v>15</v>
      </c>
      <c r="B96" s="7">
        <f t="shared" si="10"/>
        <v>3141</v>
      </c>
      <c r="C96" s="7">
        <v>2485</v>
      </c>
      <c r="D96" s="8">
        <v>656</v>
      </c>
    </row>
    <row r="97" spans="1:4" ht="15" customHeight="1" x14ac:dyDescent="0.2">
      <c r="A97" s="6" t="s">
        <v>16</v>
      </c>
      <c r="B97" s="7">
        <f t="shared" si="10"/>
        <v>-11409</v>
      </c>
      <c r="C97" s="7">
        <v>-10866</v>
      </c>
      <c r="D97" s="8">
        <v>-543</v>
      </c>
    </row>
    <row r="98" spans="1:4" ht="15" customHeight="1" x14ac:dyDescent="0.2">
      <c r="A98" s="9" t="s">
        <v>34</v>
      </c>
      <c r="B98" s="10">
        <f>SUM(B86:B97)</f>
        <v>40402</v>
      </c>
      <c r="C98" s="10">
        <f t="shared" ref="C98" si="11">SUM(C86:C97)</f>
        <v>34186</v>
      </c>
      <c r="D98" s="11">
        <f t="shared" ref="D98" si="12">SUM(D86:D97)</f>
        <v>6216</v>
      </c>
    </row>
    <row r="99" spans="1:4" ht="15" customHeight="1" x14ac:dyDescent="0.2">
      <c r="A99" s="3" t="s">
        <v>20</v>
      </c>
      <c r="B99" s="7">
        <f t="shared" ref="B99:B110" si="13">C99+D99</f>
        <v>-197</v>
      </c>
      <c r="C99" s="4">
        <v>-641</v>
      </c>
      <c r="D99" s="5">
        <v>444</v>
      </c>
    </row>
    <row r="100" spans="1:4" ht="15" customHeight="1" x14ac:dyDescent="0.2">
      <c r="A100" s="6" t="s">
        <v>6</v>
      </c>
      <c r="B100" s="7">
        <f t="shared" si="13"/>
        <v>-820</v>
      </c>
      <c r="C100" s="7">
        <v>-1262</v>
      </c>
      <c r="D100" s="8">
        <v>442</v>
      </c>
    </row>
    <row r="101" spans="1:4" ht="15" customHeight="1" x14ac:dyDescent="0.2">
      <c r="A101" s="6" t="s">
        <v>7</v>
      </c>
      <c r="B101" s="7">
        <f t="shared" si="13"/>
        <v>2076</v>
      </c>
      <c r="C101" s="7">
        <v>1598</v>
      </c>
      <c r="D101" s="8">
        <v>478</v>
      </c>
    </row>
    <row r="102" spans="1:4" ht="15" customHeight="1" x14ac:dyDescent="0.2">
      <c r="A102" s="6" t="s">
        <v>8</v>
      </c>
      <c r="B102" s="7">
        <f t="shared" si="13"/>
        <v>421</v>
      </c>
      <c r="C102" s="7">
        <v>-159</v>
      </c>
      <c r="D102" s="8">
        <v>580</v>
      </c>
    </row>
    <row r="103" spans="1:4" ht="15" customHeight="1" x14ac:dyDescent="0.2">
      <c r="A103" s="6" t="s">
        <v>9</v>
      </c>
      <c r="B103" s="7">
        <f t="shared" si="13"/>
        <v>2436</v>
      </c>
      <c r="C103" s="7">
        <v>1547</v>
      </c>
      <c r="D103" s="8">
        <v>889</v>
      </c>
    </row>
    <row r="104" spans="1:4" ht="15" customHeight="1" x14ac:dyDescent="0.2">
      <c r="A104" s="6" t="s">
        <v>10</v>
      </c>
      <c r="B104" s="7">
        <f t="shared" si="13"/>
        <v>1300</v>
      </c>
      <c r="C104" s="7">
        <v>1018</v>
      </c>
      <c r="D104" s="8">
        <v>282</v>
      </c>
    </row>
    <row r="105" spans="1:4" ht="15" customHeight="1" x14ac:dyDescent="0.2">
      <c r="A105" s="6" t="s">
        <v>11</v>
      </c>
      <c r="B105" s="7">
        <f t="shared" si="13"/>
        <v>1558</v>
      </c>
      <c r="C105" s="7">
        <v>971</v>
      </c>
      <c r="D105" s="8">
        <v>587</v>
      </c>
    </row>
    <row r="106" spans="1:4" ht="15" customHeight="1" x14ac:dyDescent="0.2">
      <c r="A106" s="6" t="s">
        <v>12</v>
      </c>
      <c r="B106" s="7">
        <f t="shared" si="13"/>
        <v>8572</v>
      </c>
      <c r="C106" s="7">
        <v>7721</v>
      </c>
      <c r="D106" s="8">
        <v>851</v>
      </c>
    </row>
    <row r="107" spans="1:4" ht="15" customHeight="1" x14ac:dyDescent="0.2">
      <c r="A107" s="6" t="s">
        <v>13</v>
      </c>
      <c r="B107" s="7">
        <f t="shared" si="13"/>
        <v>8337</v>
      </c>
      <c r="C107" s="7">
        <v>7037</v>
      </c>
      <c r="D107" s="8">
        <v>1300</v>
      </c>
    </row>
    <row r="108" spans="1:4" ht="15" customHeight="1" x14ac:dyDescent="0.2">
      <c r="A108" s="6" t="s">
        <v>14</v>
      </c>
      <c r="B108" s="7">
        <f t="shared" si="13"/>
        <v>7870</v>
      </c>
      <c r="C108" s="7">
        <v>7148</v>
      </c>
      <c r="D108" s="8">
        <v>722</v>
      </c>
    </row>
    <row r="109" spans="1:4" ht="15" customHeight="1" x14ac:dyDescent="0.2">
      <c r="A109" s="6" t="s">
        <v>15</v>
      </c>
      <c r="B109" s="7">
        <f t="shared" si="13"/>
        <v>10478</v>
      </c>
      <c r="C109" s="7">
        <v>9807</v>
      </c>
      <c r="D109" s="8">
        <v>671</v>
      </c>
    </row>
    <row r="110" spans="1:4" ht="15" customHeight="1" x14ac:dyDescent="0.2">
      <c r="A110" s="6" t="s">
        <v>16</v>
      </c>
      <c r="B110" s="7">
        <f t="shared" si="13"/>
        <v>-2877</v>
      </c>
      <c r="C110" s="7">
        <v>-3025</v>
      </c>
      <c r="D110" s="8">
        <v>148</v>
      </c>
    </row>
    <row r="111" spans="1:4" ht="15" customHeight="1" x14ac:dyDescent="0.2">
      <c r="A111" s="9" t="s">
        <v>21</v>
      </c>
      <c r="B111" s="10">
        <f>SUM(B99:B110)</f>
        <v>39154</v>
      </c>
      <c r="C111" s="10">
        <f t="shared" ref="C111" si="14">SUM(C99:C110)</f>
        <v>31760</v>
      </c>
      <c r="D111" s="11">
        <f t="shared" ref="D111" si="15">SUM(D99:D110)</f>
        <v>7394</v>
      </c>
    </row>
    <row r="112" spans="1:4" ht="15" customHeight="1" x14ac:dyDescent="0.2">
      <c r="A112" s="3" t="s">
        <v>22</v>
      </c>
      <c r="B112" s="7">
        <f t="shared" ref="B112:B123" si="16">C112+D112</f>
        <v>7677</v>
      </c>
      <c r="C112" s="4">
        <v>5849</v>
      </c>
      <c r="D112" s="5">
        <v>1828</v>
      </c>
    </row>
    <row r="113" spans="1:4" ht="15" customHeight="1" x14ac:dyDescent="0.2">
      <c r="A113" s="6" t="s">
        <v>6</v>
      </c>
      <c r="B113" s="7">
        <f t="shared" si="16"/>
        <v>6774</v>
      </c>
      <c r="C113" s="7">
        <v>6136</v>
      </c>
      <c r="D113" s="8">
        <v>638</v>
      </c>
    </row>
    <row r="114" spans="1:4" ht="15" customHeight="1" x14ac:dyDescent="0.2">
      <c r="A114" s="6" t="s">
        <v>7</v>
      </c>
      <c r="B114" s="7">
        <f t="shared" si="16"/>
        <v>12851</v>
      </c>
      <c r="C114" s="7">
        <v>11156</v>
      </c>
      <c r="D114" s="8">
        <v>1695</v>
      </c>
    </row>
    <row r="115" spans="1:4" ht="15" customHeight="1" x14ac:dyDescent="0.2">
      <c r="A115" s="6" t="s">
        <v>8</v>
      </c>
      <c r="B115" s="7">
        <f t="shared" si="16"/>
        <v>10895</v>
      </c>
      <c r="C115" s="7">
        <v>9823</v>
      </c>
      <c r="D115" s="8">
        <v>1072</v>
      </c>
    </row>
    <row r="116" spans="1:4" ht="15" customHeight="1" x14ac:dyDescent="0.2">
      <c r="A116" s="6" t="s">
        <v>9</v>
      </c>
      <c r="B116" s="7">
        <f t="shared" si="16"/>
        <v>8891</v>
      </c>
      <c r="C116" s="7">
        <v>7754</v>
      </c>
      <c r="D116" s="8">
        <v>1137</v>
      </c>
    </row>
    <row r="117" spans="1:4" ht="15" customHeight="1" x14ac:dyDescent="0.2">
      <c r="A117" s="6" t="s">
        <v>10</v>
      </c>
      <c r="B117" s="7">
        <f t="shared" si="16"/>
        <v>6580</v>
      </c>
      <c r="C117" s="7">
        <v>5645</v>
      </c>
      <c r="D117" s="8">
        <v>935</v>
      </c>
    </row>
    <row r="118" spans="1:4" ht="15" customHeight="1" x14ac:dyDescent="0.2">
      <c r="A118" s="6" t="s">
        <v>11</v>
      </c>
      <c r="B118" s="7">
        <f t="shared" si="16"/>
        <v>7763</v>
      </c>
      <c r="C118" s="7">
        <v>6785</v>
      </c>
      <c r="D118" s="8">
        <v>978</v>
      </c>
    </row>
    <row r="119" spans="1:4" ht="15" customHeight="1" x14ac:dyDescent="0.2">
      <c r="A119" s="6" t="s">
        <v>12</v>
      </c>
      <c r="B119" s="7">
        <f t="shared" si="16"/>
        <v>10364</v>
      </c>
      <c r="C119" s="7">
        <v>9443</v>
      </c>
      <c r="D119" s="8">
        <v>921</v>
      </c>
    </row>
    <row r="120" spans="1:4" ht="15" customHeight="1" x14ac:dyDescent="0.2">
      <c r="A120" s="6" t="s">
        <v>13</v>
      </c>
      <c r="B120" s="7">
        <f t="shared" si="16"/>
        <v>5583</v>
      </c>
      <c r="C120" s="7">
        <v>5256</v>
      </c>
      <c r="D120" s="8">
        <v>327</v>
      </c>
    </row>
    <row r="121" spans="1:4" ht="15" customHeight="1" x14ac:dyDescent="0.2">
      <c r="A121" s="6" t="s">
        <v>14</v>
      </c>
      <c r="B121" s="7">
        <f t="shared" si="16"/>
        <v>7434</v>
      </c>
      <c r="C121" s="7">
        <v>6771</v>
      </c>
      <c r="D121" s="8">
        <v>663</v>
      </c>
    </row>
    <row r="122" spans="1:4" ht="15" customHeight="1" x14ac:dyDescent="0.2">
      <c r="A122" s="6" t="s">
        <v>15</v>
      </c>
      <c r="B122" s="7">
        <f t="shared" si="16"/>
        <v>7569</v>
      </c>
      <c r="C122" s="7">
        <v>7154</v>
      </c>
      <c r="D122" s="8">
        <v>415</v>
      </c>
    </row>
    <row r="123" spans="1:4" ht="15" customHeight="1" x14ac:dyDescent="0.2">
      <c r="A123" s="6" t="s">
        <v>16</v>
      </c>
      <c r="B123" s="7">
        <f t="shared" si="16"/>
        <v>-6052</v>
      </c>
      <c r="C123" s="7">
        <v>-6212</v>
      </c>
      <c r="D123" s="8">
        <v>160</v>
      </c>
    </row>
    <row r="124" spans="1:4" ht="15" customHeight="1" x14ac:dyDescent="0.2">
      <c r="A124" s="9" t="s">
        <v>23</v>
      </c>
      <c r="B124" s="10">
        <f>SUM(B112:B123)</f>
        <v>86329</v>
      </c>
      <c r="C124" s="10">
        <f t="shared" ref="C124" si="17">SUM(C112:C123)</f>
        <v>75560</v>
      </c>
      <c r="D124" s="11">
        <f t="shared" ref="D124" si="18">SUM(D112:D123)</f>
        <v>10769</v>
      </c>
    </row>
    <row r="125" spans="1:4" ht="15" customHeight="1" x14ac:dyDescent="0.2">
      <c r="A125" s="3" t="s">
        <v>24</v>
      </c>
      <c r="B125" s="7">
        <f t="shared" ref="B125:B138" si="19">C125+D125</f>
        <v>5401</v>
      </c>
      <c r="C125" s="4">
        <v>4709</v>
      </c>
      <c r="D125" s="5">
        <v>692</v>
      </c>
    </row>
    <row r="126" spans="1:4" ht="15" customHeight="1" x14ac:dyDescent="0.2">
      <c r="A126" s="6" t="s">
        <v>6</v>
      </c>
      <c r="B126" s="7">
        <f t="shared" si="19"/>
        <v>8631</v>
      </c>
      <c r="C126" s="7">
        <v>7594</v>
      </c>
      <c r="D126" s="8">
        <v>1037</v>
      </c>
    </row>
    <row r="127" spans="1:4" ht="15" customHeight="1" x14ac:dyDescent="0.2">
      <c r="A127" s="6" t="s">
        <v>7</v>
      </c>
      <c r="B127" s="7">
        <f t="shared" si="19"/>
        <v>9074</v>
      </c>
      <c r="C127" s="7">
        <v>8066</v>
      </c>
      <c r="D127" s="8">
        <v>1008</v>
      </c>
    </row>
    <row r="128" spans="1:4" ht="15" customHeight="1" x14ac:dyDescent="0.2">
      <c r="A128" s="6" t="s">
        <v>8</v>
      </c>
      <c r="B128" s="7">
        <f t="shared" si="19"/>
        <v>8769</v>
      </c>
      <c r="C128" s="7">
        <v>7968</v>
      </c>
      <c r="D128" s="8">
        <v>801</v>
      </c>
    </row>
    <row r="129" spans="1:4" ht="15" customHeight="1" x14ac:dyDescent="0.2">
      <c r="A129" s="6" t="s">
        <v>9</v>
      </c>
      <c r="B129" s="7">
        <f t="shared" si="19"/>
        <v>5390</v>
      </c>
      <c r="C129" s="7">
        <v>4639</v>
      </c>
      <c r="D129" s="8">
        <v>751</v>
      </c>
    </row>
    <row r="130" spans="1:4" ht="15" customHeight="1" x14ac:dyDescent="0.2">
      <c r="A130" s="6" t="s">
        <v>10</v>
      </c>
      <c r="B130" s="7">
        <f t="shared" si="19"/>
        <v>3817</v>
      </c>
      <c r="C130" s="7">
        <v>2919</v>
      </c>
      <c r="D130" s="8">
        <v>898</v>
      </c>
    </row>
    <row r="131" spans="1:4" ht="15" customHeight="1" x14ac:dyDescent="0.2">
      <c r="A131" s="6" t="s">
        <v>11</v>
      </c>
      <c r="B131" s="7">
        <f t="shared" si="19"/>
        <v>4793</v>
      </c>
      <c r="C131" s="7">
        <v>3604</v>
      </c>
      <c r="D131" s="8">
        <v>1189</v>
      </c>
    </row>
    <row r="132" spans="1:4" ht="15" customHeight="1" x14ac:dyDescent="0.2">
      <c r="A132" s="6" t="s">
        <v>12</v>
      </c>
      <c r="B132" s="7">
        <f t="shared" si="19"/>
        <v>3988</v>
      </c>
      <c r="C132" s="7">
        <v>3287</v>
      </c>
      <c r="D132" s="8">
        <v>701</v>
      </c>
    </row>
    <row r="133" spans="1:4" ht="15" customHeight="1" x14ac:dyDescent="0.2">
      <c r="A133" s="6" t="s">
        <v>13</v>
      </c>
      <c r="B133" s="7">
        <f t="shared" si="19"/>
        <v>4571</v>
      </c>
      <c r="C133" s="7">
        <v>3873</v>
      </c>
      <c r="D133" s="8">
        <v>698</v>
      </c>
    </row>
    <row r="134" spans="1:4" ht="15" customHeight="1" x14ac:dyDescent="0.2">
      <c r="A134" s="6" t="s">
        <v>14</v>
      </c>
      <c r="B134" s="7">
        <f t="shared" si="19"/>
        <v>6876</v>
      </c>
      <c r="C134" s="7">
        <v>6097</v>
      </c>
      <c r="D134" s="8">
        <v>779</v>
      </c>
    </row>
    <row r="135" spans="1:4" ht="15" customHeight="1" x14ac:dyDescent="0.2">
      <c r="A135" s="6" t="s">
        <v>15</v>
      </c>
      <c r="B135" s="7">
        <f t="shared" si="19"/>
        <v>2034</v>
      </c>
      <c r="C135" s="7">
        <v>1533</v>
      </c>
      <c r="D135" s="8">
        <v>501</v>
      </c>
    </row>
    <row r="136" spans="1:4" ht="15" customHeight="1" x14ac:dyDescent="0.2">
      <c r="A136" s="6" t="s">
        <v>16</v>
      </c>
      <c r="B136" s="7">
        <f t="shared" si="19"/>
        <v>-9816</v>
      </c>
      <c r="C136" s="7">
        <v>-9926</v>
      </c>
      <c r="D136" s="8">
        <v>110</v>
      </c>
    </row>
    <row r="137" spans="1:4" ht="15" customHeight="1" x14ac:dyDescent="0.2">
      <c r="A137" s="9" t="s">
        <v>48</v>
      </c>
      <c r="B137" s="10">
        <f>SUM(B125:B136)</f>
        <v>53528</v>
      </c>
      <c r="C137" s="10">
        <f t="shared" ref="C137" si="20">SUM(C125:C136)</f>
        <v>44363</v>
      </c>
      <c r="D137" s="11">
        <f t="shared" ref="D137" si="21">SUM(D125:D136)</f>
        <v>9165</v>
      </c>
    </row>
    <row r="138" spans="1:4" ht="15" customHeight="1" x14ac:dyDescent="0.2">
      <c r="A138" s="3" t="s">
        <v>47</v>
      </c>
      <c r="B138" s="7">
        <f t="shared" si="19"/>
        <v>3675</v>
      </c>
      <c r="C138" s="4">
        <v>2556</v>
      </c>
      <c r="D138" s="5">
        <v>1119</v>
      </c>
    </row>
    <row r="139" spans="1:4" ht="15" customHeight="1" x14ac:dyDescent="0.2">
      <c r="A139" s="6" t="s">
        <v>6</v>
      </c>
      <c r="B139" s="7">
        <f>C139+D139</f>
        <v>4414</v>
      </c>
      <c r="C139" s="7">
        <v>4395</v>
      </c>
      <c r="D139" s="8">
        <v>19</v>
      </c>
    </row>
    <row r="140" spans="1:4" ht="15" customHeight="1" x14ac:dyDescent="0.2">
      <c r="A140" s="6" t="s">
        <v>7</v>
      </c>
      <c r="B140" s="7">
        <f>C140+D140</f>
        <v>9801</v>
      </c>
      <c r="C140" s="7">
        <v>8137</v>
      </c>
      <c r="D140" s="8">
        <v>1664</v>
      </c>
    </row>
    <row r="141" spans="1:4" ht="15" customHeight="1" x14ac:dyDescent="0.2">
      <c r="A141" s="6" t="s">
        <v>8</v>
      </c>
      <c r="B141" s="7">
        <f>C141+D141</f>
        <v>7794</v>
      </c>
      <c r="C141" s="7">
        <v>6619</v>
      </c>
      <c r="D141" s="8">
        <v>1175</v>
      </c>
    </row>
    <row r="142" spans="1:4" ht="15" customHeight="1" x14ac:dyDescent="0.2">
      <c r="A142" s="6" t="s">
        <v>9</v>
      </c>
      <c r="B142" s="7">
        <f>C142+D142</f>
        <v>669</v>
      </c>
      <c r="C142" s="7">
        <v>-25</v>
      </c>
      <c r="D142" s="8">
        <v>694</v>
      </c>
    </row>
    <row r="143" spans="1:4" ht="15" customHeight="1" x14ac:dyDescent="0.2">
      <c r="A143" s="6" t="s">
        <v>10</v>
      </c>
      <c r="B143" s="7">
        <f t="shared" ref="B143:B153" si="22">C143+D143</f>
        <v>-201</v>
      </c>
      <c r="C143" s="7">
        <v>-879</v>
      </c>
      <c r="D143" s="8">
        <v>678</v>
      </c>
    </row>
    <row r="144" spans="1:4" ht="15" customHeight="1" x14ac:dyDescent="0.2">
      <c r="A144" s="6" t="s">
        <v>11</v>
      </c>
      <c r="B144" s="7">
        <f t="shared" si="22"/>
        <v>3357</v>
      </c>
      <c r="C144" s="7">
        <v>2633</v>
      </c>
      <c r="D144" s="8">
        <v>724</v>
      </c>
    </row>
    <row r="145" spans="1:4" ht="15" customHeight="1" x14ac:dyDescent="0.2">
      <c r="A145" s="6" t="s">
        <v>12</v>
      </c>
      <c r="B145" s="7">
        <f t="shared" si="22"/>
        <v>3953</v>
      </c>
      <c r="C145" s="7">
        <v>2991</v>
      </c>
      <c r="D145" s="8">
        <v>962</v>
      </c>
    </row>
    <row r="146" spans="1:4" ht="15" customHeight="1" x14ac:dyDescent="0.2">
      <c r="A146" s="6" t="s">
        <v>13</v>
      </c>
      <c r="B146" s="7">
        <f t="shared" si="22"/>
        <v>5110</v>
      </c>
      <c r="C146" s="7">
        <v>4519</v>
      </c>
      <c r="D146" s="8">
        <v>591</v>
      </c>
    </row>
    <row r="147" spans="1:4" ht="15" customHeight="1" x14ac:dyDescent="0.2">
      <c r="A147" s="6" t="s">
        <v>14</v>
      </c>
      <c r="B147" s="7">
        <f t="shared" si="22"/>
        <v>3406</v>
      </c>
      <c r="C147" s="7">
        <v>2514</v>
      </c>
      <c r="D147" s="8">
        <v>892</v>
      </c>
    </row>
    <row r="148" spans="1:4" ht="15" customHeight="1" x14ac:dyDescent="0.2">
      <c r="A148" s="6" t="s">
        <v>15</v>
      </c>
      <c r="B148" s="7">
        <f t="shared" si="22"/>
        <v>5573</v>
      </c>
      <c r="C148" s="7">
        <v>5061</v>
      </c>
      <c r="D148" s="8">
        <v>512</v>
      </c>
    </row>
    <row r="149" spans="1:4" ht="15" customHeight="1" x14ac:dyDescent="0.2">
      <c r="A149" s="6" t="s">
        <v>16</v>
      </c>
      <c r="B149" s="7">
        <f t="shared" si="22"/>
        <v>-10208</v>
      </c>
      <c r="C149" s="7">
        <v>-10662</v>
      </c>
      <c r="D149" s="8">
        <v>454</v>
      </c>
    </row>
    <row r="150" spans="1:4" ht="15" customHeight="1" x14ac:dyDescent="0.2">
      <c r="A150" s="9" t="s">
        <v>51</v>
      </c>
      <c r="B150" s="10">
        <f>SUM(B138:B149)</f>
        <v>37343</v>
      </c>
      <c r="C150" s="10">
        <f t="shared" ref="C150" si="23">SUM(C138:C149)</f>
        <v>27859</v>
      </c>
      <c r="D150" s="11">
        <f t="shared" ref="D150" si="24">SUM(D138:D149)</f>
        <v>9484</v>
      </c>
    </row>
    <row r="151" spans="1:4" ht="15" customHeight="1" x14ac:dyDescent="0.2">
      <c r="A151" s="3" t="s">
        <v>50</v>
      </c>
      <c r="B151" s="7">
        <f t="shared" si="22"/>
        <v>3463</v>
      </c>
      <c r="C151" s="4">
        <v>2778</v>
      </c>
      <c r="D151" s="5">
        <v>685</v>
      </c>
    </row>
    <row r="152" spans="1:4" ht="15" customHeight="1" x14ac:dyDescent="0.2">
      <c r="A152" s="6" t="s">
        <v>6</v>
      </c>
      <c r="B152" s="7">
        <f t="shared" si="22"/>
        <v>8459</v>
      </c>
      <c r="C152" s="7">
        <v>7742</v>
      </c>
      <c r="D152" s="8">
        <v>717</v>
      </c>
    </row>
    <row r="153" spans="1:4" ht="15" customHeight="1" x14ac:dyDescent="0.2">
      <c r="A153" s="6" t="s">
        <v>7</v>
      </c>
      <c r="B153" s="7">
        <f t="shared" si="22"/>
        <v>11440</v>
      </c>
      <c r="C153" s="7">
        <v>10230</v>
      </c>
      <c r="D153" s="8">
        <v>1210</v>
      </c>
    </row>
    <row r="154" spans="1:4" ht="15" customHeight="1" x14ac:dyDescent="0.2">
      <c r="A154" s="6" t="s">
        <v>8</v>
      </c>
      <c r="B154" s="7">
        <f t="shared" ref="B154:B175" si="25">C154+D154</f>
        <v>3947</v>
      </c>
      <c r="C154" s="7">
        <v>3156</v>
      </c>
      <c r="D154" s="8">
        <v>791</v>
      </c>
    </row>
    <row r="155" spans="1:4" ht="15" customHeight="1" x14ac:dyDescent="0.2">
      <c r="A155" s="6" t="s">
        <v>9</v>
      </c>
      <c r="B155" s="7">
        <f t="shared" si="25"/>
        <v>700</v>
      </c>
      <c r="C155" s="7">
        <v>419</v>
      </c>
      <c r="D155" s="8">
        <v>281</v>
      </c>
    </row>
    <row r="156" spans="1:4" ht="15" customHeight="1" x14ac:dyDescent="0.2">
      <c r="A156" s="6" t="s">
        <v>10</v>
      </c>
      <c r="B156" s="7">
        <f t="shared" si="25"/>
        <v>1791</v>
      </c>
      <c r="C156" s="7">
        <v>1650</v>
      </c>
      <c r="D156" s="8">
        <v>141</v>
      </c>
    </row>
    <row r="157" spans="1:4" ht="15" customHeight="1" x14ac:dyDescent="0.2">
      <c r="A157" s="6" t="s">
        <v>11</v>
      </c>
      <c r="B157" s="7">
        <f t="shared" si="25"/>
        <v>-2148</v>
      </c>
      <c r="C157" s="7">
        <v>-2280</v>
      </c>
      <c r="D157" s="8">
        <v>132</v>
      </c>
    </row>
    <row r="158" spans="1:4" ht="15" customHeight="1" x14ac:dyDescent="0.2">
      <c r="A158" s="6" t="s">
        <v>12</v>
      </c>
      <c r="B158" s="7">
        <f t="shared" si="25"/>
        <v>4954</v>
      </c>
      <c r="C158" s="7">
        <v>4606</v>
      </c>
      <c r="D158" s="8">
        <v>348</v>
      </c>
    </row>
    <row r="159" spans="1:4" ht="15" customHeight="1" x14ac:dyDescent="0.2">
      <c r="A159" s="6" t="s">
        <v>13</v>
      </c>
      <c r="B159" s="7">
        <f t="shared" si="25"/>
        <v>5185</v>
      </c>
      <c r="C159" s="7">
        <v>4827</v>
      </c>
      <c r="D159" s="8">
        <v>358</v>
      </c>
    </row>
    <row r="160" spans="1:4" ht="15" customHeight="1" x14ac:dyDescent="0.2">
      <c r="A160" s="6" t="s">
        <v>14</v>
      </c>
      <c r="B160" s="7">
        <f t="shared" si="25"/>
        <v>3328</v>
      </c>
      <c r="C160" s="7">
        <v>2966</v>
      </c>
      <c r="D160" s="8">
        <v>362</v>
      </c>
    </row>
    <row r="161" spans="1:4" ht="15" customHeight="1" x14ac:dyDescent="0.2">
      <c r="A161" s="6" t="s">
        <v>15</v>
      </c>
      <c r="B161" s="7">
        <f t="shared" si="25"/>
        <v>2194</v>
      </c>
      <c r="C161" s="7">
        <v>1973</v>
      </c>
      <c r="D161" s="8">
        <v>221</v>
      </c>
    </row>
    <row r="162" spans="1:4" ht="15" customHeight="1" x14ac:dyDescent="0.2">
      <c r="A162" s="6" t="s">
        <v>16</v>
      </c>
      <c r="B162" s="7">
        <f t="shared" si="25"/>
        <v>-10010</v>
      </c>
      <c r="C162" s="7">
        <v>-8848</v>
      </c>
      <c r="D162" s="8">
        <v>-1162</v>
      </c>
    </row>
    <row r="163" spans="1:4" ht="15" customHeight="1" x14ac:dyDescent="0.2">
      <c r="A163" s="9" t="s">
        <v>53</v>
      </c>
      <c r="B163" s="10">
        <f>SUM(B151:B162)</f>
        <v>33303</v>
      </c>
      <c r="C163" s="10">
        <f t="shared" ref="C163" si="26">SUM(C151:C162)</f>
        <v>29219</v>
      </c>
      <c r="D163" s="11">
        <f t="shared" ref="D163" si="27">SUM(D151:D162)</f>
        <v>4084</v>
      </c>
    </row>
    <row r="164" spans="1:4" ht="15" customHeight="1" x14ac:dyDescent="0.2">
      <c r="A164" s="3" t="s">
        <v>52</v>
      </c>
      <c r="B164" s="7">
        <f t="shared" si="25"/>
        <v>591</v>
      </c>
      <c r="C164" s="4">
        <v>-119</v>
      </c>
      <c r="D164" s="5">
        <v>710</v>
      </c>
    </row>
    <row r="165" spans="1:4" ht="15" customHeight="1" x14ac:dyDescent="0.2">
      <c r="A165" s="6" t="s">
        <v>6</v>
      </c>
      <c r="B165" s="7">
        <f t="shared" si="25"/>
        <v>8747</v>
      </c>
      <c r="C165" s="7">
        <v>8020</v>
      </c>
      <c r="D165" s="8">
        <v>727</v>
      </c>
    </row>
    <row r="166" spans="1:4" ht="15" customHeight="1" x14ac:dyDescent="0.2">
      <c r="A166" s="6" t="s">
        <v>7</v>
      </c>
      <c r="B166" s="7">
        <f t="shared" si="25"/>
        <v>5733</v>
      </c>
      <c r="C166" s="7">
        <v>6220</v>
      </c>
      <c r="D166" s="8">
        <v>-487</v>
      </c>
    </row>
    <row r="167" spans="1:4" ht="15" customHeight="1" x14ac:dyDescent="0.2">
      <c r="A167" s="6" t="s">
        <v>8</v>
      </c>
      <c r="B167" s="7">
        <f t="shared" si="25"/>
        <v>4775</v>
      </c>
      <c r="C167" s="7">
        <v>5169</v>
      </c>
      <c r="D167" s="8">
        <v>-394</v>
      </c>
    </row>
    <row r="168" spans="1:4" ht="15" customHeight="1" x14ac:dyDescent="0.2">
      <c r="A168" s="6" t="s">
        <v>9</v>
      </c>
      <c r="B168" s="7">
        <f t="shared" si="25"/>
        <v>-395</v>
      </c>
      <c r="C168" s="7">
        <v>-1444</v>
      </c>
      <c r="D168" s="8">
        <v>1049</v>
      </c>
    </row>
    <row r="169" spans="1:4" ht="15" customHeight="1" x14ac:dyDescent="0.2">
      <c r="A169" s="6" t="s">
        <v>10</v>
      </c>
      <c r="B169" s="7">
        <f t="shared" si="25"/>
        <v>-1190</v>
      </c>
      <c r="C169" s="7">
        <v>-1700</v>
      </c>
      <c r="D169" s="8">
        <v>510</v>
      </c>
    </row>
    <row r="170" spans="1:4" ht="15" customHeight="1" x14ac:dyDescent="0.2">
      <c r="A170" s="6" t="s">
        <v>11</v>
      </c>
      <c r="B170" s="7">
        <f t="shared" si="25"/>
        <v>-1229</v>
      </c>
      <c r="C170" s="7">
        <v>-1906</v>
      </c>
      <c r="D170" s="8">
        <v>677</v>
      </c>
    </row>
    <row r="171" spans="1:4" ht="15" customHeight="1" x14ac:dyDescent="0.2">
      <c r="A171" s="6" t="s">
        <v>12</v>
      </c>
      <c r="B171" s="7">
        <f t="shared" si="25"/>
        <v>-72</v>
      </c>
      <c r="C171" s="7">
        <v>-497</v>
      </c>
      <c r="D171" s="8">
        <v>425</v>
      </c>
    </row>
    <row r="172" spans="1:4" ht="15" customHeight="1" x14ac:dyDescent="0.2">
      <c r="A172" s="6" t="s">
        <v>13</v>
      </c>
      <c r="B172" s="7">
        <f t="shared" si="25"/>
        <v>2394</v>
      </c>
      <c r="C172" s="7">
        <v>1506</v>
      </c>
      <c r="D172" s="8">
        <v>888</v>
      </c>
    </row>
    <row r="173" spans="1:4" ht="15" customHeight="1" x14ac:dyDescent="0.2">
      <c r="A173" s="6" t="s">
        <v>14</v>
      </c>
      <c r="B173" s="7">
        <f t="shared" si="25"/>
        <v>-717</v>
      </c>
      <c r="C173" s="7">
        <v>-1068</v>
      </c>
      <c r="D173" s="8">
        <v>351</v>
      </c>
    </row>
    <row r="174" spans="1:4" ht="15" customHeight="1" x14ac:dyDescent="0.2">
      <c r="A174" s="6" t="s">
        <v>15</v>
      </c>
      <c r="B174" s="7">
        <f t="shared" si="25"/>
        <v>2777</v>
      </c>
      <c r="C174" s="7">
        <v>2431</v>
      </c>
      <c r="D174" s="8">
        <v>346</v>
      </c>
    </row>
    <row r="175" spans="1:4" ht="15" customHeight="1" x14ac:dyDescent="0.2">
      <c r="A175" s="6" t="s">
        <v>16</v>
      </c>
      <c r="B175" s="7">
        <f t="shared" si="25"/>
        <v>-15267</v>
      </c>
      <c r="C175" s="7">
        <v>-13335</v>
      </c>
      <c r="D175" s="8">
        <v>-1932</v>
      </c>
    </row>
    <row r="176" spans="1:4" ht="15" customHeight="1" x14ac:dyDescent="0.2">
      <c r="A176" s="9" t="s">
        <v>56</v>
      </c>
      <c r="B176" s="10">
        <f>SUM(B164:B175)</f>
        <v>6147</v>
      </c>
      <c r="C176" s="10">
        <f>SUM(C164:C175)</f>
        <v>3277</v>
      </c>
      <c r="D176" s="11">
        <f>SUM(D164:D175)</f>
        <v>2870</v>
      </c>
    </row>
    <row r="177" spans="1:4" ht="15" customHeight="1" x14ac:dyDescent="0.2">
      <c r="A177" s="3" t="s">
        <v>55</v>
      </c>
      <c r="B177" s="15">
        <f t="shared" ref="B177:B188" si="28">C177+D177</f>
        <v>-1273</v>
      </c>
      <c r="C177" s="15">
        <v>-1099</v>
      </c>
      <c r="D177" s="16">
        <v>-174</v>
      </c>
    </row>
    <row r="178" spans="1:4" ht="15" customHeight="1" x14ac:dyDescent="0.2">
      <c r="A178" s="6" t="s">
        <v>6</v>
      </c>
      <c r="B178" s="17">
        <f t="shared" si="28"/>
        <v>1998</v>
      </c>
      <c r="C178" s="17">
        <v>1241</v>
      </c>
      <c r="D178" s="18">
        <v>757</v>
      </c>
    </row>
    <row r="179" spans="1:4" ht="15" customHeight="1" x14ac:dyDescent="0.2">
      <c r="A179" s="6" t="s">
        <v>7</v>
      </c>
      <c r="B179" s="17">
        <f t="shared" si="28"/>
        <v>3623</v>
      </c>
      <c r="C179" s="17">
        <v>3223</v>
      </c>
      <c r="D179" s="18">
        <v>400</v>
      </c>
    </row>
    <row r="180" spans="1:4" ht="15" customHeight="1" x14ac:dyDescent="0.2">
      <c r="A180" s="6" t="s">
        <v>8</v>
      </c>
      <c r="B180" s="17">
        <f t="shared" si="28"/>
        <v>-4011</v>
      </c>
      <c r="C180" s="17">
        <v>-4108</v>
      </c>
      <c r="D180" s="18">
        <v>97</v>
      </c>
    </row>
    <row r="181" spans="1:4" ht="15" customHeight="1" x14ac:dyDescent="0.2">
      <c r="A181" s="6" t="s">
        <v>9</v>
      </c>
      <c r="B181" s="17">
        <f t="shared" si="28"/>
        <v>-5980</v>
      </c>
      <c r="C181" s="17">
        <v>-6273</v>
      </c>
      <c r="D181" s="18">
        <v>293</v>
      </c>
    </row>
    <row r="182" spans="1:4" ht="15" customHeight="1" x14ac:dyDescent="0.2">
      <c r="A182" s="6" t="s">
        <v>10</v>
      </c>
      <c r="B182" s="17">
        <f t="shared" si="28"/>
        <v>-7056</v>
      </c>
      <c r="C182" s="17">
        <v>-7132</v>
      </c>
      <c r="D182" s="18">
        <v>76</v>
      </c>
    </row>
    <row r="183" spans="1:4" ht="15" customHeight="1" x14ac:dyDescent="0.2">
      <c r="A183" s="6" t="s">
        <v>11</v>
      </c>
      <c r="B183" s="17">
        <f t="shared" si="28"/>
        <v>-6316</v>
      </c>
      <c r="C183" s="17">
        <v>-6077</v>
      </c>
      <c r="D183" s="18">
        <v>-239</v>
      </c>
    </row>
    <row r="184" spans="1:4" ht="15" customHeight="1" x14ac:dyDescent="0.2">
      <c r="A184" s="6" t="s">
        <v>12</v>
      </c>
      <c r="B184" s="17">
        <f t="shared" si="28"/>
        <v>-4216</v>
      </c>
      <c r="C184" s="17">
        <v>-4926</v>
      </c>
      <c r="D184" s="18">
        <v>710</v>
      </c>
    </row>
    <row r="185" spans="1:4" ht="15" customHeight="1" x14ac:dyDescent="0.2">
      <c r="A185" s="6" t="s">
        <v>13</v>
      </c>
      <c r="B185" s="17">
        <f t="shared" si="28"/>
        <v>-3352</v>
      </c>
      <c r="C185" s="17">
        <v>-3241</v>
      </c>
      <c r="D185" s="18">
        <v>-111</v>
      </c>
    </row>
    <row r="186" spans="1:4" ht="15" customHeight="1" x14ac:dyDescent="0.2">
      <c r="A186" s="6" t="s">
        <v>14</v>
      </c>
      <c r="B186" s="17">
        <f t="shared" si="28"/>
        <v>-3443</v>
      </c>
      <c r="C186" s="17">
        <v>-3586</v>
      </c>
      <c r="D186" s="18">
        <v>143</v>
      </c>
    </row>
    <row r="187" spans="1:4" ht="15" customHeight="1" x14ac:dyDescent="0.2">
      <c r="A187" s="6" t="s">
        <v>15</v>
      </c>
      <c r="B187" s="17">
        <f t="shared" si="28"/>
        <v>-4698</v>
      </c>
      <c r="C187" s="17">
        <v>-4750</v>
      </c>
      <c r="D187" s="18">
        <v>52</v>
      </c>
    </row>
    <row r="188" spans="1:4" ht="15" customHeight="1" x14ac:dyDescent="0.2">
      <c r="A188" s="6" t="s">
        <v>16</v>
      </c>
      <c r="B188" s="17">
        <f t="shared" si="28"/>
        <v>-12963</v>
      </c>
      <c r="C188" s="17">
        <v>-12954</v>
      </c>
      <c r="D188" s="18">
        <v>-9</v>
      </c>
    </row>
    <row r="189" spans="1:4" ht="15" customHeight="1" x14ac:dyDescent="0.2">
      <c r="A189" s="9" t="s">
        <v>59</v>
      </c>
      <c r="B189" s="10">
        <f>SUM(B177:B188)</f>
        <v>-47687</v>
      </c>
      <c r="C189" s="10">
        <f>SUM(C177:C188)</f>
        <v>-49682</v>
      </c>
      <c r="D189" s="11">
        <f>SUM(D177:D188)</f>
        <v>1995</v>
      </c>
    </row>
    <row r="190" spans="1:4" ht="15" customHeight="1" x14ac:dyDescent="0.2">
      <c r="A190" s="3" t="s">
        <v>58</v>
      </c>
      <c r="B190" s="15">
        <f t="shared" ref="B190:B201" si="29">C190+D190</f>
        <v>-1217</v>
      </c>
      <c r="C190" s="15">
        <v>-1501</v>
      </c>
      <c r="D190" s="16">
        <v>284</v>
      </c>
    </row>
    <row r="191" spans="1:4" ht="15" customHeight="1" x14ac:dyDescent="0.2">
      <c r="A191" s="6" t="s">
        <v>6</v>
      </c>
      <c r="B191" s="17">
        <f t="shared" si="29"/>
        <v>241</v>
      </c>
      <c r="C191" s="17">
        <v>80</v>
      </c>
      <c r="D191" s="18">
        <v>161</v>
      </c>
    </row>
    <row r="192" spans="1:4" ht="15" customHeight="1" x14ac:dyDescent="0.2">
      <c r="A192" s="6" t="s">
        <v>7</v>
      </c>
      <c r="B192" s="17">
        <f t="shared" si="29"/>
        <v>113</v>
      </c>
      <c r="C192" s="17">
        <v>-32</v>
      </c>
      <c r="D192" s="18">
        <v>145</v>
      </c>
    </row>
    <row r="193" spans="1:4" ht="15" customHeight="1" x14ac:dyDescent="0.2">
      <c r="A193" s="6" t="s">
        <v>8</v>
      </c>
      <c r="B193" s="17">
        <f t="shared" si="29"/>
        <v>-1959</v>
      </c>
      <c r="C193" s="17">
        <v>-2295</v>
      </c>
      <c r="D193" s="18">
        <v>336</v>
      </c>
    </row>
    <row r="194" spans="1:4" ht="15" customHeight="1" x14ac:dyDescent="0.2">
      <c r="A194" s="6" t="s">
        <v>9</v>
      </c>
      <c r="B194" s="17">
        <f t="shared" si="29"/>
        <v>-3925</v>
      </c>
      <c r="C194" s="17">
        <v>-4130</v>
      </c>
      <c r="D194" s="18">
        <v>205</v>
      </c>
    </row>
    <row r="195" spans="1:4" ht="15" customHeight="1" x14ac:dyDescent="0.2">
      <c r="A195" s="6" t="s">
        <v>10</v>
      </c>
      <c r="B195" s="17">
        <f t="shared" si="29"/>
        <v>-2355</v>
      </c>
      <c r="C195" s="17">
        <v>-2476</v>
      </c>
      <c r="D195" s="18">
        <v>121</v>
      </c>
    </row>
    <row r="196" spans="1:4" ht="15" customHeight="1" x14ac:dyDescent="0.2">
      <c r="A196" s="6" t="s">
        <v>11</v>
      </c>
      <c r="B196" s="17">
        <f t="shared" si="29"/>
        <v>-5327</v>
      </c>
      <c r="C196" s="17">
        <v>-5551</v>
      </c>
      <c r="D196" s="18">
        <v>224</v>
      </c>
    </row>
    <row r="197" spans="1:4" ht="15" customHeight="1" x14ac:dyDescent="0.2">
      <c r="A197" s="6" t="s">
        <v>12</v>
      </c>
      <c r="B197" s="17">
        <f t="shared" si="29"/>
        <v>419</v>
      </c>
      <c r="C197" s="17">
        <v>391</v>
      </c>
      <c r="D197" s="18">
        <v>28</v>
      </c>
    </row>
    <row r="198" spans="1:4" ht="15" customHeight="1" x14ac:dyDescent="0.2">
      <c r="A198" s="6" t="s">
        <v>13</v>
      </c>
      <c r="B198" s="17">
        <f t="shared" si="29"/>
        <v>-206</v>
      </c>
      <c r="C198" s="17">
        <v>-493</v>
      </c>
      <c r="D198" s="18">
        <v>287</v>
      </c>
    </row>
    <row r="199" spans="1:4" ht="15" customHeight="1" x14ac:dyDescent="0.2">
      <c r="A199" s="6" t="s">
        <v>14</v>
      </c>
      <c r="B199" s="17">
        <f t="shared" si="29"/>
        <v>-231</v>
      </c>
      <c r="C199" s="17">
        <v>-222</v>
      </c>
      <c r="D199" s="18">
        <v>-9</v>
      </c>
    </row>
    <row r="200" spans="1:4" ht="15" customHeight="1" x14ac:dyDescent="0.2">
      <c r="A200" s="6" t="s">
        <v>15</v>
      </c>
      <c r="B200" s="17">
        <f t="shared" si="29"/>
        <v>-2611</v>
      </c>
      <c r="C200" s="17">
        <v>-2534</v>
      </c>
      <c r="D200" s="18">
        <v>-77</v>
      </c>
    </row>
    <row r="201" spans="1:4" ht="15" customHeight="1" x14ac:dyDescent="0.2">
      <c r="A201" s="6" t="s">
        <v>16</v>
      </c>
      <c r="B201" s="17">
        <f t="shared" si="29"/>
        <v>-9820</v>
      </c>
      <c r="C201" s="17">
        <v>-9866</v>
      </c>
      <c r="D201" s="18">
        <v>46</v>
      </c>
    </row>
    <row r="202" spans="1:4" ht="15" customHeight="1" x14ac:dyDescent="0.2">
      <c r="A202" s="9" t="s">
        <v>60</v>
      </c>
      <c r="B202" s="10">
        <f>SUM(B190:B201)</f>
        <v>-26878</v>
      </c>
      <c r="C202" s="10">
        <f>SUM(C190:C201)</f>
        <v>-28629</v>
      </c>
      <c r="D202" s="11">
        <f>SUM(D190:D201)</f>
        <v>1751</v>
      </c>
    </row>
    <row r="203" spans="1:4" ht="15" customHeight="1" x14ac:dyDescent="0.2">
      <c r="A203" s="3" t="s">
        <v>61</v>
      </c>
      <c r="B203" s="15">
        <f t="shared" ref="B203:B214" si="30">C203+D203</f>
        <v>327</v>
      </c>
      <c r="C203" s="15">
        <v>203</v>
      </c>
      <c r="D203" s="16">
        <v>124</v>
      </c>
    </row>
    <row r="204" spans="1:4" ht="15" customHeight="1" x14ac:dyDescent="0.2">
      <c r="A204" s="6" t="s">
        <v>6</v>
      </c>
      <c r="B204" s="17">
        <f t="shared" si="30"/>
        <v>2057</v>
      </c>
      <c r="C204" s="17">
        <v>1802</v>
      </c>
      <c r="D204" s="18">
        <v>255</v>
      </c>
    </row>
    <row r="205" spans="1:4" ht="15" customHeight="1" x14ac:dyDescent="0.2">
      <c r="A205" s="6" t="s">
        <v>7</v>
      </c>
      <c r="B205" s="17">
        <f t="shared" si="30"/>
        <v>-707</v>
      </c>
      <c r="C205" s="17">
        <v>-868</v>
      </c>
      <c r="D205" s="18">
        <v>161</v>
      </c>
    </row>
    <row r="206" spans="1:4" ht="15" customHeight="1" x14ac:dyDescent="0.2">
      <c r="A206" s="6" t="s">
        <v>8</v>
      </c>
      <c r="B206" s="17">
        <f t="shared" si="30"/>
        <v>-1079</v>
      </c>
      <c r="C206" s="17">
        <v>-937</v>
      </c>
      <c r="D206" s="18">
        <v>-142</v>
      </c>
    </row>
    <row r="207" spans="1:4" ht="15" customHeight="1" x14ac:dyDescent="0.2">
      <c r="A207" s="6" t="s">
        <v>9</v>
      </c>
      <c r="B207" s="17">
        <f t="shared" si="30"/>
        <v>-2291</v>
      </c>
      <c r="C207" s="17">
        <v>-2354</v>
      </c>
      <c r="D207" s="18">
        <v>63</v>
      </c>
    </row>
    <row r="208" spans="1:4" ht="15" customHeight="1" x14ac:dyDescent="0.2">
      <c r="A208" s="6" t="s">
        <v>10</v>
      </c>
      <c r="B208" s="17">
        <f t="shared" si="30"/>
        <v>-2143</v>
      </c>
      <c r="C208" s="17">
        <v>-2500</v>
      </c>
      <c r="D208" s="18">
        <v>357</v>
      </c>
    </row>
    <row r="209" spans="1:4" ht="15" customHeight="1" x14ac:dyDescent="0.2">
      <c r="A209" s="6" t="s">
        <v>11</v>
      </c>
      <c r="B209" s="17">
        <f t="shared" si="30"/>
        <v>535</v>
      </c>
      <c r="C209" s="17">
        <v>474</v>
      </c>
      <c r="D209" s="18">
        <v>61</v>
      </c>
    </row>
    <row r="210" spans="1:4" ht="15" customHeight="1" x14ac:dyDescent="0.2">
      <c r="A210" s="6" t="s">
        <v>12</v>
      </c>
      <c r="B210" s="17">
        <f t="shared" si="30"/>
        <v>-1063</v>
      </c>
      <c r="C210" s="17">
        <v>-949</v>
      </c>
      <c r="D210" s="18">
        <v>-114</v>
      </c>
    </row>
    <row r="211" spans="1:4" ht="15" customHeight="1" x14ac:dyDescent="0.2">
      <c r="A211" s="6" t="s">
        <v>13</v>
      </c>
      <c r="B211" s="17">
        <f t="shared" si="30"/>
        <v>989</v>
      </c>
      <c r="C211" s="17">
        <v>983</v>
      </c>
      <c r="D211" s="18">
        <v>6</v>
      </c>
    </row>
    <row r="212" spans="1:4" ht="15" customHeight="1" x14ac:dyDescent="0.2">
      <c r="A212" s="6" t="s">
        <v>14</v>
      </c>
      <c r="B212" s="17">
        <f t="shared" si="30"/>
        <v>1915</v>
      </c>
      <c r="C212" s="17">
        <v>1533</v>
      </c>
      <c r="D212" s="18">
        <v>382</v>
      </c>
    </row>
    <row r="213" spans="1:4" ht="15" customHeight="1" x14ac:dyDescent="0.2">
      <c r="A213" s="6" t="s">
        <v>15</v>
      </c>
      <c r="B213" s="17">
        <f t="shared" si="30"/>
        <v>2231</v>
      </c>
      <c r="C213" s="17">
        <v>1955</v>
      </c>
      <c r="D213" s="18">
        <v>276</v>
      </c>
    </row>
    <row r="214" spans="1:4" ht="15" customHeight="1" x14ac:dyDescent="0.2">
      <c r="A214" s="6" t="s">
        <v>16</v>
      </c>
      <c r="B214" s="17">
        <f t="shared" si="30"/>
        <v>-8499</v>
      </c>
      <c r="C214" s="17">
        <v>-8994</v>
      </c>
      <c r="D214" s="18">
        <v>495</v>
      </c>
    </row>
    <row r="215" spans="1:4" ht="15" customHeight="1" x14ac:dyDescent="0.2">
      <c r="A215" s="9" t="s">
        <v>64</v>
      </c>
      <c r="B215" s="10">
        <f>SUM(B203:B214)</f>
        <v>-7728</v>
      </c>
      <c r="C215" s="10">
        <f>SUM(C203:C214)</f>
        <v>-9652</v>
      </c>
      <c r="D215" s="11">
        <f>SUM(D203:D214)</f>
        <v>1924</v>
      </c>
    </row>
    <row r="216" spans="1:4" ht="15" customHeight="1" x14ac:dyDescent="0.2">
      <c r="A216" s="3" t="s">
        <v>63</v>
      </c>
      <c r="B216" s="15">
        <f t="shared" ref="B216:B222" si="31">C216+D216</f>
        <v>2981</v>
      </c>
      <c r="C216" s="15">
        <v>2774</v>
      </c>
      <c r="D216" s="21">
        <v>207</v>
      </c>
    </row>
    <row r="217" spans="1:4" ht="15" customHeight="1" x14ac:dyDescent="0.2">
      <c r="A217" s="6" t="s">
        <v>6</v>
      </c>
      <c r="B217" s="17">
        <f t="shared" si="31"/>
        <v>4145</v>
      </c>
      <c r="C217" s="17">
        <v>3850</v>
      </c>
      <c r="D217" s="19">
        <v>295</v>
      </c>
    </row>
    <row r="218" spans="1:4" ht="15" customHeight="1" x14ac:dyDescent="0.2">
      <c r="A218" s="6" t="s">
        <v>7</v>
      </c>
      <c r="B218" s="17">
        <f t="shared" si="31"/>
        <v>5679</v>
      </c>
      <c r="C218" s="17">
        <v>5150</v>
      </c>
      <c r="D218" s="19">
        <v>529</v>
      </c>
    </row>
    <row r="219" spans="1:4" ht="15" customHeight="1" x14ac:dyDescent="0.2">
      <c r="A219" s="6" t="s">
        <v>8</v>
      </c>
      <c r="B219" s="17">
        <f t="shared" si="31"/>
        <v>-73</v>
      </c>
      <c r="C219" s="17">
        <v>-286</v>
      </c>
      <c r="D219" s="19">
        <v>213</v>
      </c>
    </row>
    <row r="220" spans="1:4" ht="15" customHeight="1" x14ac:dyDescent="0.2">
      <c r="A220" s="6" t="s">
        <v>9</v>
      </c>
      <c r="B220" s="17">
        <f t="shared" si="31"/>
        <v>-2830</v>
      </c>
      <c r="C220" s="17">
        <v>-3074</v>
      </c>
      <c r="D220" s="19">
        <v>244</v>
      </c>
    </row>
    <row r="221" spans="1:4" ht="15" customHeight="1" x14ac:dyDescent="0.2">
      <c r="A221" s="6" t="s">
        <v>10</v>
      </c>
      <c r="B221" s="17">
        <f t="shared" si="31"/>
        <v>-2318</v>
      </c>
      <c r="C221" s="17">
        <v>-2581</v>
      </c>
      <c r="D221" s="19">
        <v>263</v>
      </c>
    </row>
    <row r="222" spans="1:4" ht="15" customHeight="1" x14ac:dyDescent="0.2">
      <c r="A222" s="6" t="s">
        <v>11</v>
      </c>
      <c r="B222" s="17">
        <f t="shared" si="31"/>
        <v>-1251</v>
      </c>
      <c r="C222" s="17">
        <v>-1576</v>
      </c>
      <c r="D222" s="19">
        <v>325</v>
      </c>
    </row>
    <row r="223" spans="1:4" ht="15" customHeight="1" x14ac:dyDescent="0.2">
      <c r="A223" s="6" t="s">
        <v>12</v>
      </c>
      <c r="B223" s="17">
        <f>C223+D223</f>
        <v>-293</v>
      </c>
      <c r="C223" s="17">
        <v>-579</v>
      </c>
      <c r="D223" s="19">
        <v>286</v>
      </c>
    </row>
    <row r="224" spans="1:4" ht="15" customHeight="1" x14ac:dyDescent="0.2">
      <c r="A224" s="6" t="s">
        <v>13</v>
      </c>
      <c r="B224" s="17">
        <f>C224+D224</f>
        <v>1013</v>
      </c>
      <c r="C224" s="17">
        <v>920</v>
      </c>
      <c r="D224" s="19">
        <v>93</v>
      </c>
    </row>
    <row r="225" spans="1:4" ht="15" customHeight="1" x14ac:dyDescent="0.2">
      <c r="A225" s="6" t="s">
        <v>14</v>
      </c>
      <c r="B225" s="17">
        <f>C225+D225</f>
        <v>2612</v>
      </c>
      <c r="C225" s="17">
        <v>2424</v>
      </c>
      <c r="D225" s="19">
        <v>188</v>
      </c>
    </row>
    <row r="226" spans="1:4" ht="15" customHeight="1" x14ac:dyDescent="0.2">
      <c r="A226" s="6" t="s">
        <v>15</v>
      </c>
      <c r="B226" s="17">
        <f>C226+D226</f>
        <v>1994</v>
      </c>
      <c r="C226" s="17">
        <v>1986</v>
      </c>
      <c r="D226" s="19">
        <v>8</v>
      </c>
    </row>
    <row r="227" spans="1:4" ht="15" customHeight="1" x14ac:dyDescent="0.2">
      <c r="A227" s="6" t="s">
        <v>16</v>
      </c>
      <c r="B227" s="17">
        <f>C227+D227</f>
        <v>-9077</v>
      </c>
      <c r="C227" s="17">
        <v>-8942</v>
      </c>
      <c r="D227" s="19">
        <v>-135</v>
      </c>
    </row>
    <row r="228" spans="1:4" ht="15" customHeight="1" x14ac:dyDescent="0.2">
      <c r="A228" s="9" t="s">
        <v>69</v>
      </c>
      <c r="B228" s="11">
        <f>SUM(B216:B227)</f>
        <v>2582</v>
      </c>
      <c r="C228" s="10">
        <f>SUM(C216:C227)</f>
        <v>66</v>
      </c>
      <c r="D228" s="20">
        <f>SUM(D216:D227)</f>
        <v>2516</v>
      </c>
    </row>
    <row r="229" spans="1:4" ht="15" customHeight="1" x14ac:dyDescent="0.2">
      <c r="A229" s="3" t="s">
        <v>68</v>
      </c>
      <c r="B229" s="17">
        <f t="shared" ref="B229:B237" si="32">C229+D229</f>
        <v>1308</v>
      </c>
      <c r="C229" s="15">
        <v>834</v>
      </c>
      <c r="D229" s="19">
        <v>474</v>
      </c>
    </row>
    <row r="230" spans="1:4" ht="15" customHeight="1" x14ac:dyDescent="0.2">
      <c r="A230" s="6" t="s">
        <v>6</v>
      </c>
      <c r="B230" s="17">
        <f t="shared" si="32"/>
        <v>6155</v>
      </c>
      <c r="C230" s="17">
        <v>5425</v>
      </c>
      <c r="D230" s="19">
        <v>730</v>
      </c>
    </row>
    <row r="231" spans="1:4" ht="15" customHeight="1" x14ac:dyDescent="0.2">
      <c r="A231" s="6" t="s">
        <v>7</v>
      </c>
      <c r="B231" s="17">
        <f t="shared" si="32"/>
        <v>-146</v>
      </c>
      <c r="C231" s="17">
        <v>-381</v>
      </c>
      <c r="D231" s="19">
        <v>235</v>
      </c>
    </row>
    <row r="232" spans="1:4" ht="15" customHeight="1" x14ac:dyDescent="0.2">
      <c r="A232" s="6" t="s">
        <v>8</v>
      </c>
      <c r="B232" s="17">
        <f t="shared" si="32"/>
        <v>617</v>
      </c>
      <c r="C232" s="17">
        <v>650</v>
      </c>
      <c r="D232" s="19">
        <v>-33</v>
      </c>
    </row>
    <row r="233" spans="1:4" ht="15" customHeight="1" x14ac:dyDescent="0.2">
      <c r="A233" s="6" t="s">
        <v>9</v>
      </c>
      <c r="B233" s="17">
        <f t="shared" si="32"/>
        <v>-2352</v>
      </c>
      <c r="C233" s="17">
        <v>-2291</v>
      </c>
      <c r="D233" s="19">
        <v>-61</v>
      </c>
    </row>
    <row r="234" spans="1:4" ht="15" customHeight="1" x14ac:dyDescent="0.2">
      <c r="A234" s="6" t="s">
        <v>10</v>
      </c>
      <c r="B234" s="17">
        <f t="shared" si="32"/>
        <v>940</v>
      </c>
      <c r="C234" s="17">
        <v>876</v>
      </c>
      <c r="D234" s="19">
        <v>64</v>
      </c>
    </row>
    <row r="235" spans="1:4" ht="15" customHeight="1" x14ac:dyDescent="0.2">
      <c r="A235" s="6" t="s">
        <v>11</v>
      </c>
      <c r="B235" s="17">
        <f t="shared" si="32"/>
        <v>-2344</v>
      </c>
      <c r="C235" s="17">
        <v>-2218</v>
      </c>
      <c r="D235" s="19">
        <v>-126</v>
      </c>
    </row>
    <row r="236" spans="1:4" ht="15" customHeight="1" x14ac:dyDescent="0.2">
      <c r="A236" s="6" t="s">
        <v>12</v>
      </c>
      <c r="B236" s="17">
        <f t="shared" si="32"/>
        <v>1330</v>
      </c>
      <c r="C236" s="17">
        <v>1233</v>
      </c>
      <c r="D236" s="19">
        <v>97</v>
      </c>
    </row>
    <row r="237" spans="1:4" ht="15" customHeight="1" x14ac:dyDescent="0.2">
      <c r="A237" s="6" t="s">
        <v>13</v>
      </c>
      <c r="B237" s="17">
        <f t="shared" si="32"/>
        <v>2085</v>
      </c>
      <c r="C237" s="17">
        <v>2318</v>
      </c>
      <c r="D237" s="19">
        <v>-233</v>
      </c>
    </row>
    <row r="238" spans="1:4" ht="15" customHeight="1" x14ac:dyDescent="0.2">
      <c r="A238" s="6" t="s">
        <v>14</v>
      </c>
      <c r="B238" s="17">
        <f>C238+D238</f>
        <v>1124</v>
      </c>
      <c r="C238" s="17">
        <v>977</v>
      </c>
      <c r="D238" s="19">
        <v>147</v>
      </c>
    </row>
    <row r="239" spans="1:4" ht="15" customHeight="1" x14ac:dyDescent="0.2">
      <c r="A239" s="6" t="s">
        <v>15</v>
      </c>
      <c r="B239" s="17">
        <f>C239+D239</f>
        <v>3254</v>
      </c>
      <c r="C239" s="17">
        <v>2979</v>
      </c>
      <c r="D239" s="19">
        <v>275</v>
      </c>
    </row>
    <row r="240" spans="1:4" ht="15" customHeight="1" x14ac:dyDescent="0.2">
      <c r="A240" s="6" t="s">
        <v>62</v>
      </c>
      <c r="B240" s="17">
        <v>-5472</v>
      </c>
      <c r="C240" s="17">
        <v>-5472</v>
      </c>
      <c r="D240" s="19" t="s">
        <v>37</v>
      </c>
    </row>
    <row r="241" spans="1:4" ht="15" customHeight="1" x14ac:dyDescent="0.2">
      <c r="A241" s="9" t="s">
        <v>70</v>
      </c>
      <c r="B241" s="10">
        <f>SUM(B229:B240)</f>
        <v>6499</v>
      </c>
      <c r="C241" s="10">
        <f>SUM(C229:C240)</f>
        <v>4930</v>
      </c>
      <c r="D241" s="20">
        <f>SUM(D229:D240)</f>
        <v>1569</v>
      </c>
    </row>
    <row r="242" spans="1:4" x14ac:dyDescent="0.2">
      <c r="A242" s="22" t="s">
        <v>66</v>
      </c>
    </row>
    <row r="243" spans="1:4" x14ac:dyDescent="0.2">
      <c r="A243" s="13" t="s">
        <v>35</v>
      </c>
    </row>
    <row r="244" spans="1:4" ht="22.5" customHeight="1" x14ac:dyDescent="0.2">
      <c r="A244" s="23" t="s">
        <v>71</v>
      </c>
      <c r="B244" s="23"/>
      <c r="C244" s="23"/>
      <c r="D244" s="23"/>
    </row>
    <row r="245" spans="1:4" x14ac:dyDescent="0.2">
      <c r="A245" s="14" t="s">
        <v>36</v>
      </c>
    </row>
    <row r="246" spans="1:4" x14ac:dyDescent="0.2">
      <c r="A246" s="12"/>
    </row>
    <row r="247" spans="1:4" x14ac:dyDescent="0.2">
      <c r="A247" s="13"/>
    </row>
    <row r="248" spans="1:4" ht="22.5" customHeight="1" x14ac:dyDescent="0.2">
      <c r="A248" s="23"/>
      <c r="B248" s="23"/>
      <c r="C248" s="23"/>
      <c r="D248" s="23"/>
    </row>
    <row r="249" spans="1:4" x14ac:dyDescent="0.2">
      <c r="A249" s="14"/>
    </row>
    <row r="253" spans="1:4" ht="10.5" customHeight="1" x14ac:dyDescent="0.2"/>
  </sheetData>
  <mergeCells count="8">
    <mergeCell ref="A248:D248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ignoredErrors>
    <ignoredError sqref="B17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Belém</vt:lpstr>
      <vt:lpstr>Fortaleza</vt:lpstr>
      <vt:lpstr>Recife</vt:lpstr>
      <vt:lpstr>Salvador</vt:lpstr>
      <vt:lpstr>Belo Horizonte</vt:lpstr>
      <vt:lpstr>Rio de Janeiro</vt:lpstr>
      <vt:lpstr>São Paulo</vt:lpstr>
      <vt:lpstr>Curitiba</vt:lpstr>
      <vt:lpstr>Porto Alegre</vt:lpstr>
      <vt:lpstr>Belém!Area_de_impressao</vt:lpstr>
      <vt:lpstr>'Belo Horizonte'!Area_de_impressao</vt:lpstr>
      <vt:lpstr>Curitiba!Area_de_impressao</vt:lpstr>
      <vt:lpstr>Fortaleza!Area_de_impressao</vt:lpstr>
      <vt:lpstr>'Porto Alegre'!Area_de_impressao</vt:lpstr>
      <vt:lpstr>Recife!Area_de_impressao</vt:lpstr>
      <vt:lpstr>'Rio de Janeiro'!Area_de_impressao</vt:lpstr>
      <vt:lpstr>Salvador!Area_de_impressao</vt:lpstr>
      <vt:lpstr>'São Paulo'!Area_de_impressao</vt:lpstr>
      <vt:lpstr>Belém!Titulos_de_impressao</vt:lpstr>
      <vt:lpstr>'Belo Horizonte'!Titulos_de_impressao</vt:lpstr>
      <vt:lpstr>Curitiba!Titulos_de_impressao</vt:lpstr>
      <vt:lpstr>Fortaleza!Titulos_de_impressao</vt:lpstr>
      <vt:lpstr>'Porto Alegre'!Titulos_de_impressao</vt:lpstr>
      <vt:lpstr>Recife!Titulos_de_impressao</vt:lpstr>
      <vt:lpstr>'Rio de Janeiro'!Titulos_de_impressao</vt:lpstr>
      <vt:lpstr>Salvador!Titulos_de_impressao</vt:lpstr>
      <vt:lpstr>'São Paulo'!Titulos_de_impressao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Rafael</cp:lastModifiedBy>
  <cp:lastPrinted>2020-01-16T14:45:50Z</cp:lastPrinted>
  <dcterms:created xsi:type="dcterms:W3CDTF">2011-04-29T13:22:38Z</dcterms:created>
  <dcterms:modified xsi:type="dcterms:W3CDTF">2020-01-24T18:23:45Z</dcterms:modified>
</cp:coreProperties>
</file>