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 activeTab="11"/>
  </bookViews>
  <sheets>
    <sheet name="2006" sheetId="13" r:id="rId1"/>
    <sheet name="2007" sheetId="12" r:id="rId2"/>
    <sheet name="2008" sheetId="11" r:id="rId3"/>
    <sheet name="2009" sheetId="10" r:id="rId4"/>
    <sheet name="2010" sheetId="9" r:id="rId5"/>
    <sheet name="2011" sheetId="2" r:id="rId6"/>
    <sheet name="2012" sheetId="14" r:id="rId7"/>
    <sheet name="2013" sheetId="16" r:id="rId8"/>
    <sheet name="2014" sheetId="17" r:id="rId9"/>
    <sheet name="2015" sheetId="18" r:id="rId10"/>
    <sheet name="2016" sheetId="20" r:id="rId11"/>
    <sheet name="2017" sheetId="21" r:id="rId12"/>
    <sheet name="Brasil" sheetId="15" r:id="rId13"/>
  </sheets>
  <definedNames>
    <definedName name="_xlnm.Print_Area" localSheetId="0">'2006'!$A$1:$D$36</definedName>
    <definedName name="_xlnm.Print_Area" localSheetId="1">'2007'!$A$1:$D$36</definedName>
    <definedName name="_xlnm.Print_Area" localSheetId="2">'2008'!$A$1:$D$36</definedName>
    <definedName name="_xlnm.Print_Area" localSheetId="3">'2009'!$A$1:$D$36</definedName>
    <definedName name="_xlnm.Print_Area" localSheetId="4">'2010'!$A$1:$D$36</definedName>
    <definedName name="_xlnm.Print_Area" localSheetId="5">'2011'!$A$1:$D$36</definedName>
    <definedName name="_xlnm.Print_Area" localSheetId="6">'2012'!$A$1:$D$36</definedName>
    <definedName name="_xlnm.Print_Area" localSheetId="7">'2013'!$A$1:$D$36</definedName>
    <definedName name="_xlnm.Print_Area" localSheetId="8">'2014'!$A$1:$D$36</definedName>
    <definedName name="_xlnm.Print_Area" localSheetId="9">'2015'!$A$1:$D$36</definedName>
    <definedName name="_xlnm.Print_Area" localSheetId="10">'2016'!$A$1:$D$36</definedName>
    <definedName name="_xlnm.Print_Area" localSheetId="11">'2017'!$A$1:$D$36</definedName>
    <definedName name="_xlnm.Print_Area" localSheetId="12">Brasil!$A$1:$M$48</definedName>
  </definedNames>
  <calcPr calcId="145621"/>
</workbook>
</file>

<file path=xl/calcChain.xml><?xml version="1.0" encoding="utf-8"?>
<calcChain xmlns="http://schemas.openxmlformats.org/spreadsheetml/2006/main">
  <c r="I17" i="15" l="1"/>
  <c r="I16" i="15"/>
  <c r="I15" i="15"/>
  <c r="I14" i="15"/>
  <c r="I13" i="15"/>
  <c r="I12" i="15"/>
  <c r="I11" i="15"/>
  <c r="I10" i="15"/>
  <c r="I9" i="15"/>
  <c r="I8" i="15"/>
  <c r="I7" i="15"/>
  <c r="H17" i="15"/>
  <c r="H16" i="15"/>
  <c r="H15" i="15"/>
  <c r="H14" i="15"/>
  <c r="H13" i="15"/>
  <c r="H12" i="15"/>
  <c r="H11" i="15"/>
  <c r="H10" i="15"/>
  <c r="H9" i="15"/>
  <c r="H8" i="15"/>
  <c r="H7" i="15"/>
  <c r="F17" i="15"/>
  <c r="F16" i="15"/>
  <c r="F15" i="15"/>
  <c r="F14" i="15"/>
  <c r="F13" i="15"/>
  <c r="F12" i="15"/>
  <c r="F11" i="15"/>
  <c r="F10" i="15"/>
  <c r="F9" i="15"/>
  <c r="F8" i="15"/>
  <c r="F7" i="15"/>
  <c r="E17" i="15"/>
  <c r="E16" i="15"/>
  <c r="E15" i="15"/>
  <c r="E14" i="15"/>
  <c r="E13" i="15"/>
  <c r="E12" i="15"/>
  <c r="E11" i="15"/>
  <c r="E10" i="15"/>
  <c r="E9" i="15"/>
  <c r="E8" i="15"/>
  <c r="E7" i="15"/>
  <c r="D17" i="15" l="1"/>
  <c r="L17" i="15" l="1"/>
  <c r="K17" i="15"/>
  <c r="M17" i="15" s="1"/>
  <c r="J17" i="15"/>
  <c r="D16" i="15"/>
  <c r="D15" i="15"/>
  <c r="D14" i="15"/>
  <c r="D13" i="15"/>
  <c r="G14" i="15" l="1"/>
  <c r="L14" i="15"/>
  <c r="K14" i="15"/>
  <c r="M14" i="15" s="1"/>
  <c r="J14" i="15"/>
  <c r="K15" i="15"/>
  <c r="M15" i="15" s="1"/>
  <c r="J15" i="15"/>
  <c r="G15" i="15"/>
  <c r="L15" i="15"/>
  <c r="G16" i="15"/>
  <c r="L16" i="15"/>
  <c r="K16" i="15"/>
  <c r="M16" i="15" s="1"/>
  <c r="J16" i="15"/>
  <c r="L13" i="15"/>
  <c r="K13" i="15"/>
  <c r="M13" i="15" s="1"/>
  <c r="J13" i="15"/>
  <c r="G17" i="15"/>
  <c r="D12" i="15"/>
  <c r="D11" i="15"/>
  <c r="D10" i="15"/>
  <c r="D9" i="15"/>
  <c r="D8" i="15"/>
  <c r="D7" i="15"/>
  <c r="D6" i="15"/>
  <c r="J7" i="15" l="1"/>
  <c r="G7" i="15"/>
  <c r="L7" i="15"/>
  <c r="K7" i="15"/>
  <c r="M7" i="15" s="1"/>
  <c r="G11" i="15"/>
  <c r="L11" i="15"/>
  <c r="K11" i="15"/>
  <c r="M11" i="15" s="1"/>
  <c r="J11" i="15"/>
  <c r="G8" i="15"/>
  <c r="L8" i="15"/>
  <c r="K8" i="15"/>
  <c r="M8" i="15" s="1"/>
  <c r="J8" i="15"/>
  <c r="L12" i="15"/>
  <c r="K12" i="15"/>
  <c r="J12" i="15"/>
  <c r="G12" i="15"/>
  <c r="G9" i="15"/>
  <c r="L9" i="15"/>
  <c r="K9" i="15"/>
  <c r="M9" i="15" s="1"/>
  <c r="J9" i="15"/>
  <c r="L6" i="15"/>
  <c r="K6" i="15"/>
  <c r="L10" i="15"/>
  <c r="K10" i="15"/>
  <c r="M10" i="15" s="1"/>
  <c r="J10" i="15"/>
  <c r="G10" i="15"/>
  <c r="G13" i="15"/>
  <c r="M6" i="15" l="1"/>
  <c r="M12" i="15"/>
</calcChain>
</file>

<file path=xl/sharedStrings.xml><?xml version="1.0" encoding="utf-8"?>
<sst xmlns="http://schemas.openxmlformats.org/spreadsheetml/2006/main" count="496" uniqueCount="72">
  <si>
    <t>Masculino</t>
  </si>
  <si>
    <t>Feminino</t>
  </si>
  <si>
    <t>Total</t>
  </si>
  <si>
    <t>nº de trabalhadores</t>
  </si>
  <si>
    <t>Brasil e Unidades da Federação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</si>
  <si>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</si>
  <si>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</si>
  <si>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</si>
  <si>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</si>
  <si>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</si>
  <si>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</si>
  <si>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</si>
  <si>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</si>
  <si>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</si>
  <si>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</si>
  <si>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</si>
  <si>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</si>
  <si>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</si>
  <si>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</si>
  <si>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</si>
  <si>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</si>
  <si>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</si>
  <si>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</si>
  <si>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</si>
  <si>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</si>
  <si>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</si>
  <si>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</si>
  <si>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</si>
  <si>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</si>
  <si>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</si>
  <si>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</si>
  <si>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</si>
  <si>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Brasil</t>
  </si>
  <si>
    <t>Unidades da Federação</t>
  </si>
  <si>
    <t>Fonte: RAIS 2011-MTE.</t>
  </si>
  <si>
    <t>Elaboração: Banco de Dados-CBIC.</t>
  </si>
  <si>
    <t>Fonte: RAIS 2010-MTE.</t>
  </si>
  <si>
    <t>Fonte: RAIS 2009-MTE.</t>
  </si>
  <si>
    <t>Fonte: RAIS 2008-MTE.</t>
  </si>
  <si>
    <t>Fonte: RAIS 2007-MTE.</t>
  </si>
  <si>
    <t>Fonte: RAIS 2006-MTE.</t>
  </si>
  <si>
    <t>Fonte: RAIS 2012-MTE.</t>
  </si>
  <si>
    <t>Variação absoluta, relativa e participação %</t>
  </si>
  <si>
    <t>Ano</t>
  </si>
  <si>
    <t>Homens</t>
  </si>
  <si>
    <t>Mulheres</t>
  </si>
  <si>
    <t>Variação absoluta</t>
  </si>
  <si>
    <t>Variação  relativa (%)</t>
  </si>
  <si>
    <t>Participação %</t>
  </si>
  <si>
    <t>...</t>
  </si>
  <si>
    <t>... Dado não disponível.</t>
  </si>
  <si>
    <t>(*) Construção Civil: Atividades descritas conforme CNAE 2.0.</t>
  </si>
  <si>
    <t xml:space="preserve"> Estoque de trabalhadores formais na Construção Civil* (por gênero) - Brasil</t>
  </si>
  <si>
    <t>Gênero</t>
  </si>
  <si>
    <t>ESTOQUE DE TRABALHADORES NA CONSTRUÇÃO CIVIL* (POR GÊNERO) EM 2007</t>
  </si>
  <si>
    <t>ESTOQUE DE TRABALHADORES NA CONSTRUÇÃO CIVIL* (POR GÊNERO) EM 2006</t>
  </si>
  <si>
    <t>ESTOQUE DE TRABALHADORES NA CONSTRUÇÃO CIVIL* (POR GÊNERO) EM 2008</t>
  </si>
  <si>
    <t>ESTOQUE DE TRABALHADORES NA CONSTRUÇÃO CIVIL* (POR GÊNERO) EM 2009</t>
  </si>
  <si>
    <t>ESTOQUE DE TRABALHADORES NA CONSTRUÇÃO CIVIL* (POR GÊNERO) EM 2010</t>
  </si>
  <si>
    <t>ESTOQUE DE TRABALHADORES NA CONSTRUÇÃO CIVIL* (POR GÊNERO) EM 2011</t>
  </si>
  <si>
    <t>ESTOQUE DE TRABALHADORES NA CONSTRUÇÃO CIVIL* (POR GÊNERO) EM 2012</t>
  </si>
  <si>
    <t>ESTOQUE DE TRABALHADORES NA CONSTRUÇÃO CIVIL* (POR GÊNERO) EM 2013</t>
  </si>
  <si>
    <t>Fonte: RAIS 2013-MTE.</t>
  </si>
  <si>
    <t>ESTOQUE DE TRABALHADORES NA CONSTRUÇÃO CIVIL* (POR GÊNERO) EM 2014</t>
  </si>
  <si>
    <t>Fonte: RAIS 2014-MTE.</t>
  </si>
  <si>
    <t>ESTOQUE DE TRABALHADORES NA CONSTRUÇÃO CIVIL* (POR GÊNERO) EM 2015</t>
  </si>
  <si>
    <t>Fonte: RAIS 2015-MTE.</t>
  </si>
  <si>
    <t>ESTOQUE DE TRABALHADORES NA CONSTRUÇÃO CIVIL* (POR GÊNERO) EM 2016</t>
  </si>
  <si>
    <t>Fonte: RAIS 2016-MTPS.</t>
  </si>
  <si>
    <t>ESTOQUE DE TRABALHADORES NA CONSTRUÇÃO CIVIL* (POR GÊNERO) EM 2017</t>
  </si>
  <si>
    <t>Fonte: RAIS 2017-MTb.</t>
  </si>
  <si>
    <t>Fonte: RAIS -MTb.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</si>
</sst>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"/>
      <color rgb="FF0000FF"/>
      <name val="Calibri"/>
      <family val="2"/>
      <scheme val="minor"/>
    </font>
    <font>
      <u/>
      <sz val="9"/>
      <color rgb="FF80008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4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7"/>
      <color indexed="48"/>
      <name val="Arial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sz val="11"/>
      <color rgb="FF3366FF"/>
      <name val="Arial Narrow"/>
      <family val="2"/>
    </font>
    <font>
      <b/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/>
    <xf numFmtId="0" fontId="20" fillId="33" borderId="0" xfId="0" applyFont="1" applyFill="1"/>
    <xf numFmtId="0" fontId="22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1" fillId="0" borderId="0" xfId="0" applyFont="1" applyAlignment="1"/>
    <xf numFmtId="0" fontId="0" fillId="0" borderId="0" xfId="0" applyAlignment="1"/>
    <xf numFmtId="0" fontId="23" fillId="0" borderId="0" xfId="0" applyFont="1" applyAlignment="1"/>
    <xf numFmtId="0" fontId="20" fillId="33" borderId="0" xfId="0" applyFont="1" applyFill="1" applyBorder="1"/>
    <xf numFmtId="0" fontId="25" fillId="0" borderId="0" xfId="0" applyFont="1" applyBorder="1" applyAlignment="1">
      <alignment horizontal="right"/>
    </xf>
    <xf numFmtId="0" fontId="29" fillId="0" borderId="0" xfId="0" applyFont="1" applyFill="1"/>
    <xf numFmtId="0" fontId="28" fillId="34" borderId="10" xfId="0" applyFont="1" applyFill="1" applyBorder="1" applyAlignment="1">
      <alignment horizontal="center" vertical="top" wrapText="1"/>
    </xf>
    <xf numFmtId="0" fontId="28" fillId="34" borderId="11" xfId="0" applyFont="1" applyFill="1" applyBorder="1" applyAlignment="1">
      <alignment horizontal="center" vertical="top" wrapText="1"/>
    </xf>
    <xf numFmtId="0" fontId="34" fillId="34" borderId="10" xfId="0" applyFont="1" applyFill="1" applyBorder="1" applyAlignment="1">
      <alignment horizontal="left" wrapText="1"/>
    </xf>
    <xf numFmtId="3" fontId="34" fillId="34" borderId="10" xfId="0" applyNumberFormat="1" applyFont="1" applyFill="1" applyBorder="1" applyAlignment="1">
      <alignment horizontal="center" wrapText="1"/>
    </xf>
    <xf numFmtId="3" fontId="34" fillId="34" borderId="11" xfId="0" applyNumberFormat="1" applyFont="1" applyFill="1" applyBorder="1" applyAlignment="1">
      <alignment horizontal="center" wrapText="1"/>
    </xf>
    <xf numFmtId="0" fontId="31" fillId="34" borderId="21" xfId="0" applyFont="1" applyFill="1" applyBorder="1" applyAlignment="1">
      <alignment horizontal="center"/>
    </xf>
    <xf numFmtId="0" fontId="31" fillId="34" borderId="15" xfId="0" applyFont="1" applyFill="1" applyBorder="1" applyAlignment="1">
      <alignment horizontal="center"/>
    </xf>
    <xf numFmtId="0" fontId="31" fillId="34" borderId="22" xfId="0" applyFont="1" applyFill="1" applyBorder="1" applyAlignment="1">
      <alignment horizontal="center"/>
    </xf>
    <xf numFmtId="0" fontId="31" fillId="34" borderId="16" xfId="0" applyFont="1" applyFill="1" applyBorder="1" applyAlignment="1">
      <alignment horizontal="center"/>
    </xf>
    <xf numFmtId="0" fontId="31" fillId="34" borderId="17" xfId="0" applyFont="1" applyFill="1" applyBorder="1" applyAlignment="1">
      <alignment horizontal="center"/>
    </xf>
    <xf numFmtId="0" fontId="31" fillId="34" borderId="23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3" fontId="26" fillId="33" borderId="10" xfId="0" applyNumberFormat="1" applyFont="1" applyFill="1" applyBorder="1" applyAlignment="1">
      <alignment horizontal="center" wrapText="1"/>
    </xf>
    <xf numFmtId="3" fontId="27" fillId="33" borderId="11" xfId="0" applyNumberFormat="1" applyFont="1" applyFill="1" applyBorder="1" applyAlignment="1">
      <alignment horizontal="center" wrapText="1"/>
    </xf>
    <xf numFmtId="0" fontId="27" fillId="33" borderId="27" xfId="0" applyFont="1" applyFill="1" applyBorder="1" applyAlignment="1">
      <alignment horizontal="left" wrapText="1"/>
    </xf>
    <xf numFmtId="0" fontId="32" fillId="33" borderId="19" xfId="0" applyFont="1" applyFill="1" applyBorder="1" applyAlignment="1">
      <alignment horizontal="center"/>
    </xf>
    <xf numFmtId="3" fontId="30" fillId="33" borderId="17" xfId="0" applyNumberFormat="1" applyFont="1" applyFill="1" applyBorder="1" applyAlignment="1">
      <alignment horizontal="center" vertical="center"/>
    </xf>
    <xf numFmtId="3" fontId="30" fillId="33" borderId="28" xfId="0" applyNumberFormat="1" applyFont="1" applyFill="1" applyBorder="1" applyAlignment="1">
      <alignment horizontal="center" vertical="center"/>
    </xf>
    <xf numFmtId="3" fontId="30" fillId="33" borderId="16" xfId="0" applyNumberFormat="1" applyFont="1" applyFill="1" applyBorder="1" applyAlignment="1">
      <alignment horizontal="center" vertical="center"/>
    </xf>
    <xf numFmtId="3" fontId="30" fillId="33" borderId="23" xfId="0" applyNumberFormat="1" applyFont="1" applyFill="1" applyBorder="1" applyAlignment="1">
      <alignment horizontal="center" vertical="center"/>
    </xf>
    <xf numFmtId="2" fontId="30" fillId="33" borderId="19" xfId="0" applyNumberFormat="1" applyFont="1" applyFill="1" applyBorder="1" applyAlignment="1">
      <alignment horizontal="center" vertical="center"/>
    </xf>
    <xf numFmtId="2" fontId="30" fillId="33" borderId="17" xfId="0" applyNumberFormat="1" applyFont="1" applyFill="1" applyBorder="1" applyAlignment="1">
      <alignment horizontal="center" vertical="center"/>
    </xf>
    <xf numFmtId="2" fontId="30" fillId="33" borderId="28" xfId="0" applyNumberFormat="1" applyFont="1" applyFill="1" applyBorder="1" applyAlignment="1">
      <alignment horizontal="center" vertical="center"/>
    </xf>
    <xf numFmtId="3" fontId="30" fillId="33" borderId="29" xfId="0" applyNumberFormat="1" applyFont="1" applyFill="1" applyBorder="1" applyAlignment="1">
      <alignment horizontal="center" vertical="center"/>
    </xf>
    <xf numFmtId="4" fontId="30" fillId="33" borderId="16" xfId="0" applyNumberFormat="1" applyFont="1" applyFill="1" applyBorder="1" applyAlignment="1">
      <alignment horizontal="center" vertical="center"/>
    </xf>
    <xf numFmtId="4" fontId="30" fillId="33" borderId="17" xfId="0" applyNumberFormat="1" applyFont="1" applyFill="1" applyBorder="1" applyAlignment="1">
      <alignment horizontal="center" vertical="center"/>
    </xf>
    <xf numFmtId="4" fontId="30" fillId="33" borderId="29" xfId="0" applyNumberFormat="1" applyFont="1" applyFill="1" applyBorder="1" applyAlignment="1">
      <alignment horizontal="center" vertical="center"/>
    </xf>
    <xf numFmtId="4" fontId="30" fillId="33" borderId="28" xfId="0" applyNumberFormat="1" applyFont="1" applyFill="1" applyBorder="1" applyAlignment="1">
      <alignment horizontal="center" vertical="center"/>
    </xf>
    <xf numFmtId="2" fontId="30" fillId="33" borderId="16" xfId="0" applyNumberFormat="1" applyFont="1" applyFill="1" applyBorder="1" applyAlignment="1">
      <alignment horizontal="center" vertical="center"/>
    </xf>
    <xf numFmtId="0" fontId="30" fillId="33" borderId="0" xfId="0" applyFont="1" applyFill="1"/>
    <xf numFmtId="0" fontId="0" fillId="33" borderId="0" xfId="0" applyFill="1"/>
    <xf numFmtId="0" fontId="29" fillId="33" borderId="0" xfId="0" applyFont="1" applyFill="1"/>
    <xf numFmtId="3" fontId="0" fillId="33" borderId="0" xfId="0" applyNumberFormat="1" applyFill="1"/>
    <xf numFmtId="0" fontId="32" fillId="33" borderId="30" xfId="0" applyFont="1" applyFill="1" applyBorder="1" applyAlignment="1">
      <alignment horizontal="center"/>
    </xf>
    <xf numFmtId="3" fontId="30" fillId="33" borderId="31" xfId="0" applyNumberFormat="1" applyFont="1" applyFill="1" applyBorder="1" applyAlignment="1">
      <alignment horizontal="center" vertical="center"/>
    </xf>
    <xf numFmtId="3" fontId="30" fillId="33" borderId="32" xfId="0" applyNumberFormat="1" applyFont="1" applyFill="1" applyBorder="1" applyAlignment="1">
      <alignment horizontal="center" vertical="center"/>
    </xf>
    <xf numFmtId="3" fontId="30" fillId="33" borderId="33" xfId="0" applyNumberFormat="1" applyFont="1" applyFill="1" applyBorder="1" applyAlignment="1">
      <alignment horizontal="center" vertical="center"/>
    </xf>
    <xf numFmtId="4" fontId="30" fillId="33" borderId="33" xfId="0" applyNumberFormat="1" applyFont="1" applyFill="1" applyBorder="1" applyAlignment="1">
      <alignment horizontal="center" vertical="center"/>
    </xf>
    <xf numFmtId="4" fontId="30" fillId="33" borderId="31" xfId="0" applyNumberFormat="1" applyFont="1" applyFill="1" applyBorder="1" applyAlignment="1">
      <alignment horizontal="center" vertical="center"/>
    </xf>
    <xf numFmtId="4" fontId="30" fillId="33" borderId="32" xfId="0" applyNumberFormat="1" applyFont="1" applyFill="1" applyBorder="1" applyAlignment="1">
      <alignment horizontal="center" vertical="center"/>
    </xf>
    <xf numFmtId="2" fontId="30" fillId="33" borderId="33" xfId="0" applyNumberFormat="1" applyFont="1" applyFill="1" applyBorder="1" applyAlignment="1">
      <alignment horizontal="center" vertical="center"/>
    </xf>
    <xf numFmtId="2" fontId="30" fillId="33" borderId="31" xfId="0" applyNumberFormat="1" applyFont="1" applyFill="1" applyBorder="1" applyAlignment="1">
      <alignment horizontal="center" vertical="center"/>
    </xf>
    <xf numFmtId="2" fontId="30" fillId="33" borderId="32" xfId="0" applyNumberFormat="1" applyFont="1" applyFill="1" applyBorder="1" applyAlignment="1">
      <alignment horizontal="center" vertical="center"/>
    </xf>
    <xf numFmtId="0" fontId="32" fillId="33" borderId="34" xfId="0" applyFont="1" applyFill="1" applyBorder="1" applyAlignment="1">
      <alignment horizontal="center"/>
    </xf>
    <xf numFmtId="3" fontId="30" fillId="33" borderId="15" xfId="0" applyNumberFormat="1" applyFont="1" applyFill="1" applyBorder="1" applyAlignment="1">
      <alignment horizontal="center" vertical="center"/>
    </xf>
    <xf numFmtId="3" fontId="30" fillId="33" borderId="35" xfId="0" applyNumberFormat="1" applyFont="1" applyFill="1" applyBorder="1" applyAlignment="1">
      <alignment horizontal="center" vertical="center"/>
    </xf>
    <xf numFmtId="3" fontId="30" fillId="33" borderId="21" xfId="0" applyNumberFormat="1" applyFont="1" applyFill="1" applyBorder="1" applyAlignment="1">
      <alignment horizontal="center" vertical="center"/>
    </xf>
    <xf numFmtId="4" fontId="30" fillId="33" borderId="21" xfId="0" applyNumberFormat="1" applyFont="1" applyFill="1" applyBorder="1" applyAlignment="1">
      <alignment horizontal="center" vertical="center"/>
    </xf>
    <xf numFmtId="4" fontId="30" fillId="33" borderId="15" xfId="0" applyNumberFormat="1" applyFont="1" applyFill="1" applyBorder="1" applyAlignment="1">
      <alignment horizontal="center" vertical="center"/>
    </xf>
    <xf numFmtId="4" fontId="30" fillId="33" borderId="35" xfId="0" applyNumberFormat="1" applyFont="1" applyFill="1" applyBorder="1" applyAlignment="1">
      <alignment horizontal="center" vertical="center"/>
    </xf>
    <xf numFmtId="2" fontId="30" fillId="33" borderId="21" xfId="0" applyNumberFormat="1" applyFont="1" applyFill="1" applyBorder="1" applyAlignment="1">
      <alignment horizontal="center" vertical="center"/>
    </xf>
    <xf numFmtId="2" fontId="30" fillId="33" borderId="15" xfId="0" applyNumberFormat="1" applyFont="1" applyFill="1" applyBorder="1" applyAlignment="1">
      <alignment horizontal="center" vertical="center"/>
    </xf>
    <xf numFmtId="2" fontId="30" fillId="33" borderId="3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8" fillId="34" borderId="13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wrapText="1"/>
    </xf>
    <xf numFmtId="0" fontId="28" fillId="34" borderId="12" xfId="0" applyFont="1" applyFill="1" applyBorder="1" applyAlignment="1">
      <alignment horizontal="center" wrapText="1"/>
    </xf>
    <xf numFmtId="0" fontId="33" fillId="33" borderId="0" xfId="0" applyFont="1" applyFill="1" applyAlignment="1">
      <alignment horizontal="center"/>
    </xf>
    <xf numFmtId="0" fontId="31" fillId="34" borderId="15" xfId="0" applyFont="1" applyFill="1" applyBorder="1" applyAlignment="1">
      <alignment horizontal="center" vertical="center"/>
    </xf>
    <xf numFmtId="0" fontId="31" fillId="34" borderId="20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/>
    </xf>
    <xf numFmtId="0" fontId="31" fillId="34" borderId="18" xfId="0" applyFont="1" applyFill="1" applyBorder="1" applyAlignment="1">
      <alignment horizontal="center"/>
    </xf>
    <xf numFmtId="0" fontId="31" fillId="34" borderId="23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 customBuiltin="1"/>
    <cellStyle name="Hiperlink Visitado" xfId="43" builtinId="9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36"/>
  <sheetViews>
    <sheetView showGridLines="0" zoomScaleNormal="100" workbookViewId="0">
      <selection activeCell="A38" sqref="A38"/>
    </sheetView>
  </sheetViews>
  <sheetFormatPr defaultRowHeight="14.25" x14ac:dyDescent="0.2"/>
  <cols>
    <col min="1" max="1" width="21.42578125" style="1" customWidth="1"/>
    <col min="2" max="4" width="18.7109375" style="1" customWidth="1"/>
    <col min="5" max="5" width="9.140625" style="1"/>
    <col min="6" max="6" width="12.85546875" style="1" customWidth="1"/>
    <col min="7" max="16384" width="9.140625" style="1"/>
  </cols>
  <sheetData>
    <row r="1" spans="1:13" s="2" customFormat="1" ht="33" customHeight="1" x14ac:dyDescent="0.25">
      <c r="A1" s="64" t="s">
        <v>55</v>
      </c>
      <c r="B1" s="64"/>
      <c r="C1" s="64"/>
      <c r="D1" s="64"/>
      <c r="E1" s="5"/>
      <c r="F1" s="5"/>
      <c r="G1" s="5"/>
      <c r="H1" s="5"/>
      <c r="I1" s="5"/>
      <c r="J1" s="6"/>
      <c r="K1" s="6"/>
      <c r="L1" s="6"/>
      <c r="M1" s="6"/>
    </row>
    <row r="2" spans="1:13" s="2" customFormat="1" ht="15" x14ac:dyDescent="0.25">
      <c r="A2" s="65" t="s">
        <v>4</v>
      </c>
      <c r="B2" s="65"/>
      <c r="C2" s="65"/>
      <c r="D2" s="65"/>
      <c r="E2" s="7"/>
      <c r="F2" s="7"/>
      <c r="G2" s="7"/>
      <c r="H2" s="7"/>
      <c r="I2" s="7"/>
      <c r="J2" s="6"/>
      <c r="K2" s="6"/>
      <c r="L2" s="6"/>
      <c r="M2" s="6"/>
    </row>
    <row r="3" spans="1:13" s="2" customFormat="1" ht="11.25" x14ac:dyDescent="0.2">
      <c r="A3" s="3"/>
      <c r="B3" s="3"/>
      <c r="C3" s="3"/>
      <c r="D3" s="4" t="s">
        <v>3</v>
      </c>
      <c r="E3" s="3"/>
      <c r="F3" s="3"/>
      <c r="G3" s="3"/>
      <c r="H3" s="4"/>
      <c r="I3" s="4"/>
      <c r="J3" s="4"/>
      <c r="K3" s="4"/>
      <c r="L3" s="4"/>
      <c r="M3" s="4"/>
    </row>
    <row r="4" spans="1:13" ht="15" customHeight="1" x14ac:dyDescent="0.2">
      <c r="A4" s="66" t="s">
        <v>33</v>
      </c>
      <c r="B4" s="68" t="s">
        <v>53</v>
      </c>
      <c r="C4" s="69"/>
      <c r="D4" s="66" t="s">
        <v>2</v>
      </c>
      <c r="E4" s="8"/>
    </row>
    <row r="5" spans="1:13" x14ac:dyDescent="0.2">
      <c r="A5" s="67"/>
      <c r="B5" s="11" t="s">
        <v>0</v>
      </c>
      <c r="C5" s="12" t="s">
        <v>1</v>
      </c>
      <c r="D5" s="67"/>
      <c r="E5" s="9"/>
    </row>
    <row r="6" spans="1:13" x14ac:dyDescent="0.2">
      <c r="A6" s="25" t="s">
        <v>5</v>
      </c>
      <c r="B6" s="23">
        <v>5553</v>
      </c>
      <c r="C6" s="23">
        <v>465</v>
      </c>
      <c r="D6" s="24">
        <v>6018</v>
      </c>
    </row>
    <row r="7" spans="1:13" x14ac:dyDescent="0.2">
      <c r="A7" s="25" t="s">
        <v>6</v>
      </c>
      <c r="B7" s="23">
        <v>4561</v>
      </c>
      <c r="C7" s="23">
        <v>661</v>
      </c>
      <c r="D7" s="24">
        <v>5222</v>
      </c>
    </row>
    <row r="8" spans="1:13" x14ac:dyDescent="0.2">
      <c r="A8" s="25" t="s">
        <v>7</v>
      </c>
      <c r="B8" s="23">
        <v>14556</v>
      </c>
      <c r="C8" s="23">
        <v>1342</v>
      </c>
      <c r="D8" s="24">
        <v>15898</v>
      </c>
    </row>
    <row r="9" spans="1:13" x14ac:dyDescent="0.2">
      <c r="A9" s="25" t="s">
        <v>8</v>
      </c>
      <c r="B9" s="23">
        <v>1609</v>
      </c>
      <c r="C9" s="23">
        <v>1361</v>
      </c>
      <c r="D9" s="24">
        <v>2970</v>
      </c>
    </row>
    <row r="10" spans="1:13" x14ac:dyDescent="0.2">
      <c r="A10" s="25" t="s">
        <v>9</v>
      </c>
      <c r="B10" s="23">
        <v>33210</v>
      </c>
      <c r="C10" s="23">
        <v>1865</v>
      </c>
      <c r="D10" s="24">
        <v>35075</v>
      </c>
    </row>
    <row r="11" spans="1:13" x14ac:dyDescent="0.2">
      <c r="A11" s="25" t="s">
        <v>10</v>
      </c>
      <c r="B11" s="23">
        <v>2423</v>
      </c>
      <c r="C11" s="23">
        <v>176</v>
      </c>
      <c r="D11" s="24">
        <v>2599</v>
      </c>
    </row>
    <row r="12" spans="1:13" x14ac:dyDescent="0.2">
      <c r="A12" s="25" t="s">
        <v>11</v>
      </c>
      <c r="B12" s="23">
        <v>7824</v>
      </c>
      <c r="C12" s="23">
        <v>526</v>
      </c>
      <c r="D12" s="24">
        <v>8350</v>
      </c>
    </row>
    <row r="13" spans="1:13" x14ac:dyDescent="0.2">
      <c r="A13" s="25" t="s">
        <v>12</v>
      </c>
      <c r="B13" s="23">
        <v>20614</v>
      </c>
      <c r="C13" s="23">
        <v>1130</v>
      </c>
      <c r="D13" s="24">
        <v>21744</v>
      </c>
    </row>
    <row r="14" spans="1:13" x14ac:dyDescent="0.2">
      <c r="A14" s="25" t="s">
        <v>13</v>
      </c>
      <c r="B14" s="23">
        <v>14467</v>
      </c>
      <c r="C14" s="23">
        <v>941</v>
      </c>
      <c r="D14" s="24">
        <v>15408</v>
      </c>
    </row>
    <row r="15" spans="1:13" x14ac:dyDescent="0.2">
      <c r="A15" s="25" t="s">
        <v>14</v>
      </c>
      <c r="B15" s="23">
        <v>33070</v>
      </c>
      <c r="C15" s="23">
        <v>2223</v>
      </c>
      <c r="D15" s="24">
        <v>35293</v>
      </c>
    </row>
    <row r="16" spans="1:13" x14ac:dyDescent="0.2">
      <c r="A16" s="25" t="s">
        <v>15</v>
      </c>
      <c r="B16" s="23">
        <v>24296</v>
      </c>
      <c r="C16" s="23">
        <v>1497</v>
      </c>
      <c r="D16" s="24">
        <v>25793</v>
      </c>
    </row>
    <row r="17" spans="1:4" x14ac:dyDescent="0.2">
      <c r="A17" s="25" t="s">
        <v>16</v>
      </c>
      <c r="B17" s="23">
        <v>15245</v>
      </c>
      <c r="C17" s="23">
        <v>1026</v>
      </c>
      <c r="D17" s="24">
        <v>16271</v>
      </c>
    </row>
    <row r="18" spans="1:4" x14ac:dyDescent="0.2">
      <c r="A18" s="25" t="s">
        <v>17</v>
      </c>
      <c r="B18" s="23">
        <v>46485</v>
      </c>
      <c r="C18" s="23">
        <v>4141</v>
      </c>
      <c r="D18" s="24">
        <v>50626</v>
      </c>
    </row>
    <row r="19" spans="1:4" x14ac:dyDescent="0.2">
      <c r="A19" s="25" t="s">
        <v>18</v>
      </c>
      <c r="B19" s="23">
        <v>10573</v>
      </c>
      <c r="C19" s="23">
        <v>598</v>
      </c>
      <c r="D19" s="24">
        <v>11171</v>
      </c>
    </row>
    <row r="20" spans="1:4" x14ac:dyDescent="0.2">
      <c r="A20" s="25" t="s">
        <v>19</v>
      </c>
      <c r="B20" s="23">
        <v>17773</v>
      </c>
      <c r="C20" s="23">
        <v>1131</v>
      </c>
      <c r="D20" s="24">
        <v>18904</v>
      </c>
    </row>
    <row r="21" spans="1:4" x14ac:dyDescent="0.2">
      <c r="A21" s="25" t="s">
        <v>20</v>
      </c>
      <c r="B21" s="23">
        <v>73774</v>
      </c>
      <c r="C21" s="23">
        <v>6141</v>
      </c>
      <c r="D21" s="24">
        <v>79915</v>
      </c>
    </row>
    <row r="22" spans="1:4" x14ac:dyDescent="0.2">
      <c r="A22" s="25" t="s">
        <v>21</v>
      </c>
      <c r="B22" s="23">
        <v>195583</v>
      </c>
      <c r="C22" s="23">
        <v>12307</v>
      </c>
      <c r="D22" s="24">
        <v>207890</v>
      </c>
    </row>
    <row r="23" spans="1:4" x14ac:dyDescent="0.2">
      <c r="A23" s="25" t="s">
        <v>22</v>
      </c>
      <c r="B23" s="23">
        <v>42480</v>
      </c>
      <c r="C23" s="23">
        <v>2837</v>
      </c>
      <c r="D23" s="24">
        <v>45317</v>
      </c>
    </row>
    <row r="24" spans="1:4" x14ac:dyDescent="0.2">
      <c r="A24" s="25" t="s">
        <v>23</v>
      </c>
      <c r="B24" s="23">
        <v>137795</v>
      </c>
      <c r="C24" s="23">
        <v>13549</v>
      </c>
      <c r="D24" s="24">
        <v>151344</v>
      </c>
    </row>
    <row r="25" spans="1:4" x14ac:dyDescent="0.2">
      <c r="A25" s="25" t="s">
        <v>24</v>
      </c>
      <c r="B25" s="23">
        <v>341824</v>
      </c>
      <c r="C25" s="23">
        <v>31162</v>
      </c>
      <c r="D25" s="24">
        <v>372986</v>
      </c>
    </row>
    <row r="26" spans="1:4" x14ac:dyDescent="0.2">
      <c r="A26" s="25" t="s">
        <v>25</v>
      </c>
      <c r="B26" s="23">
        <v>63658</v>
      </c>
      <c r="C26" s="23">
        <v>4557</v>
      </c>
      <c r="D26" s="24">
        <v>68215</v>
      </c>
    </row>
    <row r="27" spans="1:4" x14ac:dyDescent="0.2">
      <c r="A27" s="25" t="s">
        <v>26</v>
      </c>
      <c r="B27" s="23">
        <v>52424</v>
      </c>
      <c r="C27" s="23">
        <v>3644</v>
      </c>
      <c r="D27" s="24">
        <v>56068</v>
      </c>
    </row>
    <row r="28" spans="1:4" x14ac:dyDescent="0.2">
      <c r="A28" s="25" t="s">
        <v>27</v>
      </c>
      <c r="B28" s="23">
        <v>70074</v>
      </c>
      <c r="C28" s="23">
        <v>5226</v>
      </c>
      <c r="D28" s="24">
        <v>75300</v>
      </c>
    </row>
    <row r="29" spans="1:4" x14ac:dyDescent="0.2">
      <c r="A29" s="25" t="s">
        <v>28</v>
      </c>
      <c r="B29" s="23">
        <v>13828</v>
      </c>
      <c r="C29" s="23">
        <v>894</v>
      </c>
      <c r="D29" s="24">
        <v>14722</v>
      </c>
    </row>
    <row r="30" spans="1:4" x14ac:dyDescent="0.2">
      <c r="A30" s="25" t="s">
        <v>29</v>
      </c>
      <c r="B30" s="23">
        <v>14474</v>
      </c>
      <c r="C30" s="23">
        <v>1066</v>
      </c>
      <c r="D30" s="24">
        <v>15540</v>
      </c>
    </row>
    <row r="31" spans="1:4" x14ac:dyDescent="0.2">
      <c r="A31" s="25" t="s">
        <v>30</v>
      </c>
      <c r="B31" s="23">
        <v>35690</v>
      </c>
      <c r="C31" s="23">
        <v>2509</v>
      </c>
      <c r="D31" s="24">
        <v>38199</v>
      </c>
    </row>
    <row r="32" spans="1:4" x14ac:dyDescent="0.2">
      <c r="A32" s="25" t="s">
        <v>31</v>
      </c>
      <c r="B32" s="23">
        <v>36621</v>
      </c>
      <c r="C32" s="23">
        <v>5254</v>
      </c>
      <c r="D32" s="24">
        <v>41875</v>
      </c>
    </row>
    <row r="33" spans="1:4" x14ac:dyDescent="0.2">
      <c r="A33" s="13" t="s">
        <v>32</v>
      </c>
      <c r="B33" s="14">
        <v>1330484</v>
      </c>
      <c r="C33" s="14">
        <v>108229</v>
      </c>
      <c r="D33" s="15">
        <v>1438713</v>
      </c>
    </row>
    <row r="34" spans="1:4" ht="12.6" customHeight="1" x14ac:dyDescent="0.2">
      <c r="A34" s="10" t="s">
        <v>40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36"/>
  <sheetViews>
    <sheetView showGridLines="0" zoomScaleNormal="100" workbookViewId="0">
      <selection activeCell="A38" sqref="A38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7" s="2" customFormat="1" ht="31.5" customHeight="1" x14ac:dyDescent="0.25">
      <c r="A1" s="64" t="s">
        <v>65</v>
      </c>
      <c r="B1" s="64"/>
      <c r="C1" s="64"/>
      <c r="D1" s="64"/>
      <c r="E1" s="5"/>
      <c r="F1" s="6"/>
      <c r="G1" s="6"/>
    </row>
    <row r="2" spans="1:7" s="2" customFormat="1" ht="15" x14ac:dyDescent="0.25">
      <c r="A2" s="65" t="s">
        <v>4</v>
      </c>
      <c r="B2" s="65"/>
      <c r="C2" s="65"/>
      <c r="D2" s="65"/>
      <c r="E2" s="7"/>
      <c r="F2" s="6"/>
      <c r="G2" s="6"/>
    </row>
    <row r="3" spans="1:7" s="2" customFormat="1" ht="11.25" x14ac:dyDescent="0.2">
      <c r="A3" s="3"/>
      <c r="B3" s="3"/>
      <c r="C3" s="3"/>
      <c r="D3" s="4" t="s">
        <v>3</v>
      </c>
      <c r="E3" s="3"/>
      <c r="F3" s="4"/>
      <c r="G3" s="4"/>
    </row>
    <row r="4" spans="1:7" ht="15" customHeight="1" x14ac:dyDescent="0.2">
      <c r="A4" s="66" t="s">
        <v>33</v>
      </c>
      <c r="B4" s="68" t="s">
        <v>53</v>
      </c>
      <c r="C4" s="69"/>
      <c r="D4" s="66" t="s">
        <v>2</v>
      </c>
      <c r="E4" s="8"/>
    </row>
    <row r="5" spans="1:7" x14ac:dyDescent="0.2">
      <c r="A5" s="67"/>
      <c r="B5" s="11" t="s">
        <v>0</v>
      </c>
      <c r="C5" s="12" t="s">
        <v>1</v>
      </c>
      <c r="D5" s="67"/>
      <c r="E5" s="9"/>
    </row>
    <row r="6" spans="1:7" x14ac:dyDescent="0.2">
      <c r="A6" s="25" t="s">
        <v>5</v>
      </c>
      <c r="B6" s="23">
        <v>17687</v>
      </c>
      <c r="C6" s="23">
        <v>3004</v>
      </c>
      <c r="D6" s="24">
        <v>20691</v>
      </c>
    </row>
    <row r="7" spans="1:7" x14ac:dyDescent="0.2">
      <c r="A7" s="25" t="s">
        <v>6</v>
      </c>
      <c r="B7" s="23">
        <v>4912</v>
      </c>
      <c r="C7" s="23">
        <v>762</v>
      </c>
      <c r="D7" s="24">
        <v>5674</v>
      </c>
    </row>
    <row r="8" spans="1:7" x14ac:dyDescent="0.2">
      <c r="A8" s="25" t="s">
        <v>7</v>
      </c>
      <c r="B8" s="23">
        <v>22561</v>
      </c>
      <c r="C8" s="23">
        <v>3493</v>
      </c>
      <c r="D8" s="24">
        <v>26054</v>
      </c>
    </row>
    <row r="9" spans="1:7" x14ac:dyDescent="0.2">
      <c r="A9" s="25" t="s">
        <v>8</v>
      </c>
      <c r="B9" s="23">
        <v>3014</v>
      </c>
      <c r="C9" s="23">
        <v>434</v>
      </c>
      <c r="D9" s="24">
        <v>3448</v>
      </c>
    </row>
    <row r="10" spans="1:7" x14ac:dyDescent="0.2">
      <c r="A10" s="25" t="s">
        <v>9</v>
      </c>
      <c r="B10" s="23">
        <v>83480</v>
      </c>
      <c r="C10" s="23">
        <v>8535</v>
      </c>
      <c r="D10" s="24">
        <v>92015</v>
      </c>
    </row>
    <row r="11" spans="1:7" x14ac:dyDescent="0.2">
      <c r="A11" s="25" t="s">
        <v>10</v>
      </c>
      <c r="B11" s="23">
        <v>5256</v>
      </c>
      <c r="C11" s="23">
        <v>731</v>
      </c>
      <c r="D11" s="24">
        <v>5987</v>
      </c>
    </row>
    <row r="12" spans="1:7" x14ac:dyDescent="0.2">
      <c r="A12" s="25" t="s">
        <v>11</v>
      </c>
      <c r="B12" s="23">
        <v>10231</v>
      </c>
      <c r="C12" s="23">
        <v>941</v>
      </c>
      <c r="D12" s="24">
        <v>11172</v>
      </c>
    </row>
    <row r="13" spans="1:7" x14ac:dyDescent="0.2">
      <c r="A13" s="25" t="s">
        <v>12</v>
      </c>
      <c r="B13" s="23">
        <v>46911</v>
      </c>
      <c r="C13" s="23">
        <v>4538</v>
      </c>
      <c r="D13" s="24">
        <v>51449</v>
      </c>
    </row>
    <row r="14" spans="1:7" x14ac:dyDescent="0.2">
      <c r="A14" s="25" t="s">
        <v>13</v>
      </c>
      <c r="B14" s="23">
        <v>26565</v>
      </c>
      <c r="C14" s="23">
        <v>1747</v>
      </c>
      <c r="D14" s="24">
        <v>28312</v>
      </c>
    </row>
    <row r="15" spans="1:7" x14ac:dyDescent="0.2">
      <c r="A15" s="25" t="s">
        <v>14</v>
      </c>
      <c r="B15" s="23">
        <v>87301</v>
      </c>
      <c r="C15" s="23">
        <v>7454</v>
      </c>
      <c r="D15" s="24">
        <v>94755</v>
      </c>
    </row>
    <row r="16" spans="1:7" x14ac:dyDescent="0.2">
      <c r="A16" s="25" t="s">
        <v>15</v>
      </c>
      <c r="B16" s="23">
        <v>34006</v>
      </c>
      <c r="C16" s="23">
        <v>4336</v>
      </c>
      <c r="D16" s="24">
        <v>38342</v>
      </c>
    </row>
    <row r="17" spans="1:4" x14ac:dyDescent="0.2">
      <c r="A17" s="25" t="s">
        <v>16</v>
      </c>
      <c r="B17" s="23">
        <v>38150</v>
      </c>
      <c r="C17" s="23">
        <v>3391</v>
      </c>
      <c r="D17" s="24">
        <v>41541</v>
      </c>
    </row>
    <row r="18" spans="1:4" x14ac:dyDescent="0.2">
      <c r="A18" s="25" t="s">
        <v>17</v>
      </c>
      <c r="B18" s="23">
        <v>83997</v>
      </c>
      <c r="C18" s="23">
        <v>8422</v>
      </c>
      <c r="D18" s="24">
        <v>92419</v>
      </c>
    </row>
    <row r="19" spans="1:4" x14ac:dyDescent="0.2">
      <c r="A19" s="25" t="s">
        <v>18</v>
      </c>
      <c r="B19" s="23">
        <v>26839</v>
      </c>
      <c r="C19" s="23">
        <v>1730</v>
      </c>
      <c r="D19" s="24">
        <v>28569</v>
      </c>
    </row>
    <row r="20" spans="1:4" x14ac:dyDescent="0.2">
      <c r="A20" s="25" t="s">
        <v>19</v>
      </c>
      <c r="B20" s="23">
        <v>24772</v>
      </c>
      <c r="C20" s="23">
        <v>2795</v>
      </c>
      <c r="D20" s="24">
        <v>27567</v>
      </c>
    </row>
    <row r="21" spans="1:4" x14ac:dyDescent="0.2">
      <c r="A21" s="25" t="s">
        <v>20</v>
      </c>
      <c r="B21" s="23">
        <v>126622</v>
      </c>
      <c r="C21" s="23">
        <v>14684</v>
      </c>
      <c r="D21" s="24">
        <v>141306</v>
      </c>
    </row>
    <row r="22" spans="1:4" x14ac:dyDescent="0.2">
      <c r="A22" s="25" t="s">
        <v>21</v>
      </c>
      <c r="B22" s="23">
        <v>258286</v>
      </c>
      <c r="C22" s="23">
        <v>26884</v>
      </c>
      <c r="D22" s="24">
        <v>285170</v>
      </c>
    </row>
    <row r="23" spans="1:4" x14ac:dyDescent="0.2">
      <c r="A23" s="25" t="s">
        <v>22</v>
      </c>
      <c r="B23" s="23">
        <v>45207</v>
      </c>
      <c r="C23" s="23">
        <v>6180</v>
      </c>
      <c r="D23" s="24">
        <v>51387</v>
      </c>
    </row>
    <row r="24" spans="1:4" x14ac:dyDescent="0.2">
      <c r="A24" s="25" t="s">
        <v>23</v>
      </c>
      <c r="B24" s="23">
        <v>246386</v>
      </c>
      <c r="C24" s="23">
        <v>28327</v>
      </c>
      <c r="D24" s="24">
        <v>274713</v>
      </c>
    </row>
    <row r="25" spans="1:4" x14ac:dyDescent="0.2">
      <c r="A25" s="25" t="s">
        <v>24</v>
      </c>
      <c r="B25" s="23">
        <v>611077</v>
      </c>
      <c r="C25" s="23">
        <v>68398</v>
      </c>
      <c r="D25" s="24">
        <v>679475</v>
      </c>
    </row>
    <row r="26" spans="1:4" x14ac:dyDescent="0.2">
      <c r="A26" s="25" t="s">
        <v>25</v>
      </c>
      <c r="B26" s="23">
        <v>138583</v>
      </c>
      <c r="C26" s="23">
        <v>12610</v>
      </c>
      <c r="D26" s="24">
        <v>151193</v>
      </c>
    </row>
    <row r="27" spans="1:4" x14ac:dyDescent="0.2">
      <c r="A27" s="25" t="s">
        <v>26</v>
      </c>
      <c r="B27" s="23">
        <v>95019</v>
      </c>
      <c r="C27" s="23">
        <v>9731</v>
      </c>
      <c r="D27" s="24">
        <v>104750</v>
      </c>
    </row>
    <row r="28" spans="1:4" x14ac:dyDescent="0.2">
      <c r="A28" s="25" t="s">
        <v>27</v>
      </c>
      <c r="B28" s="23">
        <v>121408</v>
      </c>
      <c r="C28" s="23">
        <v>12463</v>
      </c>
      <c r="D28" s="24">
        <v>133871</v>
      </c>
    </row>
    <row r="29" spans="1:4" x14ac:dyDescent="0.2">
      <c r="A29" s="25" t="s">
        <v>28</v>
      </c>
      <c r="B29" s="23">
        <v>23257</v>
      </c>
      <c r="C29" s="23">
        <v>2561</v>
      </c>
      <c r="D29" s="24">
        <v>25818</v>
      </c>
    </row>
    <row r="30" spans="1:4" x14ac:dyDescent="0.2">
      <c r="A30" s="25" t="s">
        <v>29</v>
      </c>
      <c r="B30" s="23">
        <v>36780</v>
      </c>
      <c r="C30" s="23">
        <v>4232</v>
      </c>
      <c r="D30" s="24">
        <v>41012</v>
      </c>
    </row>
    <row r="31" spans="1:4" x14ac:dyDescent="0.2">
      <c r="A31" s="25" t="s">
        <v>30</v>
      </c>
      <c r="B31" s="23">
        <v>67899</v>
      </c>
      <c r="C31" s="23">
        <v>7152</v>
      </c>
      <c r="D31" s="24">
        <v>75051</v>
      </c>
    </row>
    <row r="32" spans="1:4" x14ac:dyDescent="0.2">
      <c r="A32" s="25" t="s">
        <v>31</v>
      </c>
      <c r="B32" s="23">
        <v>47061</v>
      </c>
      <c r="C32" s="23">
        <v>6366</v>
      </c>
      <c r="D32" s="24">
        <v>53427</v>
      </c>
    </row>
    <row r="33" spans="1:4" x14ac:dyDescent="0.2">
      <c r="A33" s="13" t="s">
        <v>32</v>
      </c>
      <c r="B33" s="14">
        <v>2333267</v>
      </c>
      <c r="C33" s="14">
        <v>251901</v>
      </c>
      <c r="D33" s="15">
        <v>2585168</v>
      </c>
    </row>
    <row r="34" spans="1:4" ht="12.6" customHeight="1" x14ac:dyDescent="0.2">
      <c r="A34" s="10" t="s">
        <v>66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36"/>
  <sheetViews>
    <sheetView showGridLines="0" zoomScaleNormal="100" workbookViewId="0">
      <selection activeCell="A37" sqref="A37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7" s="2" customFormat="1" ht="31.5" customHeight="1" x14ac:dyDescent="0.25">
      <c r="A1" s="64" t="s">
        <v>67</v>
      </c>
      <c r="B1" s="64"/>
      <c r="C1" s="64"/>
      <c r="D1" s="64"/>
      <c r="E1" s="5"/>
      <c r="F1" s="6"/>
      <c r="G1" s="6"/>
    </row>
    <row r="2" spans="1:7" s="2" customFormat="1" ht="15" x14ac:dyDescent="0.25">
      <c r="A2" s="65" t="s">
        <v>4</v>
      </c>
      <c r="B2" s="65"/>
      <c r="C2" s="65"/>
      <c r="D2" s="65"/>
      <c r="E2" s="7"/>
      <c r="F2" s="6"/>
      <c r="G2" s="6"/>
    </row>
    <row r="3" spans="1:7" s="2" customFormat="1" ht="11.25" x14ac:dyDescent="0.2">
      <c r="A3" s="3"/>
      <c r="B3" s="3"/>
      <c r="C3" s="3"/>
      <c r="D3" s="4" t="s">
        <v>3</v>
      </c>
      <c r="E3" s="3"/>
      <c r="F3" s="4"/>
      <c r="G3" s="4"/>
    </row>
    <row r="4" spans="1:7" ht="15" customHeight="1" x14ac:dyDescent="0.2">
      <c r="A4" s="66" t="s">
        <v>33</v>
      </c>
      <c r="B4" s="68" t="s">
        <v>53</v>
      </c>
      <c r="C4" s="69"/>
      <c r="D4" s="66" t="s">
        <v>2</v>
      </c>
      <c r="E4" s="8"/>
    </row>
    <row r="5" spans="1:7" x14ac:dyDescent="0.2">
      <c r="A5" s="67"/>
      <c r="B5" s="11" t="s">
        <v>0</v>
      </c>
      <c r="C5" s="12" t="s">
        <v>1</v>
      </c>
      <c r="D5" s="67"/>
      <c r="E5" s="9"/>
    </row>
    <row r="6" spans="1:7" x14ac:dyDescent="0.2">
      <c r="A6" s="25" t="s">
        <v>5</v>
      </c>
      <c r="B6" s="23">
        <v>10853</v>
      </c>
      <c r="C6" s="23">
        <v>2144</v>
      </c>
      <c r="D6" s="24">
        <v>12997</v>
      </c>
    </row>
    <row r="7" spans="1:7" x14ac:dyDescent="0.2">
      <c r="A7" s="25" t="s">
        <v>6</v>
      </c>
      <c r="B7" s="23">
        <v>3947</v>
      </c>
      <c r="C7" s="23">
        <v>596</v>
      </c>
      <c r="D7" s="24">
        <v>4543</v>
      </c>
    </row>
    <row r="8" spans="1:7" x14ac:dyDescent="0.2">
      <c r="A8" s="25" t="s">
        <v>7</v>
      </c>
      <c r="B8" s="23">
        <v>17993</v>
      </c>
      <c r="C8" s="23">
        <v>3164</v>
      </c>
      <c r="D8" s="24">
        <v>21157</v>
      </c>
    </row>
    <row r="9" spans="1:7" x14ac:dyDescent="0.2">
      <c r="A9" s="25" t="s">
        <v>8</v>
      </c>
      <c r="B9" s="23">
        <v>2816</v>
      </c>
      <c r="C9" s="23">
        <v>400</v>
      </c>
      <c r="D9" s="24">
        <v>3216</v>
      </c>
    </row>
    <row r="10" spans="1:7" x14ac:dyDescent="0.2">
      <c r="A10" s="25" t="s">
        <v>9</v>
      </c>
      <c r="B10" s="23">
        <v>62124</v>
      </c>
      <c r="C10" s="23">
        <v>5946</v>
      </c>
      <c r="D10" s="24">
        <v>68070</v>
      </c>
    </row>
    <row r="11" spans="1:7" x14ac:dyDescent="0.2">
      <c r="A11" s="25" t="s">
        <v>10</v>
      </c>
      <c r="B11" s="23">
        <v>3589</v>
      </c>
      <c r="C11" s="23">
        <v>1494</v>
      </c>
      <c r="D11" s="24">
        <v>5083</v>
      </c>
    </row>
    <row r="12" spans="1:7" x14ac:dyDescent="0.2">
      <c r="A12" s="25" t="s">
        <v>11</v>
      </c>
      <c r="B12" s="23">
        <v>10570</v>
      </c>
      <c r="C12" s="23">
        <v>1206</v>
      </c>
      <c r="D12" s="24">
        <v>11776</v>
      </c>
    </row>
    <row r="13" spans="1:7" x14ac:dyDescent="0.2">
      <c r="A13" s="25" t="s">
        <v>12</v>
      </c>
      <c r="B13" s="23">
        <v>34903</v>
      </c>
      <c r="C13" s="23">
        <v>3324</v>
      </c>
      <c r="D13" s="24">
        <v>38227</v>
      </c>
    </row>
    <row r="14" spans="1:7" x14ac:dyDescent="0.2">
      <c r="A14" s="25" t="s">
        <v>13</v>
      </c>
      <c r="B14" s="23">
        <v>21711</v>
      </c>
      <c r="C14" s="23">
        <v>1538</v>
      </c>
      <c r="D14" s="24">
        <v>23249</v>
      </c>
    </row>
    <row r="15" spans="1:7" x14ac:dyDescent="0.2">
      <c r="A15" s="25" t="s">
        <v>14</v>
      </c>
      <c r="B15" s="23">
        <v>62706</v>
      </c>
      <c r="C15" s="23">
        <v>6180</v>
      </c>
      <c r="D15" s="24">
        <v>68886</v>
      </c>
    </row>
    <row r="16" spans="1:7" x14ac:dyDescent="0.2">
      <c r="A16" s="25" t="s">
        <v>15</v>
      </c>
      <c r="B16" s="23">
        <v>25165</v>
      </c>
      <c r="C16" s="23">
        <v>3654</v>
      </c>
      <c r="D16" s="24">
        <v>28819</v>
      </c>
    </row>
    <row r="17" spans="1:4" x14ac:dyDescent="0.2">
      <c r="A17" s="25" t="s">
        <v>16</v>
      </c>
      <c r="B17" s="23">
        <v>30463</v>
      </c>
      <c r="C17" s="23">
        <v>2912</v>
      </c>
      <c r="D17" s="24">
        <v>33375</v>
      </c>
    </row>
    <row r="18" spans="1:4" x14ac:dyDescent="0.2">
      <c r="A18" s="25" t="s">
        <v>17</v>
      </c>
      <c r="B18" s="23">
        <v>66788</v>
      </c>
      <c r="C18" s="23">
        <v>7234</v>
      </c>
      <c r="D18" s="24">
        <v>74022</v>
      </c>
    </row>
    <row r="19" spans="1:4" x14ac:dyDescent="0.2">
      <c r="A19" s="25" t="s">
        <v>18</v>
      </c>
      <c r="B19" s="23">
        <v>20699</v>
      </c>
      <c r="C19" s="23">
        <v>1569</v>
      </c>
      <c r="D19" s="24">
        <v>22268</v>
      </c>
    </row>
    <row r="20" spans="1:4" x14ac:dyDescent="0.2">
      <c r="A20" s="25" t="s">
        <v>19</v>
      </c>
      <c r="B20" s="23">
        <v>18521</v>
      </c>
      <c r="C20" s="23">
        <v>2537</v>
      </c>
      <c r="D20" s="24">
        <v>21058</v>
      </c>
    </row>
    <row r="21" spans="1:4" x14ac:dyDescent="0.2">
      <c r="A21" s="25" t="s">
        <v>20</v>
      </c>
      <c r="B21" s="23">
        <v>106946</v>
      </c>
      <c r="C21" s="23">
        <v>13135</v>
      </c>
      <c r="D21" s="24">
        <v>120081</v>
      </c>
    </row>
    <row r="22" spans="1:4" x14ac:dyDescent="0.2">
      <c r="A22" s="25" t="s">
        <v>21</v>
      </c>
      <c r="B22" s="23">
        <v>217404</v>
      </c>
      <c r="C22" s="23">
        <v>22914</v>
      </c>
      <c r="D22" s="24">
        <v>240318</v>
      </c>
    </row>
    <row r="23" spans="1:4" x14ac:dyDescent="0.2">
      <c r="A23" s="25" t="s">
        <v>22</v>
      </c>
      <c r="B23" s="23">
        <v>37389</v>
      </c>
      <c r="C23" s="23">
        <v>5446</v>
      </c>
      <c r="D23" s="24">
        <v>42835</v>
      </c>
    </row>
    <row r="24" spans="1:4" x14ac:dyDescent="0.2">
      <c r="A24" s="25" t="s">
        <v>23</v>
      </c>
      <c r="B24" s="23">
        <v>169105</v>
      </c>
      <c r="C24" s="23">
        <v>22336</v>
      </c>
      <c r="D24" s="24">
        <v>191441</v>
      </c>
    </row>
    <row r="25" spans="1:4" x14ac:dyDescent="0.2">
      <c r="A25" s="25" t="s">
        <v>24</v>
      </c>
      <c r="B25" s="23">
        <v>518922</v>
      </c>
      <c r="C25" s="23">
        <v>61861</v>
      </c>
      <c r="D25" s="24">
        <v>580783</v>
      </c>
    </row>
    <row r="26" spans="1:4" x14ac:dyDescent="0.2">
      <c r="A26" s="25" t="s">
        <v>25</v>
      </c>
      <c r="B26" s="23">
        <v>121070</v>
      </c>
      <c r="C26" s="23">
        <v>11417</v>
      </c>
      <c r="D26" s="24">
        <v>132487</v>
      </c>
    </row>
    <row r="27" spans="1:4" x14ac:dyDescent="0.2">
      <c r="A27" s="25" t="s">
        <v>26</v>
      </c>
      <c r="B27" s="23">
        <v>83040</v>
      </c>
      <c r="C27" s="23">
        <v>8921</v>
      </c>
      <c r="D27" s="24">
        <v>91961</v>
      </c>
    </row>
    <row r="28" spans="1:4" x14ac:dyDescent="0.2">
      <c r="A28" s="25" t="s">
        <v>27</v>
      </c>
      <c r="B28" s="23">
        <v>107779</v>
      </c>
      <c r="C28" s="23">
        <v>11444</v>
      </c>
      <c r="D28" s="24">
        <v>119223</v>
      </c>
    </row>
    <row r="29" spans="1:4" x14ac:dyDescent="0.2">
      <c r="A29" s="25" t="s">
        <v>28</v>
      </c>
      <c r="B29" s="23">
        <v>24268</v>
      </c>
      <c r="C29" s="23">
        <v>2478</v>
      </c>
      <c r="D29" s="24">
        <v>26746</v>
      </c>
    </row>
    <row r="30" spans="1:4" x14ac:dyDescent="0.2">
      <c r="A30" s="25" t="s">
        <v>29</v>
      </c>
      <c r="B30" s="23">
        <v>27067</v>
      </c>
      <c r="C30" s="23">
        <v>3631</v>
      </c>
      <c r="D30" s="24">
        <v>30698</v>
      </c>
    </row>
    <row r="31" spans="1:4" x14ac:dyDescent="0.2">
      <c r="A31" s="25" t="s">
        <v>30</v>
      </c>
      <c r="B31" s="23">
        <v>56750</v>
      </c>
      <c r="C31" s="23">
        <v>6294</v>
      </c>
      <c r="D31" s="24">
        <v>63044</v>
      </c>
    </row>
    <row r="32" spans="1:4" x14ac:dyDescent="0.2">
      <c r="A32" s="25" t="s">
        <v>31</v>
      </c>
      <c r="B32" s="23">
        <v>40440</v>
      </c>
      <c r="C32" s="23">
        <v>5532</v>
      </c>
      <c r="D32" s="24">
        <v>45972</v>
      </c>
    </row>
    <row r="33" spans="1:4" x14ac:dyDescent="0.2">
      <c r="A33" s="13" t="s">
        <v>32</v>
      </c>
      <c r="B33" s="14">
        <v>1903028</v>
      </c>
      <c r="C33" s="14">
        <v>219307</v>
      </c>
      <c r="D33" s="15">
        <v>2122335</v>
      </c>
    </row>
    <row r="34" spans="1:4" ht="12.6" customHeight="1" x14ac:dyDescent="0.2">
      <c r="A34" s="10" t="s">
        <v>68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36"/>
  <sheetViews>
    <sheetView showGridLines="0" tabSelected="1" zoomScaleNormal="100" workbookViewId="0">
      <selection activeCell="A39" sqref="A39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7" s="2" customFormat="1" ht="31.5" customHeight="1" x14ac:dyDescent="0.25">
      <c r="A1" s="64" t="s">
        <v>69</v>
      </c>
      <c r="B1" s="64"/>
      <c r="C1" s="64"/>
      <c r="D1" s="64"/>
      <c r="E1" s="5"/>
      <c r="F1" s="6"/>
      <c r="G1" s="6"/>
    </row>
    <row r="2" spans="1:7" s="2" customFormat="1" ht="15" x14ac:dyDescent="0.25">
      <c r="A2" s="65" t="s">
        <v>4</v>
      </c>
      <c r="B2" s="65"/>
      <c r="C2" s="65"/>
      <c r="D2" s="65"/>
      <c r="E2" s="7"/>
      <c r="F2" s="6"/>
      <c r="G2" s="6"/>
    </row>
    <row r="3" spans="1:7" s="2" customFormat="1" ht="11.25" x14ac:dyDescent="0.2">
      <c r="A3" s="3"/>
      <c r="B3" s="3"/>
      <c r="C3" s="3"/>
      <c r="D3" s="4" t="s">
        <v>3</v>
      </c>
      <c r="E3" s="3"/>
      <c r="F3" s="4"/>
      <c r="G3" s="4"/>
    </row>
    <row r="4" spans="1:7" ht="15" customHeight="1" x14ac:dyDescent="0.2">
      <c r="A4" s="66" t="s">
        <v>33</v>
      </c>
      <c r="B4" s="68" t="s">
        <v>53</v>
      </c>
      <c r="C4" s="69"/>
      <c r="D4" s="66" t="s">
        <v>2</v>
      </c>
      <c r="E4" s="8"/>
    </row>
    <row r="5" spans="1:7" x14ac:dyDescent="0.2">
      <c r="A5" s="67"/>
      <c r="B5" s="11" t="s">
        <v>0</v>
      </c>
      <c r="C5" s="12" t="s">
        <v>1</v>
      </c>
      <c r="D5" s="67"/>
      <c r="E5" s="9"/>
    </row>
    <row r="6" spans="1:7" x14ac:dyDescent="0.2">
      <c r="A6" s="25" t="s">
        <v>5</v>
      </c>
      <c r="B6" s="23">
        <v>9503</v>
      </c>
      <c r="C6" s="23">
        <v>1746</v>
      </c>
      <c r="D6" s="24">
        <v>11249</v>
      </c>
    </row>
    <row r="7" spans="1:7" x14ac:dyDescent="0.2">
      <c r="A7" s="25" t="s">
        <v>6</v>
      </c>
      <c r="B7" s="23">
        <v>4565</v>
      </c>
      <c r="C7" s="23">
        <v>1143</v>
      </c>
      <c r="D7" s="24">
        <v>5708</v>
      </c>
    </row>
    <row r="8" spans="1:7" x14ac:dyDescent="0.2">
      <c r="A8" s="25" t="s">
        <v>7</v>
      </c>
      <c r="B8" s="23">
        <v>17071</v>
      </c>
      <c r="C8" s="23">
        <v>2590</v>
      </c>
      <c r="D8" s="24">
        <v>19661</v>
      </c>
    </row>
    <row r="9" spans="1:7" x14ac:dyDescent="0.2">
      <c r="A9" s="25" t="s">
        <v>8</v>
      </c>
      <c r="B9" s="23">
        <v>3590</v>
      </c>
      <c r="C9" s="23">
        <v>789</v>
      </c>
      <c r="D9" s="24">
        <v>4379</v>
      </c>
    </row>
    <row r="10" spans="1:7" x14ac:dyDescent="0.2">
      <c r="A10" s="25" t="s">
        <v>9</v>
      </c>
      <c r="B10" s="23">
        <v>54323</v>
      </c>
      <c r="C10" s="23">
        <v>5381</v>
      </c>
      <c r="D10" s="24">
        <v>59704</v>
      </c>
    </row>
    <row r="11" spans="1:7" x14ac:dyDescent="0.2">
      <c r="A11" s="25" t="s">
        <v>10</v>
      </c>
      <c r="B11" s="23">
        <v>3569</v>
      </c>
      <c r="C11" s="23">
        <v>796</v>
      </c>
      <c r="D11" s="24">
        <v>4365</v>
      </c>
    </row>
    <row r="12" spans="1:7" x14ac:dyDescent="0.2">
      <c r="A12" s="25" t="s">
        <v>11</v>
      </c>
      <c r="B12" s="23">
        <v>11326</v>
      </c>
      <c r="C12" s="23">
        <v>1163</v>
      </c>
      <c r="D12" s="24">
        <v>12489</v>
      </c>
    </row>
    <row r="13" spans="1:7" x14ac:dyDescent="0.2">
      <c r="A13" s="25" t="s">
        <v>12</v>
      </c>
      <c r="B13" s="23">
        <v>34331</v>
      </c>
      <c r="C13" s="23">
        <v>3074</v>
      </c>
      <c r="D13" s="24">
        <v>37405</v>
      </c>
    </row>
    <row r="14" spans="1:7" x14ac:dyDescent="0.2">
      <c r="A14" s="25" t="s">
        <v>13</v>
      </c>
      <c r="B14" s="23">
        <v>18794</v>
      </c>
      <c r="C14" s="23">
        <v>1581</v>
      </c>
      <c r="D14" s="24">
        <v>20375</v>
      </c>
    </row>
    <row r="15" spans="1:7" x14ac:dyDescent="0.2">
      <c r="A15" s="25" t="s">
        <v>14</v>
      </c>
      <c r="B15" s="23">
        <v>55827</v>
      </c>
      <c r="C15" s="23">
        <v>5610</v>
      </c>
      <c r="D15" s="24">
        <v>61437</v>
      </c>
    </row>
    <row r="16" spans="1:7" x14ac:dyDescent="0.2">
      <c r="A16" s="25" t="s">
        <v>15</v>
      </c>
      <c r="B16" s="23">
        <v>22768</v>
      </c>
      <c r="C16" s="23">
        <v>3110</v>
      </c>
      <c r="D16" s="24">
        <v>25878</v>
      </c>
    </row>
    <row r="17" spans="1:4" x14ac:dyDescent="0.2">
      <c r="A17" s="25" t="s">
        <v>16</v>
      </c>
      <c r="B17" s="23">
        <v>27256</v>
      </c>
      <c r="C17" s="23">
        <v>3150</v>
      </c>
      <c r="D17" s="24">
        <v>30406</v>
      </c>
    </row>
    <row r="18" spans="1:4" x14ac:dyDescent="0.2">
      <c r="A18" s="25" t="s">
        <v>17</v>
      </c>
      <c r="B18" s="23">
        <v>61277</v>
      </c>
      <c r="C18" s="23">
        <v>6655</v>
      </c>
      <c r="D18" s="24">
        <v>67932</v>
      </c>
    </row>
    <row r="19" spans="1:4" x14ac:dyDescent="0.2">
      <c r="A19" s="25" t="s">
        <v>18</v>
      </c>
      <c r="B19" s="23">
        <v>18202</v>
      </c>
      <c r="C19" s="23">
        <v>1376</v>
      </c>
      <c r="D19" s="24">
        <v>19578</v>
      </c>
    </row>
    <row r="20" spans="1:4" x14ac:dyDescent="0.2">
      <c r="A20" s="25" t="s">
        <v>19</v>
      </c>
      <c r="B20" s="23">
        <v>16217</v>
      </c>
      <c r="C20" s="23">
        <v>2204</v>
      </c>
      <c r="D20" s="24">
        <v>18421</v>
      </c>
    </row>
    <row r="21" spans="1:4" x14ac:dyDescent="0.2">
      <c r="A21" s="25" t="s">
        <v>20</v>
      </c>
      <c r="B21" s="23">
        <v>99336</v>
      </c>
      <c r="C21" s="23">
        <v>11347</v>
      </c>
      <c r="D21" s="24">
        <v>110683</v>
      </c>
    </row>
    <row r="22" spans="1:4" x14ac:dyDescent="0.2">
      <c r="A22" s="25" t="s">
        <v>21</v>
      </c>
      <c r="B22" s="23">
        <v>210488</v>
      </c>
      <c r="C22" s="23">
        <v>21240</v>
      </c>
      <c r="D22" s="24">
        <v>231728</v>
      </c>
    </row>
    <row r="23" spans="1:4" x14ac:dyDescent="0.2">
      <c r="A23" s="25" t="s">
        <v>22</v>
      </c>
      <c r="B23" s="23">
        <v>35080</v>
      </c>
      <c r="C23" s="23">
        <v>3710</v>
      </c>
      <c r="D23" s="24">
        <v>38790</v>
      </c>
    </row>
    <row r="24" spans="1:4" x14ac:dyDescent="0.2">
      <c r="A24" s="25" t="s">
        <v>23</v>
      </c>
      <c r="B24" s="23">
        <v>142570</v>
      </c>
      <c r="C24" s="23">
        <v>19958</v>
      </c>
      <c r="D24" s="24">
        <v>162528</v>
      </c>
    </row>
    <row r="25" spans="1:4" x14ac:dyDescent="0.2">
      <c r="A25" s="25" t="s">
        <v>24</v>
      </c>
      <c r="B25" s="23">
        <v>469384</v>
      </c>
      <c r="C25" s="23">
        <v>60402</v>
      </c>
      <c r="D25" s="24">
        <v>529786</v>
      </c>
    </row>
    <row r="26" spans="1:4" x14ac:dyDescent="0.2">
      <c r="A26" s="25" t="s">
        <v>25</v>
      </c>
      <c r="B26" s="23">
        <v>110839</v>
      </c>
      <c r="C26" s="23">
        <v>10563</v>
      </c>
      <c r="D26" s="24">
        <v>121402</v>
      </c>
    </row>
    <row r="27" spans="1:4" x14ac:dyDescent="0.2">
      <c r="A27" s="25" t="s">
        <v>26</v>
      </c>
      <c r="B27" s="23">
        <v>81204</v>
      </c>
      <c r="C27" s="23">
        <v>8908</v>
      </c>
      <c r="D27" s="24">
        <v>90112</v>
      </c>
    </row>
    <row r="28" spans="1:4" x14ac:dyDescent="0.2">
      <c r="A28" s="25" t="s">
        <v>27</v>
      </c>
      <c r="B28" s="23">
        <v>103380</v>
      </c>
      <c r="C28" s="23">
        <v>11080</v>
      </c>
      <c r="D28" s="24">
        <v>114460</v>
      </c>
    </row>
    <row r="29" spans="1:4" x14ac:dyDescent="0.2">
      <c r="A29" s="25" t="s">
        <v>28</v>
      </c>
      <c r="B29" s="23">
        <v>20856</v>
      </c>
      <c r="C29" s="23">
        <v>2294</v>
      </c>
      <c r="D29" s="24">
        <v>23150</v>
      </c>
    </row>
    <row r="30" spans="1:4" x14ac:dyDescent="0.2">
      <c r="A30" s="25" t="s">
        <v>29</v>
      </c>
      <c r="B30" s="23">
        <v>28553</v>
      </c>
      <c r="C30" s="23">
        <v>3482</v>
      </c>
      <c r="D30" s="24">
        <v>32035</v>
      </c>
    </row>
    <row r="31" spans="1:4" x14ac:dyDescent="0.2">
      <c r="A31" s="25" t="s">
        <v>30</v>
      </c>
      <c r="B31" s="23">
        <v>56729</v>
      </c>
      <c r="C31" s="23">
        <v>6697</v>
      </c>
      <c r="D31" s="24">
        <v>63426</v>
      </c>
    </row>
    <row r="32" spans="1:4" x14ac:dyDescent="0.2">
      <c r="A32" s="25" t="s">
        <v>31</v>
      </c>
      <c r="B32" s="23">
        <v>38930</v>
      </c>
      <c r="C32" s="23">
        <v>5774</v>
      </c>
      <c r="D32" s="24">
        <v>44704</v>
      </c>
    </row>
    <row r="33" spans="1:4" x14ac:dyDescent="0.2">
      <c r="A33" s="13" t="s">
        <v>32</v>
      </c>
      <c r="B33" s="14">
        <v>1755968</v>
      </c>
      <c r="C33" s="14">
        <v>205823</v>
      </c>
      <c r="D33" s="15">
        <v>1961791</v>
      </c>
    </row>
    <row r="34" spans="1:4" ht="12.6" customHeight="1" x14ac:dyDescent="0.2">
      <c r="A34" s="10" t="s">
        <v>70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2"/>
  <sheetViews>
    <sheetView zoomScaleNormal="100" workbookViewId="0">
      <selection activeCell="A24" sqref="A24"/>
    </sheetView>
  </sheetViews>
  <sheetFormatPr defaultRowHeight="15" x14ac:dyDescent="0.25"/>
  <cols>
    <col min="4" max="4" width="9.28515625" customWidth="1"/>
  </cols>
  <sheetData>
    <row r="1" spans="1:16" ht="16.5" x14ac:dyDescent="0.3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41"/>
      <c r="O1" s="41"/>
      <c r="P1" s="41"/>
    </row>
    <row r="2" spans="1:16" ht="16.5" x14ac:dyDescent="0.3">
      <c r="A2" s="70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41"/>
      <c r="O2" s="41"/>
      <c r="P2" s="41"/>
    </row>
    <row r="3" spans="1:16" ht="16.5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</row>
    <row r="4" spans="1:16" ht="15" customHeight="1" x14ac:dyDescent="0.3">
      <c r="A4" s="71" t="s">
        <v>43</v>
      </c>
      <c r="B4" s="71" t="s">
        <v>44</v>
      </c>
      <c r="C4" s="71" t="s">
        <v>45</v>
      </c>
      <c r="D4" s="73" t="s">
        <v>2</v>
      </c>
      <c r="E4" s="75" t="s">
        <v>46</v>
      </c>
      <c r="F4" s="76"/>
      <c r="G4" s="77"/>
      <c r="H4" s="75" t="s">
        <v>47</v>
      </c>
      <c r="I4" s="76"/>
      <c r="J4" s="77"/>
      <c r="K4" s="75" t="s">
        <v>48</v>
      </c>
      <c r="L4" s="76"/>
      <c r="M4" s="78"/>
      <c r="N4" s="41"/>
      <c r="O4" s="41"/>
      <c r="P4" s="41"/>
    </row>
    <row r="5" spans="1:16" ht="16.5" x14ac:dyDescent="0.3">
      <c r="A5" s="72"/>
      <c r="B5" s="72"/>
      <c r="C5" s="72"/>
      <c r="D5" s="74"/>
      <c r="E5" s="16" t="s">
        <v>44</v>
      </c>
      <c r="F5" s="17" t="s">
        <v>45</v>
      </c>
      <c r="G5" s="18" t="s">
        <v>2</v>
      </c>
      <c r="H5" s="19" t="s">
        <v>44</v>
      </c>
      <c r="I5" s="20" t="s">
        <v>45</v>
      </c>
      <c r="J5" s="21" t="s">
        <v>2</v>
      </c>
      <c r="K5" s="22" t="s">
        <v>44</v>
      </c>
      <c r="L5" s="20" t="s">
        <v>45</v>
      </c>
      <c r="M5" s="20" t="s">
        <v>2</v>
      </c>
      <c r="N5" s="41"/>
      <c r="O5" s="41"/>
      <c r="P5" s="41"/>
    </row>
    <row r="6" spans="1:16" ht="16.5" x14ac:dyDescent="0.3">
      <c r="A6" s="26">
        <v>2006</v>
      </c>
      <c r="B6" s="27">
        <v>1330484</v>
      </c>
      <c r="C6" s="27">
        <v>108229</v>
      </c>
      <c r="D6" s="28">
        <f t="shared" ref="D6:D10" si="0">B6+C6</f>
        <v>1438713</v>
      </c>
      <c r="E6" s="29" t="s">
        <v>49</v>
      </c>
      <c r="F6" s="27" t="s">
        <v>49</v>
      </c>
      <c r="G6" s="30" t="s">
        <v>49</v>
      </c>
      <c r="H6" s="29" t="s">
        <v>49</v>
      </c>
      <c r="I6" s="27" t="s">
        <v>49</v>
      </c>
      <c r="J6" s="30" t="s">
        <v>49</v>
      </c>
      <c r="K6" s="31">
        <f t="shared" ref="K6:K17" si="1">(B6/D6)*100</f>
        <v>92.477373875123121</v>
      </c>
      <c r="L6" s="32">
        <f t="shared" ref="L6:L17" si="2">((C6/D6)*100)</f>
        <v>7.5226261248768873</v>
      </c>
      <c r="M6" s="33">
        <f t="shared" ref="M6:M17" si="3">K6+L6</f>
        <v>100.00000000000001</v>
      </c>
      <c r="N6" s="41"/>
      <c r="O6" s="41"/>
      <c r="P6" s="41"/>
    </row>
    <row r="7" spans="1:16" ht="16.5" x14ac:dyDescent="0.3">
      <c r="A7" s="26">
        <v>2007</v>
      </c>
      <c r="B7" s="27">
        <v>1554945</v>
      </c>
      <c r="C7" s="27">
        <v>119538</v>
      </c>
      <c r="D7" s="28">
        <f t="shared" si="0"/>
        <v>1674483</v>
      </c>
      <c r="E7" s="29">
        <f t="shared" ref="E7:E17" si="4">B7-B6</f>
        <v>224461</v>
      </c>
      <c r="F7" s="27">
        <f t="shared" ref="F7:F17" si="5">C7-C6</f>
        <v>11309</v>
      </c>
      <c r="G7" s="34">
        <f t="shared" ref="G7:G17" si="6">D7-D6</f>
        <v>235770</v>
      </c>
      <c r="H7" s="35">
        <f t="shared" ref="H7:H17" si="7">((B7/B6)-1)*100</f>
        <v>16.870627531033811</v>
      </c>
      <c r="I7" s="36">
        <f t="shared" ref="I7:I17" si="8">((C7/C6)-1)*100</f>
        <v>10.449140248916656</v>
      </c>
      <c r="J7" s="37">
        <f t="shared" ref="J7:J17" si="9">((D7/D6)-1)*100</f>
        <v>16.387563051143616</v>
      </c>
      <c r="K7" s="31">
        <f t="shared" si="1"/>
        <v>92.861199546367445</v>
      </c>
      <c r="L7" s="32">
        <f t="shared" si="2"/>
        <v>7.1388004536325544</v>
      </c>
      <c r="M7" s="33">
        <f t="shared" si="3"/>
        <v>100</v>
      </c>
      <c r="N7" s="41"/>
      <c r="O7" s="41"/>
      <c r="P7" s="41"/>
    </row>
    <row r="8" spans="1:16" ht="16.5" x14ac:dyDescent="0.3">
      <c r="A8" s="26">
        <v>2008</v>
      </c>
      <c r="B8" s="27">
        <v>1836750</v>
      </c>
      <c r="C8" s="27">
        <v>150381</v>
      </c>
      <c r="D8" s="28">
        <f t="shared" si="0"/>
        <v>1987131</v>
      </c>
      <c r="E8" s="29">
        <f t="shared" si="4"/>
        <v>281805</v>
      </c>
      <c r="F8" s="27">
        <f t="shared" si="5"/>
        <v>30843</v>
      </c>
      <c r="G8" s="34">
        <f t="shared" si="6"/>
        <v>312648</v>
      </c>
      <c r="H8" s="35">
        <f t="shared" si="7"/>
        <v>18.123149050287957</v>
      </c>
      <c r="I8" s="36">
        <f t="shared" si="8"/>
        <v>25.801837072730006</v>
      </c>
      <c r="J8" s="37">
        <f t="shared" si="9"/>
        <v>18.671315265667076</v>
      </c>
      <c r="K8" s="31">
        <f t="shared" si="1"/>
        <v>92.432255347030463</v>
      </c>
      <c r="L8" s="32">
        <f t="shared" si="2"/>
        <v>7.567744652969532</v>
      </c>
      <c r="M8" s="33">
        <f t="shared" si="3"/>
        <v>100</v>
      </c>
      <c r="N8" s="41"/>
      <c r="O8" s="41"/>
      <c r="P8" s="41"/>
    </row>
    <row r="9" spans="1:16" ht="16.5" x14ac:dyDescent="0.3">
      <c r="A9" s="26">
        <v>2009</v>
      </c>
      <c r="B9" s="27">
        <v>2048520</v>
      </c>
      <c r="C9" s="27">
        <v>172734</v>
      </c>
      <c r="D9" s="28">
        <f t="shared" si="0"/>
        <v>2221254</v>
      </c>
      <c r="E9" s="29">
        <f t="shared" si="4"/>
        <v>211770</v>
      </c>
      <c r="F9" s="27">
        <f t="shared" si="5"/>
        <v>22353</v>
      </c>
      <c r="G9" s="34">
        <f t="shared" si="6"/>
        <v>234123</v>
      </c>
      <c r="H9" s="35">
        <f t="shared" si="7"/>
        <v>11.529603919967336</v>
      </c>
      <c r="I9" s="36">
        <f t="shared" si="8"/>
        <v>14.864244818161865</v>
      </c>
      <c r="J9" s="37">
        <f t="shared" si="9"/>
        <v>11.781961028236188</v>
      </c>
      <c r="K9" s="31">
        <f t="shared" si="1"/>
        <v>92.223581814596628</v>
      </c>
      <c r="L9" s="32">
        <f t="shared" si="2"/>
        <v>7.7764181854033803</v>
      </c>
      <c r="M9" s="33">
        <f t="shared" si="3"/>
        <v>100.00000000000001</v>
      </c>
      <c r="N9" s="41"/>
      <c r="O9" s="41"/>
      <c r="P9" s="41"/>
    </row>
    <row r="10" spans="1:16" ht="16.5" x14ac:dyDescent="0.3">
      <c r="A10" s="26">
        <v>2010</v>
      </c>
      <c r="B10" s="27">
        <v>2425850</v>
      </c>
      <c r="C10" s="27">
        <v>207824</v>
      </c>
      <c r="D10" s="28">
        <f t="shared" si="0"/>
        <v>2633674</v>
      </c>
      <c r="E10" s="29">
        <f t="shared" si="4"/>
        <v>377330</v>
      </c>
      <c r="F10" s="27">
        <f t="shared" si="5"/>
        <v>35090</v>
      </c>
      <c r="G10" s="34">
        <f t="shared" si="6"/>
        <v>412420</v>
      </c>
      <c r="H10" s="35">
        <f t="shared" si="7"/>
        <v>18.41963954464687</v>
      </c>
      <c r="I10" s="36">
        <f t="shared" si="8"/>
        <v>20.314471962670932</v>
      </c>
      <c r="J10" s="37">
        <f t="shared" si="9"/>
        <v>18.566989637385014</v>
      </c>
      <c r="K10" s="31">
        <f t="shared" si="1"/>
        <v>92.1089702066391</v>
      </c>
      <c r="L10" s="32">
        <f t="shared" si="2"/>
        <v>7.8910297933609099</v>
      </c>
      <c r="M10" s="33">
        <f t="shared" si="3"/>
        <v>100.00000000000001</v>
      </c>
      <c r="N10" s="41"/>
      <c r="O10" s="41"/>
      <c r="P10" s="41"/>
    </row>
    <row r="11" spans="1:16" ht="16.5" x14ac:dyDescent="0.3">
      <c r="A11" s="26">
        <v>2011</v>
      </c>
      <c r="B11" s="27">
        <v>2668226</v>
      </c>
      <c r="C11" s="27">
        <v>240905</v>
      </c>
      <c r="D11" s="28">
        <f>B11+C11</f>
        <v>2909131</v>
      </c>
      <c r="E11" s="29">
        <f t="shared" si="4"/>
        <v>242376</v>
      </c>
      <c r="F11" s="27">
        <f t="shared" si="5"/>
        <v>33081</v>
      </c>
      <c r="G11" s="34">
        <f t="shared" si="6"/>
        <v>275457</v>
      </c>
      <c r="H11" s="35">
        <f t="shared" si="7"/>
        <v>9.9913844631778659</v>
      </c>
      <c r="I11" s="36">
        <f t="shared" si="8"/>
        <v>15.917795827238423</v>
      </c>
      <c r="J11" s="37">
        <f t="shared" si="9"/>
        <v>10.459039349593002</v>
      </c>
      <c r="K11" s="31">
        <f t="shared" si="1"/>
        <v>91.719004747465831</v>
      </c>
      <c r="L11" s="32">
        <f t="shared" si="2"/>
        <v>8.2809952525341757</v>
      </c>
      <c r="M11" s="33">
        <f t="shared" si="3"/>
        <v>100</v>
      </c>
      <c r="N11" s="41"/>
      <c r="O11" s="41"/>
      <c r="P11" s="41"/>
    </row>
    <row r="12" spans="1:16" ht="16.5" x14ac:dyDescent="0.3">
      <c r="A12" s="26">
        <v>2012</v>
      </c>
      <c r="B12" s="27">
        <v>2748085</v>
      </c>
      <c r="C12" s="27">
        <v>267288</v>
      </c>
      <c r="D12" s="28">
        <f>B12+C12</f>
        <v>3015373</v>
      </c>
      <c r="E12" s="29">
        <f t="shared" si="4"/>
        <v>79859</v>
      </c>
      <c r="F12" s="27">
        <f t="shared" si="5"/>
        <v>26383</v>
      </c>
      <c r="G12" s="34">
        <f t="shared" si="6"/>
        <v>106242</v>
      </c>
      <c r="H12" s="35">
        <f t="shared" si="7"/>
        <v>2.9929623652569237</v>
      </c>
      <c r="I12" s="36">
        <f t="shared" si="8"/>
        <v>10.951619933168665</v>
      </c>
      <c r="J12" s="37">
        <f t="shared" si="9"/>
        <v>3.6520184206211503</v>
      </c>
      <c r="K12" s="31">
        <f t="shared" si="1"/>
        <v>91.135822997685523</v>
      </c>
      <c r="L12" s="32">
        <f t="shared" si="2"/>
        <v>8.8641770023144737</v>
      </c>
      <c r="M12" s="33">
        <f t="shared" si="3"/>
        <v>100</v>
      </c>
      <c r="N12" s="41"/>
      <c r="O12" s="41"/>
      <c r="P12" s="41"/>
    </row>
    <row r="13" spans="1:16" ht="16.5" x14ac:dyDescent="0.3">
      <c r="A13" s="26">
        <v>2013</v>
      </c>
      <c r="B13" s="27">
        <v>2817565</v>
      </c>
      <c r="C13" s="27">
        <v>276588</v>
      </c>
      <c r="D13" s="28">
        <f t="shared" ref="D13:D16" si="10">B13+C13</f>
        <v>3094153</v>
      </c>
      <c r="E13" s="29">
        <f t="shared" si="4"/>
        <v>69480</v>
      </c>
      <c r="F13" s="27">
        <f t="shared" si="5"/>
        <v>9300</v>
      </c>
      <c r="G13" s="28">
        <f t="shared" si="6"/>
        <v>78780</v>
      </c>
      <c r="H13" s="35">
        <f t="shared" si="7"/>
        <v>2.5283060749576425</v>
      </c>
      <c r="I13" s="36">
        <f t="shared" si="8"/>
        <v>3.4793930142767326</v>
      </c>
      <c r="J13" s="37">
        <f t="shared" si="9"/>
        <v>2.6126121047047812</v>
      </c>
      <c r="K13" s="39">
        <f t="shared" si="1"/>
        <v>91.06094624280054</v>
      </c>
      <c r="L13" s="32">
        <f t="shared" si="2"/>
        <v>8.939053757199467</v>
      </c>
      <c r="M13" s="33">
        <f t="shared" si="3"/>
        <v>100</v>
      </c>
      <c r="N13" s="41"/>
      <c r="O13" s="41"/>
      <c r="P13" s="41"/>
    </row>
    <row r="14" spans="1:16" ht="16.5" x14ac:dyDescent="0.3">
      <c r="A14" s="26">
        <v>2014</v>
      </c>
      <c r="B14" s="27">
        <v>2733110</v>
      </c>
      <c r="C14" s="27">
        <v>286317</v>
      </c>
      <c r="D14" s="28">
        <f t="shared" si="10"/>
        <v>3019427</v>
      </c>
      <c r="E14" s="29">
        <f t="shared" si="4"/>
        <v>-84455</v>
      </c>
      <c r="F14" s="27">
        <f t="shared" si="5"/>
        <v>9729</v>
      </c>
      <c r="G14" s="28">
        <f t="shared" si="6"/>
        <v>-74726</v>
      </c>
      <c r="H14" s="35">
        <f t="shared" si="7"/>
        <v>-2.9974463765698345</v>
      </c>
      <c r="I14" s="36">
        <f t="shared" si="8"/>
        <v>3.5175061824808118</v>
      </c>
      <c r="J14" s="37">
        <f t="shared" si="9"/>
        <v>-2.4150712650602646</v>
      </c>
      <c r="K14" s="39">
        <f t="shared" si="1"/>
        <v>90.517505473720675</v>
      </c>
      <c r="L14" s="32">
        <f t="shared" si="2"/>
        <v>9.4824945262793232</v>
      </c>
      <c r="M14" s="33">
        <f t="shared" si="3"/>
        <v>100</v>
      </c>
      <c r="N14" s="41"/>
      <c r="O14" s="41"/>
      <c r="P14" s="41"/>
    </row>
    <row r="15" spans="1:16" ht="16.5" x14ac:dyDescent="0.3">
      <c r="A15" s="26">
        <v>2015</v>
      </c>
      <c r="B15" s="27">
        <v>2333267</v>
      </c>
      <c r="C15" s="27">
        <v>251901</v>
      </c>
      <c r="D15" s="28">
        <f t="shared" si="10"/>
        <v>2585168</v>
      </c>
      <c r="E15" s="29">
        <f t="shared" si="4"/>
        <v>-399843</v>
      </c>
      <c r="F15" s="27">
        <f t="shared" si="5"/>
        <v>-34416</v>
      </c>
      <c r="G15" s="28">
        <f t="shared" si="6"/>
        <v>-434259</v>
      </c>
      <c r="H15" s="35">
        <f t="shared" si="7"/>
        <v>-14.629597784209203</v>
      </c>
      <c r="I15" s="36">
        <f t="shared" si="8"/>
        <v>-12.020243296765475</v>
      </c>
      <c r="J15" s="38">
        <f t="shared" si="9"/>
        <v>-14.382165887766119</v>
      </c>
      <c r="K15" s="39">
        <f t="shared" si="1"/>
        <v>90.255913735587015</v>
      </c>
      <c r="L15" s="32">
        <f t="shared" si="2"/>
        <v>9.7440862644129886</v>
      </c>
      <c r="M15" s="33">
        <f t="shared" si="3"/>
        <v>100</v>
      </c>
      <c r="N15" s="41"/>
      <c r="O15" s="41"/>
      <c r="P15" s="41"/>
    </row>
    <row r="16" spans="1:16" ht="16.5" x14ac:dyDescent="0.3">
      <c r="A16" s="54">
        <v>2016</v>
      </c>
      <c r="B16" s="55">
        <v>1903028</v>
      </c>
      <c r="C16" s="55">
        <v>219307</v>
      </c>
      <c r="D16" s="56">
        <f t="shared" si="10"/>
        <v>2122335</v>
      </c>
      <c r="E16" s="57">
        <f t="shared" si="4"/>
        <v>-430239</v>
      </c>
      <c r="F16" s="55">
        <f t="shared" si="5"/>
        <v>-32594</v>
      </c>
      <c r="G16" s="56">
        <f t="shared" si="6"/>
        <v>-462833</v>
      </c>
      <c r="H16" s="58">
        <f t="shared" si="7"/>
        <v>-18.439338489765632</v>
      </c>
      <c r="I16" s="59">
        <f t="shared" si="8"/>
        <v>-12.939210245294774</v>
      </c>
      <c r="J16" s="60">
        <f t="shared" si="9"/>
        <v>-17.903401248971051</v>
      </c>
      <c r="K16" s="61">
        <f t="shared" si="1"/>
        <v>89.666711428685858</v>
      </c>
      <c r="L16" s="62">
        <f t="shared" si="2"/>
        <v>10.333288571314142</v>
      </c>
      <c r="M16" s="63">
        <f t="shared" si="3"/>
        <v>100</v>
      </c>
      <c r="N16" s="41"/>
      <c r="O16" s="41"/>
      <c r="P16" s="41"/>
    </row>
    <row r="17" spans="1:16" ht="17.25" thickBot="1" x14ac:dyDescent="0.35">
      <c r="A17" s="44">
        <v>2017</v>
      </c>
      <c r="B17" s="45">
        <v>1755968</v>
      </c>
      <c r="C17" s="45">
        <v>205823</v>
      </c>
      <c r="D17" s="46">
        <f>B17+C17</f>
        <v>1961791</v>
      </c>
      <c r="E17" s="47">
        <f t="shared" si="4"/>
        <v>-147060</v>
      </c>
      <c r="F17" s="45">
        <f t="shared" si="5"/>
        <v>-13484</v>
      </c>
      <c r="G17" s="46">
        <f t="shared" si="6"/>
        <v>-160544</v>
      </c>
      <c r="H17" s="48">
        <f t="shared" si="7"/>
        <v>-7.727684511210553</v>
      </c>
      <c r="I17" s="49">
        <f t="shared" si="8"/>
        <v>-6.1484585535345415</v>
      </c>
      <c r="J17" s="50">
        <f t="shared" si="9"/>
        <v>-7.5644985358107935</v>
      </c>
      <c r="K17" s="51">
        <f t="shared" si="1"/>
        <v>89.508413485432442</v>
      </c>
      <c r="L17" s="52">
        <f t="shared" si="2"/>
        <v>10.491586514567555</v>
      </c>
      <c r="M17" s="53">
        <f t="shared" si="3"/>
        <v>100</v>
      </c>
      <c r="N17" s="41"/>
      <c r="O17" s="41"/>
      <c r="P17" s="41"/>
    </row>
    <row r="18" spans="1:16" ht="11.25" customHeight="1" thickTop="1" x14ac:dyDescent="0.25">
      <c r="A18" s="42" t="s">
        <v>71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2.75" customHeight="1" x14ac:dyDescent="0.25">
      <c r="A19" s="42" t="s">
        <v>35</v>
      </c>
      <c r="B19" s="41"/>
      <c r="C19" s="41"/>
      <c r="D19" s="41"/>
      <c r="E19" s="41"/>
      <c r="F19" s="43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10.5" customHeight="1" x14ac:dyDescent="0.25">
      <c r="A20" s="42" t="s">
        <v>51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12" customHeight="1" x14ac:dyDescent="0.25">
      <c r="A21" s="42" t="s">
        <v>50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6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16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6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1:16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1:16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6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1:16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6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6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6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16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6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1:16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16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1:16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1:16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1:16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  <row r="262" spans="1:16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</row>
    <row r="263" spans="1:16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</row>
    <row r="264" spans="1:16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</row>
    <row r="265" spans="1:16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</row>
    <row r="266" spans="1:16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</row>
    <row r="267" spans="1:16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</row>
    <row r="268" spans="1:16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</row>
    <row r="269" spans="1:16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</row>
    <row r="270" spans="1:16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</row>
    <row r="271" spans="1:16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</row>
    <row r="272" spans="1:16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</row>
    <row r="273" spans="1:16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</row>
    <row r="274" spans="1:16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</row>
    <row r="275" spans="1:16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</row>
    <row r="276" spans="1:16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</row>
    <row r="277" spans="1:16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</row>
    <row r="278" spans="1:16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</row>
    <row r="279" spans="1:16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</row>
    <row r="280" spans="1:16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</row>
    <row r="281" spans="1:16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</row>
    <row r="282" spans="1:16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</row>
    <row r="283" spans="1:16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</row>
    <row r="284" spans="1:16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</row>
    <row r="285" spans="1:16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</row>
    <row r="286" spans="1:16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</row>
    <row r="287" spans="1:16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</row>
    <row r="288" spans="1:16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</row>
    <row r="289" spans="1:16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</row>
    <row r="290" spans="1:16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</row>
    <row r="291" spans="1:16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</row>
    <row r="292" spans="1:16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</row>
    <row r="293" spans="1:16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</row>
    <row r="294" spans="1:16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</row>
    <row r="295" spans="1:16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</row>
    <row r="296" spans="1:16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</row>
    <row r="297" spans="1:16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</row>
    <row r="298" spans="1:16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</row>
    <row r="299" spans="1:16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</row>
    <row r="300" spans="1:16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</row>
    <row r="301" spans="1:16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</row>
    <row r="302" spans="1:16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</row>
    <row r="303" spans="1:16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</row>
    <row r="304" spans="1:16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</row>
    <row r="305" spans="1:16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</row>
    <row r="306" spans="1:16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</row>
    <row r="307" spans="1:16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</row>
    <row r="308" spans="1:16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</row>
    <row r="309" spans="1:16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</row>
    <row r="310" spans="1:16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</row>
    <row r="311" spans="1:16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</row>
    <row r="312" spans="1:16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</sheetData>
  <mergeCells count="9">
    <mergeCell ref="A1:M1"/>
    <mergeCell ref="A2:M2"/>
    <mergeCell ref="A4:A5"/>
    <mergeCell ref="B4:B5"/>
    <mergeCell ref="C4:C5"/>
    <mergeCell ref="D4:D5"/>
    <mergeCell ref="E4:G4"/>
    <mergeCell ref="H4:J4"/>
    <mergeCell ref="K4:M4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36"/>
  <sheetViews>
    <sheetView showGridLines="0" zoomScaleNormal="100" workbookViewId="0">
      <selection activeCell="A37" sqref="A37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13" s="2" customFormat="1" ht="30.75" customHeight="1" x14ac:dyDescent="0.25">
      <c r="A1" s="64" t="s">
        <v>54</v>
      </c>
      <c r="B1" s="64"/>
      <c r="C1" s="64"/>
      <c r="D1" s="64"/>
      <c r="E1" s="5"/>
      <c r="F1" s="5"/>
      <c r="G1" s="5"/>
      <c r="H1" s="5"/>
      <c r="I1" s="5"/>
      <c r="J1" s="6"/>
      <c r="K1" s="6"/>
      <c r="L1" s="6"/>
      <c r="M1" s="6"/>
    </row>
    <row r="2" spans="1:13" s="2" customFormat="1" ht="15" x14ac:dyDescent="0.25">
      <c r="A2" s="65" t="s">
        <v>4</v>
      </c>
      <c r="B2" s="65"/>
      <c r="C2" s="65"/>
      <c r="D2" s="65"/>
      <c r="E2" s="7"/>
      <c r="F2" s="7"/>
      <c r="G2" s="7"/>
      <c r="H2" s="7"/>
      <c r="I2" s="7"/>
      <c r="J2" s="6"/>
      <c r="K2" s="6"/>
      <c r="L2" s="6"/>
      <c r="M2" s="6"/>
    </row>
    <row r="3" spans="1:13" s="2" customFormat="1" ht="11.25" x14ac:dyDescent="0.2">
      <c r="A3" s="3"/>
      <c r="B3" s="3"/>
      <c r="C3" s="3"/>
      <c r="D3" s="4" t="s">
        <v>3</v>
      </c>
      <c r="E3" s="3"/>
      <c r="F3" s="3"/>
      <c r="G3" s="3"/>
      <c r="H3" s="4"/>
      <c r="I3" s="4"/>
      <c r="J3" s="4"/>
      <c r="K3" s="4"/>
      <c r="L3" s="4"/>
      <c r="M3" s="4"/>
    </row>
    <row r="4" spans="1:13" ht="15" customHeight="1" x14ac:dyDescent="0.2">
      <c r="A4" s="66" t="s">
        <v>33</v>
      </c>
      <c r="B4" s="68" t="s">
        <v>53</v>
      </c>
      <c r="C4" s="69"/>
      <c r="D4" s="66" t="s">
        <v>2</v>
      </c>
      <c r="E4" s="8"/>
    </row>
    <row r="5" spans="1:13" x14ac:dyDescent="0.2">
      <c r="A5" s="67"/>
      <c r="B5" s="11" t="s">
        <v>0</v>
      </c>
      <c r="C5" s="12" t="s">
        <v>1</v>
      </c>
      <c r="D5" s="67"/>
      <c r="E5" s="9"/>
    </row>
    <row r="6" spans="1:13" x14ac:dyDescent="0.2">
      <c r="A6" s="25" t="s">
        <v>5</v>
      </c>
      <c r="B6" s="23">
        <v>5919</v>
      </c>
      <c r="C6" s="23">
        <v>586</v>
      </c>
      <c r="D6" s="24">
        <v>6505</v>
      </c>
    </row>
    <row r="7" spans="1:13" x14ac:dyDescent="0.2">
      <c r="A7" s="25" t="s">
        <v>6</v>
      </c>
      <c r="B7" s="23">
        <v>4575</v>
      </c>
      <c r="C7" s="23">
        <v>754</v>
      </c>
      <c r="D7" s="24">
        <v>5329</v>
      </c>
    </row>
    <row r="8" spans="1:13" x14ac:dyDescent="0.2">
      <c r="A8" s="25" t="s">
        <v>7</v>
      </c>
      <c r="B8" s="23">
        <v>20278</v>
      </c>
      <c r="C8" s="23">
        <v>1738</v>
      </c>
      <c r="D8" s="24">
        <v>22016</v>
      </c>
    </row>
    <row r="9" spans="1:13" x14ac:dyDescent="0.2">
      <c r="A9" s="25" t="s">
        <v>8</v>
      </c>
      <c r="B9" s="23">
        <v>2417</v>
      </c>
      <c r="C9" s="23">
        <v>1543</v>
      </c>
      <c r="D9" s="24">
        <v>3960</v>
      </c>
    </row>
    <row r="10" spans="1:13" x14ac:dyDescent="0.2">
      <c r="A10" s="25" t="s">
        <v>9</v>
      </c>
      <c r="B10" s="23">
        <v>44830</v>
      </c>
      <c r="C10" s="23">
        <v>2195</v>
      </c>
      <c r="D10" s="24">
        <v>47025</v>
      </c>
    </row>
    <row r="11" spans="1:13" x14ac:dyDescent="0.2">
      <c r="A11" s="25" t="s">
        <v>10</v>
      </c>
      <c r="B11" s="23">
        <v>3722</v>
      </c>
      <c r="C11" s="23">
        <v>367</v>
      </c>
      <c r="D11" s="24">
        <v>4089</v>
      </c>
    </row>
    <row r="12" spans="1:13" x14ac:dyDescent="0.2">
      <c r="A12" s="25" t="s">
        <v>11</v>
      </c>
      <c r="B12" s="23">
        <v>12266</v>
      </c>
      <c r="C12" s="23">
        <v>652</v>
      </c>
      <c r="D12" s="24">
        <v>12918</v>
      </c>
    </row>
    <row r="13" spans="1:13" x14ac:dyDescent="0.2">
      <c r="A13" s="25" t="s">
        <v>12</v>
      </c>
      <c r="B13" s="23">
        <v>27777</v>
      </c>
      <c r="C13" s="23">
        <v>1380</v>
      </c>
      <c r="D13" s="24">
        <v>29157</v>
      </c>
    </row>
    <row r="14" spans="1:13" x14ac:dyDescent="0.2">
      <c r="A14" s="25" t="s">
        <v>13</v>
      </c>
      <c r="B14" s="23">
        <v>13041</v>
      </c>
      <c r="C14" s="23">
        <v>709</v>
      </c>
      <c r="D14" s="24">
        <v>13750</v>
      </c>
    </row>
    <row r="15" spans="1:13" x14ac:dyDescent="0.2">
      <c r="A15" s="25" t="s">
        <v>14</v>
      </c>
      <c r="B15" s="23">
        <v>37149</v>
      </c>
      <c r="C15" s="23">
        <v>2217</v>
      </c>
      <c r="D15" s="24">
        <v>39366</v>
      </c>
    </row>
    <row r="16" spans="1:13" x14ac:dyDescent="0.2">
      <c r="A16" s="25" t="s">
        <v>15</v>
      </c>
      <c r="B16" s="23">
        <v>24862</v>
      </c>
      <c r="C16" s="23">
        <v>1933</v>
      </c>
      <c r="D16" s="24">
        <v>26795</v>
      </c>
    </row>
    <row r="17" spans="1:4" x14ac:dyDescent="0.2">
      <c r="A17" s="25" t="s">
        <v>16</v>
      </c>
      <c r="B17" s="23">
        <v>18785</v>
      </c>
      <c r="C17" s="23">
        <v>1230</v>
      </c>
      <c r="D17" s="24">
        <v>20015</v>
      </c>
    </row>
    <row r="18" spans="1:4" x14ac:dyDescent="0.2">
      <c r="A18" s="25" t="s">
        <v>17</v>
      </c>
      <c r="B18" s="23">
        <v>53644</v>
      </c>
      <c r="C18" s="23">
        <v>3731</v>
      </c>
      <c r="D18" s="24">
        <v>57375</v>
      </c>
    </row>
    <row r="19" spans="1:4" x14ac:dyDescent="0.2">
      <c r="A19" s="25" t="s">
        <v>18</v>
      </c>
      <c r="B19" s="23">
        <v>10660</v>
      </c>
      <c r="C19" s="23">
        <v>610</v>
      </c>
      <c r="D19" s="24">
        <v>11270</v>
      </c>
    </row>
    <row r="20" spans="1:4" x14ac:dyDescent="0.2">
      <c r="A20" s="25" t="s">
        <v>19</v>
      </c>
      <c r="B20" s="23">
        <v>20867</v>
      </c>
      <c r="C20" s="23">
        <v>1302</v>
      </c>
      <c r="D20" s="24">
        <v>22169</v>
      </c>
    </row>
    <row r="21" spans="1:4" x14ac:dyDescent="0.2">
      <c r="A21" s="25" t="s">
        <v>20</v>
      </c>
      <c r="B21" s="23">
        <v>83072</v>
      </c>
      <c r="C21" s="23">
        <v>6505</v>
      </c>
      <c r="D21" s="24">
        <v>89577</v>
      </c>
    </row>
    <row r="22" spans="1:4" x14ac:dyDescent="0.2">
      <c r="A22" s="25" t="s">
        <v>21</v>
      </c>
      <c r="B22" s="23">
        <v>218128</v>
      </c>
      <c r="C22" s="23">
        <v>14290</v>
      </c>
      <c r="D22" s="24">
        <v>232418</v>
      </c>
    </row>
    <row r="23" spans="1:4" x14ac:dyDescent="0.2">
      <c r="A23" s="25" t="s">
        <v>22</v>
      </c>
      <c r="B23" s="23">
        <v>45801</v>
      </c>
      <c r="C23" s="23">
        <v>3330</v>
      </c>
      <c r="D23" s="24">
        <v>49131</v>
      </c>
    </row>
    <row r="24" spans="1:4" x14ac:dyDescent="0.2">
      <c r="A24" s="25" t="s">
        <v>23</v>
      </c>
      <c r="B24" s="23">
        <v>148291</v>
      </c>
      <c r="C24" s="23">
        <v>13864</v>
      </c>
      <c r="D24" s="24">
        <v>162155</v>
      </c>
    </row>
    <row r="25" spans="1:4" x14ac:dyDescent="0.2">
      <c r="A25" s="25" t="s">
        <v>24</v>
      </c>
      <c r="B25" s="23">
        <v>416176</v>
      </c>
      <c r="C25" s="23">
        <v>36096</v>
      </c>
      <c r="D25" s="24">
        <v>452272</v>
      </c>
    </row>
    <row r="26" spans="1:4" x14ac:dyDescent="0.2">
      <c r="A26" s="25" t="s">
        <v>25</v>
      </c>
      <c r="B26" s="23">
        <v>74654</v>
      </c>
      <c r="C26" s="23">
        <v>4908</v>
      </c>
      <c r="D26" s="24">
        <v>79562</v>
      </c>
    </row>
    <row r="27" spans="1:4" x14ac:dyDescent="0.2">
      <c r="A27" s="25" t="s">
        <v>26</v>
      </c>
      <c r="B27" s="23">
        <v>61527</v>
      </c>
      <c r="C27" s="23">
        <v>4388</v>
      </c>
      <c r="D27" s="24">
        <v>65915</v>
      </c>
    </row>
    <row r="28" spans="1:4" x14ac:dyDescent="0.2">
      <c r="A28" s="25" t="s">
        <v>27</v>
      </c>
      <c r="B28" s="23">
        <v>79406</v>
      </c>
      <c r="C28" s="23">
        <v>5331</v>
      </c>
      <c r="D28" s="24">
        <v>84737</v>
      </c>
    </row>
    <row r="29" spans="1:4" x14ac:dyDescent="0.2">
      <c r="A29" s="25" t="s">
        <v>28</v>
      </c>
      <c r="B29" s="23">
        <v>20142</v>
      </c>
      <c r="C29" s="23">
        <v>1069</v>
      </c>
      <c r="D29" s="24">
        <v>21211</v>
      </c>
    </row>
    <row r="30" spans="1:4" x14ac:dyDescent="0.2">
      <c r="A30" s="25" t="s">
        <v>29</v>
      </c>
      <c r="B30" s="23">
        <v>23622</v>
      </c>
      <c r="C30" s="23">
        <v>1620</v>
      </c>
      <c r="D30" s="24">
        <v>25242</v>
      </c>
    </row>
    <row r="31" spans="1:4" x14ac:dyDescent="0.2">
      <c r="A31" s="25" t="s">
        <v>30</v>
      </c>
      <c r="B31" s="23">
        <v>43789</v>
      </c>
      <c r="C31" s="23">
        <v>3037</v>
      </c>
      <c r="D31" s="24">
        <v>46826</v>
      </c>
    </row>
    <row r="32" spans="1:4" x14ac:dyDescent="0.2">
      <c r="A32" s="25" t="s">
        <v>31</v>
      </c>
      <c r="B32" s="23">
        <v>39545</v>
      </c>
      <c r="C32" s="23">
        <v>4153</v>
      </c>
      <c r="D32" s="24">
        <v>43698</v>
      </c>
    </row>
    <row r="33" spans="1:4" x14ac:dyDescent="0.2">
      <c r="A33" s="13" t="s">
        <v>32</v>
      </c>
      <c r="B33" s="14">
        <v>1554945</v>
      </c>
      <c r="C33" s="14">
        <v>119538</v>
      </c>
      <c r="D33" s="15">
        <v>1674483</v>
      </c>
    </row>
    <row r="34" spans="1:4" ht="12.6" customHeight="1" x14ac:dyDescent="0.2">
      <c r="A34" s="10" t="s">
        <v>39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36"/>
  <sheetViews>
    <sheetView showGridLines="0" zoomScaleNormal="100" workbookViewId="0">
      <selection activeCell="A38" sqref="A38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13" s="2" customFormat="1" ht="30.75" customHeight="1" x14ac:dyDescent="0.25">
      <c r="A1" s="64" t="s">
        <v>56</v>
      </c>
      <c r="B1" s="64"/>
      <c r="C1" s="64"/>
      <c r="D1" s="64"/>
      <c r="E1" s="5"/>
      <c r="F1" s="5"/>
      <c r="G1" s="5"/>
      <c r="H1" s="5"/>
      <c r="I1" s="5"/>
      <c r="J1" s="6"/>
      <c r="K1" s="6"/>
      <c r="L1" s="6"/>
      <c r="M1" s="6"/>
    </row>
    <row r="2" spans="1:13" s="2" customFormat="1" ht="15" x14ac:dyDescent="0.25">
      <c r="A2" s="65" t="s">
        <v>4</v>
      </c>
      <c r="B2" s="65"/>
      <c r="C2" s="65"/>
      <c r="D2" s="65"/>
      <c r="E2" s="7"/>
      <c r="F2" s="7"/>
      <c r="G2" s="7"/>
      <c r="H2" s="7"/>
      <c r="I2" s="7"/>
      <c r="J2" s="6"/>
      <c r="K2" s="6"/>
      <c r="L2" s="6"/>
      <c r="M2" s="6"/>
    </row>
    <row r="3" spans="1:13" s="2" customFormat="1" ht="11.25" x14ac:dyDescent="0.2">
      <c r="A3" s="3"/>
      <c r="B3" s="3"/>
      <c r="C3" s="3"/>
      <c r="D3" s="4" t="s">
        <v>3</v>
      </c>
      <c r="E3" s="3"/>
      <c r="F3" s="3"/>
      <c r="G3" s="3"/>
      <c r="H3" s="4"/>
      <c r="I3" s="4"/>
      <c r="J3" s="4"/>
      <c r="K3" s="4"/>
      <c r="L3" s="4"/>
      <c r="M3" s="4"/>
    </row>
    <row r="4" spans="1:13" ht="15" customHeight="1" x14ac:dyDescent="0.2">
      <c r="A4" s="66" t="s">
        <v>33</v>
      </c>
      <c r="B4" s="68" t="s">
        <v>53</v>
      </c>
      <c r="C4" s="69"/>
      <c r="D4" s="66" t="s">
        <v>2</v>
      </c>
      <c r="E4" s="8"/>
    </row>
    <row r="5" spans="1:13" x14ac:dyDescent="0.2">
      <c r="A5" s="67"/>
      <c r="B5" s="11" t="s">
        <v>0</v>
      </c>
      <c r="C5" s="12" t="s">
        <v>1</v>
      </c>
      <c r="D5" s="67"/>
      <c r="E5" s="9"/>
    </row>
    <row r="6" spans="1:13" x14ac:dyDescent="0.2">
      <c r="A6" s="25" t="s">
        <v>5</v>
      </c>
      <c r="B6" s="23">
        <v>9357</v>
      </c>
      <c r="C6" s="23">
        <v>926</v>
      </c>
      <c r="D6" s="24">
        <v>10283</v>
      </c>
    </row>
    <row r="7" spans="1:13" x14ac:dyDescent="0.2">
      <c r="A7" s="25" t="s">
        <v>6</v>
      </c>
      <c r="B7" s="23">
        <v>5798</v>
      </c>
      <c r="C7" s="23">
        <v>834</v>
      </c>
      <c r="D7" s="24">
        <v>6632</v>
      </c>
    </row>
    <row r="8" spans="1:13" x14ac:dyDescent="0.2">
      <c r="A8" s="25" t="s">
        <v>7</v>
      </c>
      <c r="B8" s="23">
        <v>23798</v>
      </c>
      <c r="C8" s="23">
        <v>2328</v>
      </c>
      <c r="D8" s="24">
        <v>26126</v>
      </c>
    </row>
    <row r="9" spans="1:13" x14ac:dyDescent="0.2">
      <c r="A9" s="25" t="s">
        <v>8</v>
      </c>
      <c r="B9" s="23">
        <v>2575</v>
      </c>
      <c r="C9" s="23">
        <v>1717</v>
      </c>
      <c r="D9" s="24">
        <v>4292</v>
      </c>
    </row>
    <row r="10" spans="1:13" x14ac:dyDescent="0.2">
      <c r="A10" s="25" t="s">
        <v>9</v>
      </c>
      <c r="B10" s="23">
        <v>50149</v>
      </c>
      <c r="C10" s="23">
        <v>3184</v>
      </c>
      <c r="D10" s="24">
        <v>53333</v>
      </c>
    </row>
    <row r="11" spans="1:13" x14ac:dyDescent="0.2">
      <c r="A11" s="25" t="s">
        <v>10</v>
      </c>
      <c r="B11" s="23">
        <v>2968</v>
      </c>
      <c r="C11" s="23">
        <v>337</v>
      </c>
      <c r="D11" s="24">
        <v>3305</v>
      </c>
    </row>
    <row r="12" spans="1:13" x14ac:dyDescent="0.2">
      <c r="A12" s="25" t="s">
        <v>11</v>
      </c>
      <c r="B12" s="23">
        <v>12436</v>
      </c>
      <c r="C12" s="23">
        <v>1095</v>
      </c>
      <c r="D12" s="24">
        <v>13531</v>
      </c>
    </row>
    <row r="13" spans="1:13" x14ac:dyDescent="0.2">
      <c r="A13" s="25" t="s">
        <v>12</v>
      </c>
      <c r="B13" s="23">
        <v>38831</v>
      </c>
      <c r="C13" s="23">
        <v>1963</v>
      </c>
      <c r="D13" s="24">
        <v>40794</v>
      </c>
    </row>
    <row r="14" spans="1:13" x14ac:dyDescent="0.2">
      <c r="A14" s="25" t="s">
        <v>13</v>
      </c>
      <c r="B14" s="23">
        <v>19246</v>
      </c>
      <c r="C14" s="23">
        <v>1084</v>
      </c>
      <c r="D14" s="24">
        <v>20330</v>
      </c>
    </row>
    <row r="15" spans="1:13" x14ac:dyDescent="0.2">
      <c r="A15" s="25" t="s">
        <v>14</v>
      </c>
      <c r="B15" s="23">
        <v>43862</v>
      </c>
      <c r="C15" s="23">
        <v>3740</v>
      </c>
      <c r="D15" s="24">
        <v>47602</v>
      </c>
    </row>
    <row r="16" spans="1:13" x14ac:dyDescent="0.2">
      <c r="A16" s="25" t="s">
        <v>15</v>
      </c>
      <c r="B16" s="23">
        <v>27815</v>
      </c>
      <c r="C16" s="23">
        <v>2025</v>
      </c>
      <c r="D16" s="24">
        <v>29840</v>
      </c>
    </row>
    <row r="17" spans="1:4" x14ac:dyDescent="0.2">
      <c r="A17" s="25" t="s">
        <v>16</v>
      </c>
      <c r="B17" s="23">
        <v>28965</v>
      </c>
      <c r="C17" s="23">
        <v>2132</v>
      </c>
      <c r="D17" s="24">
        <v>31097</v>
      </c>
    </row>
    <row r="18" spans="1:4" x14ac:dyDescent="0.2">
      <c r="A18" s="25" t="s">
        <v>17</v>
      </c>
      <c r="B18" s="23">
        <v>67636</v>
      </c>
      <c r="C18" s="23">
        <v>5514</v>
      </c>
      <c r="D18" s="24">
        <v>73150</v>
      </c>
    </row>
    <row r="19" spans="1:4" x14ac:dyDescent="0.2">
      <c r="A19" s="25" t="s">
        <v>18</v>
      </c>
      <c r="B19" s="23">
        <v>13183</v>
      </c>
      <c r="C19" s="23">
        <v>671</v>
      </c>
      <c r="D19" s="24">
        <v>13854</v>
      </c>
    </row>
    <row r="20" spans="1:4" x14ac:dyDescent="0.2">
      <c r="A20" s="25" t="s">
        <v>19</v>
      </c>
      <c r="B20" s="23">
        <v>19701</v>
      </c>
      <c r="C20" s="23">
        <v>1504</v>
      </c>
      <c r="D20" s="24">
        <v>21205</v>
      </c>
    </row>
    <row r="21" spans="1:4" x14ac:dyDescent="0.2">
      <c r="A21" s="25" t="s">
        <v>20</v>
      </c>
      <c r="B21" s="23">
        <v>92184</v>
      </c>
      <c r="C21" s="23">
        <v>7981</v>
      </c>
      <c r="D21" s="24">
        <v>100165</v>
      </c>
    </row>
    <row r="22" spans="1:4" x14ac:dyDescent="0.2">
      <c r="A22" s="25" t="s">
        <v>21</v>
      </c>
      <c r="B22" s="23">
        <v>246577</v>
      </c>
      <c r="C22" s="23">
        <v>17536</v>
      </c>
      <c r="D22" s="24">
        <v>264113</v>
      </c>
    </row>
    <row r="23" spans="1:4" x14ac:dyDescent="0.2">
      <c r="A23" s="25" t="s">
        <v>22</v>
      </c>
      <c r="B23" s="23">
        <v>52099</v>
      </c>
      <c r="C23" s="23">
        <v>4006</v>
      </c>
      <c r="D23" s="24">
        <v>56105</v>
      </c>
    </row>
    <row r="24" spans="1:4" x14ac:dyDescent="0.2">
      <c r="A24" s="25" t="s">
        <v>23</v>
      </c>
      <c r="B24" s="23">
        <v>173216</v>
      </c>
      <c r="C24" s="23">
        <v>16106</v>
      </c>
      <c r="D24" s="24">
        <v>189322</v>
      </c>
    </row>
    <row r="25" spans="1:4" x14ac:dyDescent="0.2">
      <c r="A25" s="25" t="s">
        <v>24</v>
      </c>
      <c r="B25" s="23">
        <v>492387</v>
      </c>
      <c r="C25" s="23">
        <v>45134</v>
      </c>
      <c r="D25" s="24">
        <v>537521</v>
      </c>
    </row>
    <row r="26" spans="1:4" x14ac:dyDescent="0.2">
      <c r="A26" s="25" t="s">
        <v>25</v>
      </c>
      <c r="B26" s="23">
        <v>95009</v>
      </c>
      <c r="C26" s="23">
        <v>6120</v>
      </c>
      <c r="D26" s="24">
        <v>101129</v>
      </c>
    </row>
    <row r="27" spans="1:4" x14ac:dyDescent="0.2">
      <c r="A27" s="25" t="s">
        <v>26</v>
      </c>
      <c r="B27" s="23">
        <v>73470</v>
      </c>
      <c r="C27" s="23">
        <v>5501</v>
      </c>
      <c r="D27" s="24">
        <v>78971</v>
      </c>
    </row>
    <row r="28" spans="1:4" x14ac:dyDescent="0.2">
      <c r="A28" s="25" t="s">
        <v>27</v>
      </c>
      <c r="B28" s="23">
        <v>93013</v>
      </c>
      <c r="C28" s="23">
        <v>6438</v>
      </c>
      <c r="D28" s="24">
        <v>99451</v>
      </c>
    </row>
    <row r="29" spans="1:4" x14ac:dyDescent="0.2">
      <c r="A29" s="25" t="s">
        <v>28</v>
      </c>
      <c r="B29" s="23">
        <v>22858</v>
      </c>
      <c r="C29" s="23">
        <v>2092</v>
      </c>
      <c r="D29" s="24">
        <v>24950</v>
      </c>
    </row>
    <row r="30" spans="1:4" x14ac:dyDescent="0.2">
      <c r="A30" s="25" t="s">
        <v>29</v>
      </c>
      <c r="B30" s="23">
        <v>26368</v>
      </c>
      <c r="C30" s="23">
        <v>1999</v>
      </c>
      <c r="D30" s="24">
        <v>28367</v>
      </c>
    </row>
    <row r="31" spans="1:4" x14ac:dyDescent="0.2">
      <c r="A31" s="25" t="s">
        <v>30</v>
      </c>
      <c r="B31" s="23">
        <v>56405</v>
      </c>
      <c r="C31" s="23">
        <v>3986</v>
      </c>
      <c r="D31" s="24">
        <v>60391</v>
      </c>
    </row>
    <row r="32" spans="1:4" x14ac:dyDescent="0.2">
      <c r="A32" s="25" t="s">
        <v>31</v>
      </c>
      <c r="B32" s="23">
        <v>46844</v>
      </c>
      <c r="C32" s="23">
        <v>4428</v>
      </c>
      <c r="D32" s="24">
        <v>51272</v>
      </c>
    </row>
    <row r="33" spans="1:4" x14ac:dyDescent="0.2">
      <c r="A33" s="13" t="s">
        <v>32</v>
      </c>
      <c r="B33" s="14">
        <v>1836750</v>
      </c>
      <c r="C33" s="14">
        <v>150381</v>
      </c>
      <c r="D33" s="15">
        <v>1987131</v>
      </c>
    </row>
    <row r="34" spans="1:4" ht="12.6" customHeight="1" x14ac:dyDescent="0.2">
      <c r="A34" s="10" t="s">
        <v>38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36"/>
  <sheetViews>
    <sheetView showGridLines="0" zoomScaleNormal="100" workbookViewId="0">
      <selection activeCell="A37" sqref="A37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13" s="2" customFormat="1" ht="30.75" customHeight="1" x14ac:dyDescent="0.25">
      <c r="A1" s="64" t="s">
        <v>57</v>
      </c>
      <c r="B1" s="64"/>
      <c r="C1" s="64"/>
      <c r="D1" s="64"/>
      <c r="E1" s="5"/>
      <c r="F1" s="5"/>
      <c r="G1" s="5"/>
      <c r="H1" s="5"/>
      <c r="I1" s="5"/>
      <c r="J1" s="6"/>
      <c r="K1" s="6"/>
      <c r="L1" s="6"/>
      <c r="M1" s="6"/>
    </row>
    <row r="2" spans="1:13" s="2" customFormat="1" ht="15" x14ac:dyDescent="0.25">
      <c r="A2" s="65" t="s">
        <v>4</v>
      </c>
      <c r="B2" s="65"/>
      <c r="C2" s="65"/>
      <c r="D2" s="65"/>
      <c r="E2" s="7"/>
      <c r="F2" s="7"/>
      <c r="G2" s="7"/>
      <c r="H2" s="7"/>
      <c r="I2" s="7"/>
      <c r="J2" s="6"/>
      <c r="K2" s="6"/>
      <c r="L2" s="6"/>
      <c r="M2" s="6"/>
    </row>
    <row r="3" spans="1:13" s="2" customFormat="1" ht="11.25" x14ac:dyDescent="0.2">
      <c r="A3" s="3"/>
      <c r="B3" s="3"/>
      <c r="C3" s="3"/>
      <c r="D3" s="4" t="s">
        <v>3</v>
      </c>
      <c r="E3" s="3"/>
      <c r="F3" s="3"/>
      <c r="G3" s="3"/>
      <c r="H3" s="4"/>
      <c r="I3" s="4"/>
      <c r="J3" s="4"/>
      <c r="K3" s="4"/>
      <c r="L3" s="4"/>
      <c r="M3" s="4"/>
    </row>
    <row r="4" spans="1:13" ht="15" customHeight="1" x14ac:dyDescent="0.2">
      <c r="A4" s="66" t="s">
        <v>33</v>
      </c>
      <c r="B4" s="68" t="s">
        <v>53</v>
      </c>
      <c r="C4" s="69"/>
      <c r="D4" s="66" t="s">
        <v>2</v>
      </c>
      <c r="E4" s="8"/>
    </row>
    <row r="5" spans="1:13" x14ac:dyDescent="0.2">
      <c r="A5" s="67"/>
      <c r="B5" s="11" t="s">
        <v>0</v>
      </c>
      <c r="C5" s="12" t="s">
        <v>1</v>
      </c>
      <c r="D5" s="67"/>
      <c r="E5" s="9"/>
    </row>
    <row r="6" spans="1:13" x14ac:dyDescent="0.2">
      <c r="A6" s="25" t="s">
        <v>5</v>
      </c>
      <c r="B6" s="23">
        <v>25098</v>
      </c>
      <c r="C6" s="23">
        <v>2919</v>
      </c>
      <c r="D6" s="24">
        <v>28017</v>
      </c>
    </row>
    <row r="7" spans="1:13" x14ac:dyDescent="0.2">
      <c r="A7" s="25" t="s">
        <v>6</v>
      </c>
      <c r="B7" s="23">
        <v>7522</v>
      </c>
      <c r="C7" s="23">
        <v>1453</v>
      </c>
      <c r="D7" s="24">
        <v>8975</v>
      </c>
    </row>
    <row r="8" spans="1:13" x14ac:dyDescent="0.2">
      <c r="A8" s="25" t="s">
        <v>7</v>
      </c>
      <c r="B8" s="23">
        <v>23610</v>
      </c>
      <c r="C8" s="23">
        <v>2574</v>
      </c>
      <c r="D8" s="24">
        <v>26184</v>
      </c>
    </row>
    <row r="9" spans="1:13" x14ac:dyDescent="0.2">
      <c r="A9" s="25" t="s">
        <v>8</v>
      </c>
      <c r="B9" s="23">
        <v>4053</v>
      </c>
      <c r="C9" s="23">
        <v>1819</v>
      </c>
      <c r="D9" s="24">
        <v>5872</v>
      </c>
    </row>
    <row r="10" spans="1:13" x14ac:dyDescent="0.2">
      <c r="A10" s="25" t="s">
        <v>9</v>
      </c>
      <c r="B10" s="23">
        <v>50124</v>
      </c>
      <c r="C10" s="23">
        <v>3367</v>
      </c>
      <c r="D10" s="24">
        <v>53491</v>
      </c>
    </row>
    <row r="11" spans="1:13" x14ac:dyDescent="0.2">
      <c r="A11" s="25" t="s">
        <v>10</v>
      </c>
      <c r="B11" s="23">
        <v>3668</v>
      </c>
      <c r="C11" s="23">
        <v>274</v>
      </c>
      <c r="D11" s="24">
        <v>3942</v>
      </c>
    </row>
    <row r="12" spans="1:13" x14ac:dyDescent="0.2">
      <c r="A12" s="25" t="s">
        <v>11</v>
      </c>
      <c r="B12" s="23">
        <v>12064</v>
      </c>
      <c r="C12" s="23">
        <v>866</v>
      </c>
      <c r="D12" s="24">
        <v>12930</v>
      </c>
    </row>
    <row r="13" spans="1:13" x14ac:dyDescent="0.2">
      <c r="A13" s="25" t="s">
        <v>12</v>
      </c>
      <c r="B13" s="23">
        <v>39884</v>
      </c>
      <c r="C13" s="23">
        <v>2231</v>
      </c>
      <c r="D13" s="24">
        <v>42115</v>
      </c>
    </row>
    <row r="14" spans="1:13" x14ac:dyDescent="0.2">
      <c r="A14" s="25" t="s">
        <v>13</v>
      </c>
      <c r="B14" s="23">
        <v>25840</v>
      </c>
      <c r="C14" s="23">
        <v>1220</v>
      </c>
      <c r="D14" s="24">
        <v>27060</v>
      </c>
    </row>
    <row r="15" spans="1:13" x14ac:dyDescent="0.2">
      <c r="A15" s="25" t="s">
        <v>14</v>
      </c>
      <c r="B15" s="23">
        <v>56133</v>
      </c>
      <c r="C15" s="23">
        <v>4472</v>
      </c>
      <c r="D15" s="24">
        <v>60605</v>
      </c>
    </row>
    <row r="16" spans="1:13" x14ac:dyDescent="0.2">
      <c r="A16" s="25" t="s">
        <v>15</v>
      </c>
      <c r="B16" s="23">
        <v>27987</v>
      </c>
      <c r="C16" s="23">
        <v>2147</v>
      </c>
      <c r="D16" s="24">
        <v>30134</v>
      </c>
    </row>
    <row r="17" spans="1:4" x14ac:dyDescent="0.2">
      <c r="A17" s="25" t="s">
        <v>16</v>
      </c>
      <c r="B17" s="23">
        <v>24950</v>
      </c>
      <c r="C17" s="23">
        <v>1902</v>
      </c>
      <c r="D17" s="24">
        <v>26852</v>
      </c>
    </row>
    <row r="18" spans="1:4" x14ac:dyDescent="0.2">
      <c r="A18" s="25" t="s">
        <v>17</v>
      </c>
      <c r="B18" s="23">
        <v>81240</v>
      </c>
      <c r="C18" s="23">
        <v>7938</v>
      </c>
      <c r="D18" s="24">
        <v>89178</v>
      </c>
    </row>
    <row r="19" spans="1:4" x14ac:dyDescent="0.2">
      <c r="A19" s="25" t="s">
        <v>18</v>
      </c>
      <c r="B19" s="23">
        <v>17802</v>
      </c>
      <c r="C19" s="23">
        <v>876</v>
      </c>
      <c r="D19" s="24">
        <v>18678</v>
      </c>
    </row>
    <row r="20" spans="1:4" x14ac:dyDescent="0.2">
      <c r="A20" s="25" t="s">
        <v>19</v>
      </c>
      <c r="B20" s="23">
        <v>20346</v>
      </c>
      <c r="C20" s="23">
        <v>1430</v>
      </c>
      <c r="D20" s="24">
        <v>21776</v>
      </c>
    </row>
    <row r="21" spans="1:4" x14ac:dyDescent="0.2">
      <c r="A21" s="25" t="s">
        <v>20</v>
      </c>
      <c r="B21" s="23">
        <v>121068</v>
      </c>
      <c r="C21" s="23">
        <v>9607</v>
      </c>
      <c r="D21" s="24">
        <v>130675</v>
      </c>
    </row>
    <row r="22" spans="1:4" x14ac:dyDescent="0.2">
      <c r="A22" s="25" t="s">
        <v>21</v>
      </c>
      <c r="B22" s="23">
        <v>264148</v>
      </c>
      <c r="C22" s="23">
        <v>19068</v>
      </c>
      <c r="D22" s="24">
        <v>283216</v>
      </c>
    </row>
    <row r="23" spans="1:4" x14ac:dyDescent="0.2">
      <c r="A23" s="25" t="s">
        <v>22</v>
      </c>
      <c r="B23" s="23">
        <v>52906</v>
      </c>
      <c r="C23" s="23">
        <v>4343</v>
      </c>
      <c r="D23" s="24">
        <v>57249</v>
      </c>
    </row>
    <row r="24" spans="1:4" x14ac:dyDescent="0.2">
      <c r="A24" s="25" t="s">
        <v>23</v>
      </c>
      <c r="B24" s="23">
        <v>195991</v>
      </c>
      <c r="C24" s="23">
        <v>18766</v>
      </c>
      <c r="D24" s="24">
        <v>214757</v>
      </c>
    </row>
    <row r="25" spans="1:4" x14ac:dyDescent="0.2">
      <c r="A25" s="25" t="s">
        <v>24</v>
      </c>
      <c r="B25" s="23">
        <v>542449</v>
      </c>
      <c r="C25" s="23">
        <v>50873</v>
      </c>
      <c r="D25" s="24">
        <v>593322</v>
      </c>
    </row>
    <row r="26" spans="1:4" x14ac:dyDescent="0.2">
      <c r="A26" s="25" t="s">
        <v>25</v>
      </c>
      <c r="B26" s="23">
        <v>108711</v>
      </c>
      <c r="C26" s="23">
        <v>7525</v>
      </c>
      <c r="D26" s="24">
        <v>116236</v>
      </c>
    </row>
    <row r="27" spans="1:4" x14ac:dyDescent="0.2">
      <c r="A27" s="25" t="s">
        <v>26</v>
      </c>
      <c r="B27" s="23">
        <v>74304</v>
      </c>
      <c r="C27" s="23">
        <v>5533</v>
      </c>
      <c r="D27" s="24">
        <v>79837</v>
      </c>
    </row>
    <row r="28" spans="1:4" x14ac:dyDescent="0.2">
      <c r="A28" s="25" t="s">
        <v>27</v>
      </c>
      <c r="B28" s="23">
        <v>101695</v>
      </c>
      <c r="C28" s="23">
        <v>6958</v>
      </c>
      <c r="D28" s="24">
        <v>108653</v>
      </c>
    </row>
    <row r="29" spans="1:4" x14ac:dyDescent="0.2">
      <c r="A29" s="25" t="s">
        <v>28</v>
      </c>
      <c r="B29" s="23">
        <v>20852</v>
      </c>
      <c r="C29" s="23">
        <v>2212</v>
      </c>
      <c r="D29" s="24">
        <v>23064</v>
      </c>
    </row>
    <row r="30" spans="1:4" x14ac:dyDescent="0.2">
      <c r="A30" s="25" t="s">
        <v>29</v>
      </c>
      <c r="B30" s="23">
        <v>26234</v>
      </c>
      <c r="C30" s="23">
        <v>2230</v>
      </c>
      <c r="D30" s="24">
        <v>28464</v>
      </c>
    </row>
    <row r="31" spans="1:4" x14ac:dyDescent="0.2">
      <c r="A31" s="25" t="s">
        <v>30</v>
      </c>
      <c r="B31" s="23">
        <v>63081</v>
      </c>
      <c r="C31" s="23">
        <v>4539</v>
      </c>
      <c r="D31" s="24">
        <v>67620</v>
      </c>
    </row>
    <row r="32" spans="1:4" x14ac:dyDescent="0.2">
      <c r="A32" s="25" t="s">
        <v>31</v>
      </c>
      <c r="B32" s="23">
        <v>56760</v>
      </c>
      <c r="C32" s="23">
        <v>5592</v>
      </c>
      <c r="D32" s="24">
        <v>62352</v>
      </c>
    </row>
    <row r="33" spans="1:4" x14ac:dyDescent="0.2">
      <c r="A33" s="13" t="s">
        <v>32</v>
      </c>
      <c r="B33" s="14">
        <v>2048520</v>
      </c>
      <c r="C33" s="14">
        <v>172734</v>
      </c>
      <c r="D33" s="15">
        <v>2221254</v>
      </c>
    </row>
    <row r="34" spans="1:4" ht="12.6" customHeight="1" x14ac:dyDescent="0.2">
      <c r="A34" s="10" t="s">
        <v>37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36"/>
  <sheetViews>
    <sheetView showGridLines="0" zoomScaleNormal="100" workbookViewId="0">
      <selection activeCell="A39" sqref="A39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13" s="2" customFormat="1" ht="30.75" customHeight="1" x14ac:dyDescent="0.25">
      <c r="A1" s="64" t="s">
        <v>58</v>
      </c>
      <c r="B1" s="64"/>
      <c r="C1" s="64"/>
      <c r="D1" s="64"/>
      <c r="E1" s="5"/>
      <c r="F1" s="5"/>
      <c r="G1" s="5"/>
      <c r="H1" s="5"/>
      <c r="I1" s="5"/>
      <c r="J1" s="6"/>
      <c r="K1" s="6"/>
      <c r="L1" s="6"/>
      <c r="M1" s="6"/>
    </row>
    <row r="2" spans="1:13" s="2" customFormat="1" ht="15" x14ac:dyDescent="0.25">
      <c r="A2" s="65" t="s">
        <v>4</v>
      </c>
      <c r="B2" s="65"/>
      <c r="C2" s="65"/>
      <c r="D2" s="65"/>
      <c r="E2" s="7"/>
      <c r="F2" s="7"/>
      <c r="G2" s="7"/>
      <c r="H2" s="7"/>
      <c r="I2" s="7"/>
      <c r="J2" s="6"/>
      <c r="K2" s="6"/>
      <c r="L2" s="6"/>
      <c r="M2" s="6"/>
    </row>
    <row r="3" spans="1:13" s="2" customFormat="1" ht="11.25" x14ac:dyDescent="0.2">
      <c r="A3" s="3"/>
      <c r="B3" s="3"/>
      <c r="C3" s="3"/>
      <c r="D3" s="4" t="s">
        <v>3</v>
      </c>
      <c r="E3" s="3"/>
      <c r="F3" s="3"/>
      <c r="G3" s="3"/>
      <c r="H3" s="4"/>
      <c r="I3" s="4"/>
      <c r="J3" s="4"/>
      <c r="K3" s="4"/>
      <c r="L3" s="4"/>
      <c r="M3" s="4"/>
    </row>
    <row r="4" spans="1:13" ht="15" customHeight="1" x14ac:dyDescent="0.2">
      <c r="A4" s="66" t="s">
        <v>33</v>
      </c>
      <c r="B4" s="68" t="s">
        <v>53</v>
      </c>
      <c r="C4" s="69"/>
      <c r="D4" s="66" t="s">
        <v>2</v>
      </c>
      <c r="E4" s="8"/>
    </row>
    <row r="5" spans="1:13" x14ac:dyDescent="0.2">
      <c r="A5" s="67"/>
      <c r="B5" s="11" t="s">
        <v>0</v>
      </c>
      <c r="C5" s="12" t="s">
        <v>1</v>
      </c>
      <c r="D5" s="67"/>
      <c r="E5" s="9"/>
    </row>
    <row r="6" spans="1:13" x14ac:dyDescent="0.2">
      <c r="A6" s="25" t="s">
        <v>5</v>
      </c>
      <c r="B6" s="23">
        <v>39054</v>
      </c>
      <c r="C6" s="23">
        <v>3967</v>
      </c>
      <c r="D6" s="24">
        <v>43021</v>
      </c>
    </row>
    <row r="7" spans="1:13" x14ac:dyDescent="0.2">
      <c r="A7" s="25" t="s">
        <v>6</v>
      </c>
      <c r="B7" s="23">
        <v>7600</v>
      </c>
      <c r="C7" s="23">
        <v>1381</v>
      </c>
      <c r="D7" s="24">
        <v>8981</v>
      </c>
    </row>
    <row r="8" spans="1:13" x14ac:dyDescent="0.2">
      <c r="A8" s="25" t="s">
        <v>7</v>
      </c>
      <c r="B8" s="23">
        <v>23792</v>
      </c>
      <c r="C8" s="23">
        <v>2711</v>
      </c>
      <c r="D8" s="24">
        <v>26503</v>
      </c>
    </row>
    <row r="9" spans="1:13" x14ac:dyDescent="0.2">
      <c r="A9" s="25" t="s">
        <v>8</v>
      </c>
      <c r="B9" s="23">
        <v>4234</v>
      </c>
      <c r="C9" s="23">
        <v>1821</v>
      </c>
      <c r="D9" s="24">
        <v>6055</v>
      </c>
    </row>
    <row r="10" spans="1:13" x14ac:dyDescent="0.2">
      <c r="A10" s="25" t="s">
        <v>9</v>
      </c>
      <c r="B10" s="23">
        <v>60321</v>
      </c>
      <c r="C10" s="23">
        <v>3849</v>
      </c>
      <c r="D10" s="24">
        <v>64170</v>
      </c>
    </row>
    <row r="11" spans="1:13" x14ac:dyDescent="0.2">
      <c r="A11" s="25" t="s">
        <v>10</v>
      </c>
      <c r="B11" s="23">
        <v>4344</v>
      </c>
      <c r="C11" s="23">
        <v>335</v>
      </c>
      <c r="D11" s="24">
        <v>4679</v>
      </c>
    </row>
    <row r="12" spans="1:13" x14ac:dyDescent="0.2">
      <c r="A12" s="25" t="s">
        <v>11</v>
      </c>
      <c r="B12" s="23">
        <v>13161</v>
      </c>
      <c r="C12" s="23">
        <v>796</v>
      </c>
      <c r="D12" s="24">
        <v>13957</v>
      </c>
    </row>
    <row r="13" spans="1:13" x14ac:dyDescent="0.2">
      <c r="A13" s="25" t="s">
        <v>12</v>
      </c>
      <c r="B13" s="23">
        <v>59423</v>
      </c>
      <c r="C13" s="23">
        <v>3945</v>
      </c>
      <c r="D13" s="24">
        <v>63368</v>
      </c>
    </row>
    <row r="14" spans="1:13" x14ac:dyDescent="0.2">
      <c r="A14" s="25" t="s">
        <v>13</v>
      </c>
      <c r="B14" s="23">
        <v>30058</v>
      </c>
      <c r="C14" s="23">
        <v>1517</v>
      </c>
      <c r="D14" s="24">
        <v>31575</v>
      </c>
    </row>
    <row r="15" spans="1:13" x14ac:dyDescent="0.2">
      <c r="A15" s="25" t="s">
        <v>14</v>
      </c>
      <c r="B15" s="23">
        <v>74822</v>
      </c>
      <c r="C15" s="23">
        <v>4497</v>
      </c>
      <c r="D15" s="24">
        <v>79319</v>
      </c>
    </row>
    <row r="16" spans="1:13" x14ac:dyDescent="0.2">
      <c r="A16" s="25" t="s">
        <v>15</v>
      </c>
      <c r="B16" s="23">
        <v>38470</v>
      </c>
      <c r="C16" s="23">
        <v>2562</v>
      </c>
      <c r="D16" s="24">
        <v>41032</v>
      </c>
    </row>
    <row r="17" spans="1:4" x14ac:dyDescent="0.2">
      <c r="A17" s="25" t="s">
        <v>16</v>
      </c>
      <c r="B17" s="23">
        <v>31922</v>
      </c>
      <c r="C17" s="23">
        <v>2200</v>
      </c>
      <c r="D17" s="24">
        <v>34122</v>
      </c>
    </row>
    <row r="18" spans="1:4" x14ac:dyDescent="0.2">
      <c r="A18" s="25" t="s">
        <v>17</v>
      </c>
      <c r="B18" s="23">
        <v>117472</v>
      </c>
      <c r="C18" s="23">
        <v>9699</v>
      </c>
      <c r="D18" s="24">
        <v>127171</v>
      </c>
    </row>
    <row r="19" spans="1:4" x14ac:dyDescent="0.2">
      <c r="A19" s="25" t="s">
        <v>18</v>
      </c>
      <c r="B19" s="23">
        <v>27107</v>
      </c>
      <c r="C19" s="23">
        <v>1146</v>
      </c>
      <c r="D19" s="24">
        <v>28253</v>
      </c>
    </row>
    <row r="20" spans="1:4" x14ac:dyDescent="0.2">
      <c r="A20" s="25" t="s">
        <v>19</v>
      </c>
      <c r="B20" s="23">
        <v>26749</v>
      </c>
      <c r="C20" s="23">
        <v>1992</v>
      </c>
      <c r="D20" s="24">
        <v>28741</v>
      </c>
    </row>
    <row r="21" spans="1:4" x14ac:dyDescent="0.2">
      <c r="A21" s="25" t="s">
        <v>20</v>
      </c>
      <c r="B21" s="23">
        <v>152926</v>
      </c>
      <c r="C21" s="23">
        <v>11798</v>
      </c>
      <c r="D21" s="24">
        <v>164724</v>
      </c>
    </row>
    <row r="22" spans="1:4" x14ac:dyDescent="0.2">
      <c r="A22" s="25" t="s">
        <v>21</v>
      </c>
      <c r="B22" s="23">
        <v>297249</v>
      </c>
      <c r="C22" s="23">
        <v>22935</v>
      </c>
      <c r="D22" s="24">
        <v>320184</v>
      </c>
    </row>
    <row r="23" spans="1:4" x14ac:dyDescent="0.2">
      <c r="A23" s="25" t="s">
        <v>22</v>
      </c>
      <c r="B23" s="23">
        <v>57875</v>
      </c>
      <c r="C23" s="23">
        <v>4982</v>
      </c>
      <c r="D23" s="24">
        <v>62857</v>
      </c>
    </row>
    <row r="24" spans="1:4" x14ac:dyDescent="0.2">
      <c r="A24" s="25" t="s">
        <v>23</v>
      </c>
      <c r="B24" s="23">
        <v>210826</v>
      </c>
      <c r="C24" s="23">
        <v>23355</v>
      </c>
      <c r="D24" s="24">
        <v>234181</v>
      </c>
    </row>
    <row r="25" spans="1:4" x14ac:dyDescent="0.2">
      <c r="A25" s="25" t="s">
        <v>24</v>
      </c>
      <c r="B25" s="23">
        <v>608638</v>
      </c>
      <c r="C25" s="23">
        <v>57787</v>
      </c>
      <c r="D25" s="24">
        <v>666425</v>
      </c>
    </row>
    <row r="26" spans="1:4" x14ac:dyDescent="0.2">
      <c r="A26" s="25" t="s">
        <v>25</v>
      </c>
      <c r="B26" s="23">
        <v>132038</v>
      </c>
      <c r="C26" s="23">
        <v>10381</v>
      </c>
      <c r="D26" s="24">
        <v>142419</v>
      </c>
    </row>
    <row r="27" spans="1:4" x14ac:dyDescent="0.2">
      <c r="A27" s="25" t="s">
        <v>26</v>
      </c>
      <c r="B27" s="23">
        <v>87472</v>
      </c>
      <c r="C27" s="23">
        <v>7055</v>
      </c>
      <c r="D27" s="24">
        <v>94527</v>
      </c>
    </row>
    <row r="28" spans="1:4" x14ac:dyDescent="0.2">
      <c r="A28" s="25" t="s">
        <v>27</v>
      </c>
      <c r="B28" s="23">
        <v>122936</v>
      </c>
      <c r="C28" s="23">
        <v>9136</v>
      </c>
      <c r="D28" s="24">
        <v>132072</v>
      </c>
    </row>
    <row r="29" spans="1:4" x14ac:dyDescent="0.2">
      <c r="A29" s="25" t="s">
        <v>28</v>
      </c>
      <c r="B29" s="23">
        <v>25975</v>
      </c>
      <c r="C29" s="23">
        <v>2373</v>
      </c>
      <c r="D29" s="24">
        <v>28348</v>
      </c>
    </row>
    <row r="30" spans="1:4" x14ac:dyDescent="0.2">
      <c r="A30" s="25" t="s">
        <v>29</v>
      </c>
      <c r="B30" s="23">
        <v>31833</v>
      </c>
      <c r="C30" s="23">
        <v>2693</v>
      </c>
      <c r="D30" s="24">
        <v>34526</v>
      </c>
    </row>
    <row r="31" spans="1:4" x14ac:dyDescent="0.2">
      <c r="A31" s="25" t="s">
        <v>30</v>
      </c>
      <c r="B31" s="23">
        <v>75260</v>
      </c>
      <c r="C31" s="23">
        <v>5940</v>
      </c>
      <c r="D31" s="24">
        <v>81200</v>
      </c>
    </row>
    <row r="32" spans="1:4" x14ac:dyDescent="0.2">
      <c r="A32" s="25" t="s">
        <v>31</v>
      </c>
      <c r="B32" s="23">
        <v>64293</v>
      </c>
      <c r="C32" s="23">
        <v>6971</v>
      </c>
      <c r="D32" s="24">
        <v>71264</v>
      </c>
    </row>
    <row r="33" spans="1:4" x14ac:dyDescent="0.2">
      <c r="A33" s="13" t="s">
        <v>32</v>
      </c>
      <c r="B33" s="14">
        <v>2425850</v>
      </c>
      <c r="C33" s="14">
        <v>207824</v>
      </c>
      <c r="D33" s="15">
        <v>2633674</v>
      </c>
    </row>
    <row r="34" spans="1:4" ht="12.6" customHeight="1" x14ac:dyDescent="0.2">
      <c r="A34" s="10" t="s">
        <v>36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M36"/>
  <sheetViews>
    <sheetView showGridLines="0" zoomScaleNormal="100" workbookViewId="0">
      <selection activeCell="A37" sqref="A37"/>
    </sheetView>
  </sheetViews>
  <sheetFormatPr defaultRowHeight="14.25" x14ac:dyDescent="0.2"/>
  <cols>
    <col min="1" max="1" width="21.42578125" style="1" customWidth="1"/>
    <col min="2" max="4" width="18.7109375" style="1" customWidth="1"/>
    <col min="5" max="5" width="9.140625" style="1"/>
    <col min="6" max="6" width="11.5703125" style="1" customWidth="1"/>
    <col min="7" max="16384" width="9.140625" style="1"/>
  </cols>
  <sheetData>
    <row r="1" spans="1:13" s="2" customFormat="1" ht="31.5" customHeight="1" x14ac:dyDescent="0.25">
      <c r="A1" s="64" t="s">
        <v>59</v>
      </c>
      <c r="B1" s="64"/>
      <c r="C1" s="64"/>
      <c r="D1" s="64"/>
      <c r="E1" s="5"/>
      <c r="F1" s="5"/>
      <c r="G1" s="5"/>
      <c r="H1" s="5"/>
      <c r="I1" s="5"/>
      <c r="J1" s="6"/>
      <c r="K1" s="6"/>
      <c r="L1" s="6"/>
      <c r="M1" s="6"/>
    </row>
    <row r="2" spans="1:13" s="2" customFormat="1" ht="15" x14ac:dyDescent="0.25">
      <c r="A2" s="65" t="s">
        <v>4</v>
      </c>
      <c r="B2" s="65"/>
      <c r="C2" s="65"/>
      <c r="D2" s="65"/>
      <c r="E2" s="7"/>
      <c r="F2" s="7"/>
      <c r="G2" s="7"/>
      <c r="H2" s="7"/>
      <c r="I2" s="7"/>
      <c r="J2" s="6"/>
      <c r="K2" s="6"/>
      <c r="L2" s="6"/>
      <c r="M2" s="6"/>
    </row>
    <row r="3" spans="1:13" s="2" customFormat="1" ht="11.25" x14ac:dyDescent="0.2">
      <c r="A3" s="3"/>
      <c r="B3" s="3"/>
      <c r="C3" s="3"/>
      <c r="D3" s="4" t="s">
        <v>3</v>
      </c>
      <c r="E3" s="3"/>
      <c r="F3" s="3"/>
      <c r="G3" s="3"/>
      <c r="H3" s="4"/>
      <c r="I3" s="4"/>
      <c r="J3" s="4"/>
      <c r="K3" s="4"/>
      <c r="L3" s="4"/>
      <c r="M3" s="4"/>
    </row>
    <row r="4" spans="1:13" ht="15" customHeight="1" x14ac:dyDescent="0.2">
      <c r="A4" s="66" t="s">
        <v>33</v>
      </c>
      <c r="B4" s="68" t="s">
        <v>53</v>
      </c>
      <c r="C4" s="69"/>
      <c r="D4" s="66" t="s">
        <v>2</v>
      </c>
      <c r="E4" s="8"/>
    </row>
    <row r="5" spans="1:13" x14ac:dyDescent="0.2">
      <c r="A5" s="67"/>
      <c r="B5" s="11" t="s">
        <v>0</v>
      </c>
      <c r="C5" s="12" t="s">
        <v>1</v>
      </c>
      <c r="D5" s="67"/>
      <c r="E5" s="9"/>
    </row>
    <row r="6" spans="1:13" x14ac:dyDescent="0.2">
      <c r="A6" s="25" t="s">
        <v>5</v>
      </c>
      <c r="B6" s="23">
        <v>38271</v>
      </c>
      <c r="C6" s="23">
        <v>4303</v>
      </c>
      <c r="D6" s="24">
        <v>42574</v>
      </c>
    </row>
    <row r="7" spans="1:13" x14ac:dyDescent="0.2">
      <c r="A7" s="25" t="s">
        <v>6</v>
      </c>
      <c r="B7" s="23">
        <v>6207</v>
      </c>
      <c r="C7" s="23">
        <v>1043</v>
      </c>
      <c r="D7" s="24">
        <v>7250</v>
      </c>
    </row>
    <row r="8" spans="1:13" x14ac:dyDescent="0.2">
      <c r="A8" s="25" t="s">
        <v>7</v>
      </c>
      <c r="B8" s="23">
        <v>33244</v>
      </c>
      <c r="C8" s="23">
        <v>3348</v>
      </c>
      <c r="D8" s="24">
        <v>36592</v>
      </c>
    </row>
    <row r="9" spans="1:13" x14ac:dyDescent="0.2">
      <c r="A9" s="25" t="s">
        <v>8</v>
      </c>
      <c r="B9" s="23">
        <v>3163</v>
      </c>
      <c r="C9" s="23">
        <v>333</v>
      </c>
      <c r="D9" s="24">
        <v>3496</v>
      </c>
    </row>
    <row r="10" spans="1:13" x14ac:dyDescent="0.2">
      <c r="A10" s="25" t="s">
        <v>9</v>
      </c>
      <c r="B10" s="23">
        <v>74109</v>
      </c>
      <c r="C10" s="23">
        <v>5804</v>
      </c>
      <c r="D10" s="24">
        <v>79913</v>
      </c>
    </row>
    <row r="11" spans="1:13" x14ac:dyDescent="0.2">
      <c r="A11" s="25" t="s">
        <v>10</v>
      </c>
      <c r="B11" s="23">
        <v>5964</v>
      </c>
      <c r="C11" s="23">
        <v>533</v>
      </c>
      <c r="D11" s="24">
        <v>6497</v>
      </c>
    </row>
    <row r="12" spans="1:13" x14ac:dyDescent="0.2">
      <c r="A12" s="25" t="s">
        <v>11</v>
      </c>
      <c r="B12" s="23">
        <v>12468</v>
      </c>
      <c r="C12" s="23">
        <v>903</v>
      </c>
      <c r="D12" s="24">
        <v>13371</v>
      </c>
    </row>
    <row r="13" spans="1:13" x14ac:dyDescent="0.2">
      <c r="A13" s="25" t="s">
        <v>12</v>
      </c>
      <c r="B13" s="23">
        <v>56766</v>
      </c>
      <c r="C13" s="23">
        <v>4584</v>
      </c>
      <c r="D13" s="24">
        <v>61350</v>
      </c>
    </row>
    <row r="14" spans="1:13" x14ac:dyDescent="0.2">
      <c r="A14" s="25" t="s">
        <v>13</v>
      </c>
      <c r="B14" s="23">
        <v>29146</v>
      </c>
      <c r="C14" s="23">
        <v>1493</v>
      </c>
      <c r="D14" s="24">
        <v>30639</v>
      </c>
    </row>
    <row r="15" spans="1:13" x14ac:dyDescent="0.2">
      <c r="A15" s="25" t="s">
        <v>14</v>
      </c>
      <c r="B15" s="23">
        <v>84532</v>
      </c>
      <c r="C15" s="23">
        <v>5641</v>
      </c>
      <c r="D15" s="24">
        <v>90173</v>
      </c>
    </row>
    <row r="16" spans="1:13" x14ac:dyDescent="0.2">
      <c r="A16" s="25" t="s">
        <v>15</v>
      </c>
      <c r="B16" s="23">
        <v>41562</v>
      </c>
      <c r="C16" s="23">
        <v>2999</v>
      </c>
      <c r="D16" s="24">
        <v>44561</v>
      </c>
    </row>
    <row r="17" spans="1:4" x14ac:dyDescent="0.2">
      <c r="A17" s="25" t="s">
        <v>16</v>
      </c>
      <c r="B17" s="23">
        <v>40993</v>
      </c>
      <c r="C17" s="23">
        <v>2994</v>
      </c>
      <c r="D17" s="24">
        <v>43987</v>
      </c>
    </row>
    <row r="18" spans="1:4" x14ac:dyDescent="0.2">
      <c r="A18" s="25" t="s">
        <v>17</v>
      </c>
      <c r="B18" s="23">
        <v>140381</v>
      </c>
      <c r="C18" s="23">
        <v>10389</v>
      </c>
      <c r="D18" s="24">
        <v>150770</v>
      </c>
    </row>
    <row r="19" spans="1:4" x14ac:dyDescent="0.2">
      <c r="A19" s="25" t="s">
        <v>18</v>
      </c>
      <c r="B19" s="23">
        <v>35883</v>
      </c>
      <c r="C19" s="23">
        <v>1543</v>
      </c>
      <c r="D19" s="24">
        <v>37426</v>
      </c>
    </row>
    <row r="20" spans="1:4" x14ac:dyDescent="0.2">
      <c r="A20" s="25" t="s">
        <v>19</v>
      </c>
      <c r="B20" s="23">
        <v>27742</v>
      </c>
      <c r="C20" s="23">
        <v>2352</v>
      </c>
      <c r="D20" s="24">
        <v>30094</v>
      </c>
    </row>
    <row r="21" spans="1:4" x14ac:dyDescent="0.2">
      <c r="A21" s="25" t="s">
        <v>20</v>
      </c>
      <c r="B21" s="23">
        <v>160533</v>
      </c>
      <c r="C21" s="23">
        <v>13203</v>
      </c>
      <c r="D21" s="24">
        <v>173736</v>
      </c>
    </row>
    <row r="22" spans="1:4" x14ac:dyDescent="0.2">
      <c r="A22" s="25" t="s">
        <v>21</v>
      </c>
      <c r="B22" s="23">
        <v>310797</v>
      </c>
      <c r="C22" s="23">
        <v>28421</v>
      </c>
      <c r="D22" s="24">
        <v>339218</v>
      </c>
    </row>
    <row r="23" spans="1:4" x14ac:dyDescent="0.2">
      <c r="A23" s="25" t="s">
        <v>22</v>
      </c>
      <c r="B23" s="23">
        <v>61152</v>
      </c>
      <c r="C23" s="23">
        <v>6120</v>
      </c>
      <c r="D23" s="24">
        <v>67272</v>
      </c>
    </row>
    <row r="24" spans="1:4" x14ac:dyDescent="0.2">
      <c r="A24" s="25" t="s">
        <v>23</v>
      </c>
      <c r="B24" s="23">
        <v>246977</v>
      </c>
      <c r="C24" s="23">
        <v>24789</v>
      </c>
      <c r="D24" s="24">
        <v>271766</v>
      </c>
    </row>
    <row r="25" spans="1:4" x14ac:dyDescent="0.2">
      <c r="A25" s="25" t="s">
        <v>24</v>
      </c>
      <c r="B25" s="23">
        <v>666357</v>
      </c>
      <c r="C25" s="23">
        <v>66465</v>
      </c>
      <c r="D25" s="24">
        <v>732822</v>
      </c>
    </row>
    <row r="26" spans="1:4" x14ac:dyDescent="0.2">
      <c r="A26" s="25" t="s">
        <v>25</v>
      </c>
      <c r="B26" s="23">
        <v>142585</v>
      </c>
      <c r="C26" s="23">
        <v>11975</v>
      </c>
      <c r="D26" s="24">
        <v>154560</v>
      </c>
    </row>
    <row r="27" spans="1:4" x14ac:dyDescent="0.2">
      <c r="A27" s="25" t="s">
        <v>26</v>
      </c>
      <c r="B27" s="23">
        <v>96815</v>
      </c>
      <c r="C27" s="23">
        <v>8423</v>
      </c>
      <c r="D27" s="24">
        <v>105238</v>
      </c>
    </row>
    <row r="28" spans="1:4" x14ac:dyDescent="0.2">
      <c r="A28" s="25" t="s">
        <v>27</v>
      </c>
      <c r="B28" s="23">
        <v>135075</v>
      </c>
      <c r="C28" s="23">
        <v>11064</v>
      </c>
      <c r="D28" s="24">
        <v>146139</v>
      </c>
    </row>
    <row r="29" spans="1:4" x14ac:dyDescent="0.2">
      <c r="A29" s="25" t="s">
        <v>28</v>
      </c>
      <c r="B29" s="23">
        <v>29216</v>
      </c>
      <c r="C29" s="23">
        <v>2901</v>
      </c>
      <c r="D29" s="24">
        <v>32117</v>
      </c>
    </row>
    <row r="30" spans="1:4" x14ac:dyDescent="0.2">
      <c r="A30" s="25" t="s">
        <v>29</v>
      </c>
      <c r="B30" s="23">
        <v>34825</v>
      </c>
      <c r="C30" s="23">
        <v>3280</v>
      </c>
      <c r="D30" s="24">
        <v>38105</v>
      </c>
    </row>
    <row r="31" spans="1:4" x14ac:dyDescent="0.2">
      <c r="A31" s="25" t="s">
        <v>30</v>
      </c>
      <c r="B31" s="23">
        <v>81007</v>
      </c>
      <c r="C31" s="23">
        <v>6971</v>
      </c>
      <c r="D31" s="24">
        <v>87978</v>
      </c>
    </row>
    <row r="32" spans="1:4" x14ac:dyDescent="0.2">
      <c r="A32" s="25" t="s">
        <v>31</v>
      </c>
      <c r="B32" s="23">
        <v>72456</v>
      </c>
      <c r="C32" s="23">
        <v>9031</v>
      </c>
      <c r="D32" s="24">
        <v>81487</v>
      </c>
    </row>
    <row r="33" spans="1:4" x14ac:dyDescent="0.2">
      <c r="A33" s="13" t="s">
        <v>32</v>
      </c>
      <c r="B33" s="14">
        <v>2668226</v>
      </c>
      <c r="C33" s="14">
        <v>240905</v>
      </c>
      <c r="D33" s="15">
        <v>2909131</v>
      </c>
    </row>
    <row r="34" spans="1:4" ht="12.6" customHeight="1" x14ac:dyDescent="0.2">
      <c r="A34" s="10" t="s">
        <v>34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B4:C4"/>
    <mergeCell ref="D4:D5"/>
    <mergeCell ref="A4:A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36"/>
  <sheetViews>
    <sheetView showGridLines="0" zoomScaleNormal="100" workbookViewId="0">
      <selection activeCell="A38" sqref="A38"/>
    </sheetView>
  </sheetViews>
  <sheetFormatPr defaultRowHeight="14.25" x14ac:dyDescent="0.2"/>
  <cols>
    <col min="1" max="1" width="21.42578125" style="1" customWidth="1"/>
    <col min="2" max="4" width="18.7109375" style="1" customWidth="1"/>
    <col min="5" max="5" width="9.140625" style="1"/>
    <col min="6" max="6" width="11.5703125" style="1" customWidth="1"/>
    <col min="7" max="16384" width="9.140625" style="1"/>
  </cols>
  <sheetData>
    <row r="1" spans="1:13" s="2" customFormat="1" ht="31.5" customHeight="1" x14ac:dyDescent="0.25">
      <c r="A1" s="64" t="s">
        <v>60</v>
      </c>
      <c r="B1" s="64"/>
      <c r="C1" s="64"/>
      <c r="D1" s="64"/>
      <c r="E1" s="5"/>
      <c r="F1" s="5"/>
      <c r="G1" s="5"/>
      <c r="H1" s="5"/>
      <c r="I1" s="5"/>
      <c r="J1" s="6"/>
      <c r="K1" s="6"/>
      <c r="L1" s="6"/>
      <c r="M1" s="6"/>
    </row>
    <row r="2" spans="1:13" s="2" customFormat="1" ht="15" x14ac:dyDescent="0.25">
      <c r="A2" s="65" t="s">
        <v>4</v>
      </c>
      <c r="B2" s="65"/>
      <c r="C2" s="65"/>
      <c r="D2" s="65"/>
      <c r="E2" s="7"/>
      <c r="F2" s="7"/>
      <c r="G2" s="7"/>
      <c r="H2" s="7"/>
      <c r="I2" s="7"/>
      <c r="J2" s="6"/>
      <c r="K2" s="6"/>
      <c r="L2" s="6"/>
      <c r="M2" s="6"/>
    </row>
    <row r="3" spans="1:13" s="2" customFormat="1" ht="11.25" x14ac:dyDescent="0.2">
      <c r="A3" s="3"/>
      <c r="B3" s="3"/>
      <c r="C3" s="3"/>
      <c r="D3" s="4" t="s">
        <v>3</v>
      </c>
      <c r="E3" s="3"/>
      <c r="F3" s="3"/>
      <c r="G3" s="3"/>
      <c r="H3" s="4"/>
      <c r="I3" s="4"/>
      <c r="J3" s="4"/>
      <c r="K3" s="4"/>
      <c r="L3" s="4"/>
      <c r="M3" s="4"/>
    </row>
    <row r="4" spans="1:13" ht="15" customHeight="1" x14ac:dyDescent="0.2">
      <c r="A4" s="66" t="s">
        <v>33</v>
      </c>
      <c r="B4" s="68" t="s">
        <v>53</v>
      </c>
      <c r="C4" s="69"/>
      <c r="D4" s="66" t="s">
        <v>2</v>
      </c>
      <c r="E4" s="8"/>
    </row>
    <row r="5" spans="1:13" x14ac:dyDescent="0.2">
      <c r="A5" s="67"/>
      <c r="B5" s="11" t="s">
        <v>0</v>
      </c>
      <c r="C5" s="12" t="s">
        <v>1</v>
      </c>
      <c r="D5" s="67"/>
      <c r="E5" s="9"/>
    </row>
    <row r="6" spans="1:13" x14ac:dyDescent="0.2">
      <c r="A6" s="25" t="s">
        <v>5</v>
      </c>
      <c r="B6" s="23">
        <v>39323</v>
      </c>
      <c r="C6" s="23">
        <v>4355</v>
      </c>
      <c r="D6" s="24">
        <v>43678</v>
      </c>
    </row>
    <row r="7" spans="1:13" x14ac:dyDescent="0.2">
      <c r="A7" s="25" t="s">
        <v>6</v>
      </c>
      <c r="B7" s="23">
        <v>6982</v>
      </c>
      <c r="C7" s="23">
        <v>1002</v>
      </c>
      <c r="D7" s="24">
        <v>7984</v>
      </c>
    </row>
    <row r="8" spans="1:13" x14ac:dyDescent="0.2">
      <c r="A8" s="25" t="s">
        <v>7</v>
      </c>
      <c r="B8" s="23">
        <v>33605</v>
      </c>
      <c r="C8" s="23">
        <v>3848</v>
      </c>
      <c r="D8" s="24">
        <v>37453</v>
      </c>
    </row>
    <row r="9" spans="1:13" x14ac:dyDescent="0.2">
      <c r="A9" s="25" t="s">
        <v>8</v>
      </c>
      <c r="B9" s="23">
        <v>3629</v>
      </c>
      <c r="C9" s="23">
        <v>547</v>
      </c>
      <c r="D9" s="24">
        <v>4176</v>
      </c>
    </row>
    <row r="10" spans="1:13" x14ac:dyDescent="0.2">
      <c r="A10" s="25" t="s">
        <v>9</v>
      </c>
      <c r="B10" s="23">
        <v>86543</v>
      </c>
      <c r="C10" s="23">
        <v>7577</v>
      </c>
      <c r="D10" s="24">
        <v>94120</v>
      </c>
    </row>
    <row r="11" spans="1:13" x14ac:dyDescent="0.2">
      <c r="A11" s="25" t="s">
        <v>10</v>
      </c>
      <c r="B11" s="23">
        <v>6390</v>
      </c>
      <c r="C11" s="23">
        <v>696</v>
      </c>
      <c r="D11" s="24">
        <v>7086</v>
      </c>
    </row>
    <row r="12" spans="1:13" x14ac:dyDescent="0.2">
      <c r="A12" s="25" t="s">
        <v>11</v>
      </c>
      <c r="B12" s="23">
        <v>11837</v>
      </c>
      <c r="C12" s="23">
        <v>851</v>
      </c>
      <c r="D12" s="24">
        <v>12688</v>
      </c>
    </row>
    <row r="13" spans="1:13" x14ac:dyDescent="0.2">
      <c r="A13" s="25" t="s">
        <v>12</v>
      </c>
      <c r="B13" s="23">
        <v>56051</v>
      </c>
      <c r="C13" s="23">
        <v>4558</v>
      </c>
      <c r="D13" s="24">
        <v>60609</v>
      </c>
    </row>
    <row r="14" spans="1:13" x14ac:dyDescent="0.2">
      <c r="A14" s="25" t="s">
        <v>13</v>
      </c>
      <c r="B14" s="23">
        <v>32708</v>
      </c>
      <c r="C14" s="23">
        <v>1652</v>
      </c>
      <c r="D14" s="24">
        <v>34360</v>
      </c>
    </row>
    <row r="15" spans="1:13" x14ac:dyDescent="0.2">
      <c r="A15" s="25" t="s">
        <v>14</v>
      </c>
      <c r="B15" s="23">
        <v>81625</v>
      </c>
      <c r="C15" s="23">
        <v>6393</v>
      </c>
      <c r="D15" s="24">
        <v>88018</v>
      </c>
    </row>
    <row r="16" spans="1:13" x14ac:dyDescent="0.2">
      <c r="A16" s="25" t="s">
        <v>15</v>
      </c>
      <c r="B16" s="23">
        <v>43696</v>
      </c>
      <c r="C16" s="23">
        <v>3410</v>
      </c>
      <c r="D16" s="24">
        <v>47106</v>
      </c>
    </row>
    <row r="17" spans="1:4" x14ac:dyDescent="0.2">
      <c r="A17" s="25" t="s">
        <v>16</v>
      </c>
      <c r="B17" s="23">
        <v>43659</v>
      </c>
      <c r="C17" s="23">
        <v>3399</v>
      </c>
      <c r="D17" s="24">
        <v>47058</v>
      </c>
    </row>
    <row r="18" spans="1:4" x14ac:dyDescent="0.2">
      <c r="A18" s="25" t="s">
        <v>17</v>
      </c>
      <c r="B18" s="23">
        <v>143244</v>
      </c>
      <c r="C18" s="23">
        <v>14880</v>
      </c>
      <c r="D18" s="24">
        <v>158124</v>
      </c>
    </row>
    <row r="19" spans="1:4" x14ac:dyDescent="0.2">
      <c r="A19" s="25" t="s">
        <v>18</v>
      </c>
      <c r="B19" s="23">
        <v>35105</v>
      </c>
      <c r="C19" s="23">
        <v>1814</v>
      </c>
      <c r="D19" s="24">
        <v>36919</v>
      </c>
    </row>
    <row r="20" spans="1:4" x14ac:dyDescent="0.2">
      <c r="A20" s="25" t="s">
        <v>19</v>
      </c>
      <c r="B20" s="23">
        <v>28132</v>
      </c>
      <c r="C20" s="23">
        <v>2448</v>
      </c>
      <c r="D20" s="24">
        <v>30580</v>
      </c>
    </row>
    <row r="21" spans="1:4" x14ac:dyDescent="0.2">
      <c r="A21" s="25" t="s">
        <v>20</v>
      </c>
      <c r="B21" s="23">
        <v>162585</v>
      </c>
      <c r="C21" s="23">
        <v>15296</v>
      </c>
      <c r="D21" s="24">
        <v>177881</v>
      </c>
    </row>
    <row r="22" spans="1:4" x14ac:dyDescent="0.2">
      <c r="A22" s="25" t="s">
        <v>21</v>
      </c>
      <c r="B22" s="23">
        <v>330946</v>
      </c>
      <c r="C22" s="23">
        <v>32146</v>
      </c>
      <c r="D22" s="24">
        <v>363092</v>
      </c>
    </row>
    <row r="23" spans="1:4" x14ac:dyDescent="0.2">
      <c r="A23" s="25" t="s">
        <v>22</v>
      </c>
      <c r="B23" s="23">
        <v>62480</v>
      </c>
      <c r="C23" s="23">
        <v>6647</v>
      </c>
      <c r="D23" s="24">
        <v>69127</v>
      </c>
    </row>
    <row r="24" spans="1:4" x14ac:dyDescent="0.2">
      <c r="A24" s="25" t="s">
        <v>23</v>
      </c>
      <c r="B24" s="23">
        <v>270639</v>
      </c>
      <c r="C24" s="23">
        <v>29101</v>
      </c>
      <c r="D24" s="24">
        <v>299740</v>
      </c>
    </row>
    <row r="25" spans="1:4" x14ac:dyDescent="0.2">
      <c r="A25" s="25" t="s">
        <v>24</v>
      </c>
      <c r="B25" s="23">
        <v>652152</v>
      </c>
      <c r="C25" s="23">
        <v>68577</v>
      </c>
      <c r="D25" s="24">
        <v>720729</v>
      </c>
    </row>
    <row r="26" spans="1:4" x14ac:dyDescent="0.2">
      <c r="A26" s="25" t="s">
        <v>25</v>
      </c>
      <c r="B26" s="23">
        <v>148230</v>
      </c>
      <c r="C26" s="23">
        <v>12981</v>
      </c>
      <c r="D26" s="24">
        <v>161211</v>
      </c>
    </row>
    <row r="27" spans="1:4" x14ac:dyDescent="0.2">
      <c r="A27" s="25" t="s">
        <v>26</v>
      </c>
      <c r="B27" s="23">
        <v>97378</v>
      </c>
      <c r="C27" s="23">
        <v>9024</v>
      </c>
      <c r="D27" s="24">
        <v>106402</v>
      </c>
    </row>
    <row r="28" spans="1:4" x14ac:dyDescent="0.2">
      <c r="A28" s="25" t="s">
        <v>27</v>
      </c>
      <c r="B28" s="23">
        <v>134997</v>
      </c>
      <c r="C28" s="23">
        <v>12141</v>
      </c>
      <c r="D28" s="24">
        <v>147138</v>
      </c>
    </row>
    <row r="29" spans="1:4" x14ac:dyDescent="0.2">
      <c r="A29" s="25" t="s">
        <v>28</v>
      </c>
      <c r="B29" s="23">
        <v>30359</v>
      </c>
      <c r="C29" s="23">
        <v>3459</v>
      </c>
      <c r="D29" s="24">
        <v>33818</v>
      </c>
    </row>
    <row r="30" spans="1:4" x14ac:dyDescent="0.2">
      <c r="A30" s="25" t="s">
        <v>29</v>
      </c>
      <c r="B30" s="23">
        <v>43656</v>
      </c>
      <c r="C30" s="23">
        <v>4405</v>
      </c>
      <c r="D30" s="24">
        <v>48061</v>
      </c>
    </row>
    <row r="31" spans="1:4" x14ac:dyDescent="0.2">
      <c r="A31" s="25" t="s">
        <v>30</v>
      </c>
      <c r="B31" s="23">
        <v>89930</v>
      </c>
      <c r="C31" s="23">
        <v>8220</v>
      </c>
      <c r="D31" s="24">
        <v>98150</v>
      </c>
    </row>
    <row r="32" spans="1:4" x14ac:dyDescent="0.2">
      <c r="A32" s="25" t="s">
        <v>31</v>
      </c>
      <c r="B32" s="23">
        <v>72204</v>
      </c>
      <c r="C32" s="23">
        <v>7861</v>
      </c>
      <c r="D32" s="24">
        <v>80065</v>
      </c>
    </row>
    <row r="33" spans="1:4" x14ac:dyDescent="0.2">
      <c r="A33" s="13" t="s">
        <v>32</v>
      </c>
      <c r="B33" s="14">
        <v>2748085</v>
      </c>
      <c r="C33" s="14">
        <v>267288</v>
      </c>
      <c r="D33" s="15">
        <v>3015373</v>
      </c>
    </row>
    <row r="34" spans="1:4" ht="12.6" customHeight="1" x14ac:dyDescent="0.2">
      <c r="A34" s="10" t="s">
        <v>41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6"/>
  <sheetViews>
    <sheetView showGridLines="0" zoomScaleNormal="100" workbookViewId="0">
      <selection activeCell="A39" sqref="A39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7" s="2" customFormat="1" ht="31.5" customHeight="1" x14ac:dyDescent="0.25">
      <c r="A1" s="64" t="s">
        <v>61</v>
      </c>
      <c r="B1" s="64"/>
      <c r="C1" s="64"/>
      <c r="D1" s="64"/>
      <c r="E1" s="5"/>
      <c r="F1" s="6"/>
      <c r="G1" s="6"/>
    </row>
    <row r="2" spans="1:7" s="2" customFormat="1" ht="15" x14ac:dyDescent="0.25">
      <c r="A2" s="65" t="s">
        <v>4</v>
      </c>
      <c r="B2" s="65"/>
      <c r="C2" s="65"/>
      <c r="D2" s="65"/>
      <c r="E2" s="7"/>
      <c r="F2" s="6"/>
      <c r="G2" s="6"/>
    </row>
    <row r="3" spans="1:7" s="2" customFormat="1" ht="11.25" x14ac:dyDescent="0.2">
      <c r="A3" s="3"/>
      <c r="B3" s="3"/>
      <c r="C3" s="3"/>
      <c r="D3" s="4" t="s">
        <v>3</v>
      </c>
      <c r="E3" s="3"/>
      <c r="F3" s="4"/>
      <c r="G3" s="4"/>
    </row>
    <row r="4" spans="1:7" ht="15" customHeight="1" x14ac:dyDescent="0.2">
      <c r="A4" s="66" t="s">
        <v>33</v>
      </c>
      <c r="B4" s="68" t="s">
        <v>53</v>
      </c>
      <c r="C4" s="69"/>
      <c r="D4" s="66" t="s">
        <v>2</v>
      </c>
      <c r="E4" s="8"/>
    </row>
    <row r="5" spans="1:7" x14ac:dyDescent="0.2">
      <c r="A5" s="67"/>
      <c r="B5" s="11" t="s">
        <v>0</v>
      </c>
      <c r="C5" s="12" t="s">
        <v>1</v>
      </c>
      <c r="D5" s="67"/>
      <c r="E5" s="9"/>
    </row>
    <row r="6" spans="1:7" x14ac:dyDescent="0.2">
      <c r="A6" s="25" t="s">
        <v>5</v>
      </c>
      <c r="B6" s="23">
        <v>31729</v>
      </c>
      <c r="C6" s="23">
        <v>3924</v>
      </c>
      <c r="D6" s="24">
        <v>35653</v>
      </c>
    </row>
    <row r="7" spans="1:7" x14ac:dyDescent="0.2">
      <c r="A7" s="25" t="s">
        <v>6</v>
      </c>
      <c r="B7" s="23">
        <v>7200</v>
      </c>
      <c r="C7" s="23">
        <v>676</v>
      </c>
      <c r="D7" s="24">
        <v>7876</v>
      </c>
    </row>
    <row r="8" spans="1:7" x14ac:dyDescent="0.2">
      <c r="A8" s="25" t="s">
        <v>7</v>
      </c>
      <c r="B8" s="23">
        <v>33904</v>
      </c>
      <c r="C8" s="23">
        <v>3981</v>
      </c>
      <c r="D8" s="24">
        <v>37885</v>
      </c>
    </row>
    <row r="9" spans="1:7" x14ac:dyDescent="0.2">
      <c r="A9" s="25" t="s">
        <v>8</v>
      </c>
      <c r="B9" s="23">
        <v>3039</v>
      </c>
      <c r="C9" s="23">
        <v>478</v>
      </c>
      <c r="D9" s="24">
        <v>3517</v>
      </c>
    </row>
    <row r="10" spans="1:7" x14ac:dyDescent="0.2">
      <c r="A10" s="25" t="s">
        <v>9</v>
      </c>
      <c r="B10" s="23">
        <v>99350</v>
      </c>
      <c r="C10" s="23">
        <v>9792</v>
      </c>
      <c r="D10" s="24">
        <v>109142</v>
      </c>
    </row>
    <row r="11" spans="1:7" x14ac:dyDescent="0.2">
      <c r="A11" s="25" t="s">
        <v>10</v>
      </c>
      <c r="B11" s="23">
        <v>7473</v>
      </c>
      <c r="C11" s="23">
        <v>781</v>
      </c>
      <c r="D11" s="24">
        <v>8254</v>
      </c>
    </row>
    <row r="12" spans="1:7" x14ac:dyDescent="0.2">
      <c r="A12" s="25" t="s">
        <v>11</v>
      </c>
      <c r="B12" s="23">
        <v>12139</v>
      </c>
      <c r="C12" s="23">
        <v>954</v>
      </c>
      <c r="D12" s="24">
        <v>13093</v>
      </c>
    </row>
    <row r="13" spans="1:7" x14ac:dyDescent="0.2">
      <c r="A13" s="25" t="s">
        <v>12</v>
      </c>
      <c r="B13" s="23">
        <v>55198</v>
      </c>
      <c r="C13" s="23">
        <v>4716</v>
      </c>
      <c r="D13" s="24">
        <v>59914</v>
      </c>
    </row>
    <row r="14" spans="1:7" x14ac:dyDescent="0.2">
      <c r="A14" s="25" t="s">
        <v>13</v>
      </c>
      <c r="B14" s="23">
        <v>36506</v>
      </c>
      <c r="C14" s="23">
        <v>1854</v>
      </c>
      <c r="D14" s="24">
        <v>38360</v>
      </c>
    </row>
    <row r="15" spans="1:7" x14ac:dyDescent="0.2">
      <c r="A15" s="25" t="s">
        <v>14</v>
      </c>
      <c r="B15" s="23">
        <v>87870</v>
      </c>
      <c r="C15" s="23">
        <v>7113</v>
      </c>
      <c r="D15" s="24">
        <v>94983</v>
      </c>
    </row>
    <row r="16" spans="1:7" x14ac:dyDescent="0.2">
      <c r="A16" s="25" t="s">
        <v>15</v>
      </c>
      <c r="B16" s="23">
        <v>41933</v>
      </c>
      <c r="C16" s="23">
        <v>4202</v>
      </c>
      <c r="D16" s="24">
        <v>46135</v>
      </c>
    </row>
    <row r="17" spans="1:4" x14ac:dyDescent="0.2">
      <c r="A17" s="25" t="s">
        <v>16</v>
      </c>
      <c r="B17" s="23">
        <v>47309</v>
      </c>
      <c r="C17" s="23">
        <v>3044</v>
      </c>
      <c r="D17" s="24">
        <v>50353</v>
      </c>
    </row>
    <row r="18" spans="1:4" x14ac:dyDescent="0.2">
      <c r="A18" s="25" t="s">
        <v>17</v>
      </c>
      <c r="B18" s="23">
        <v>144972</v>
      </c>
      <c r="C18" s="23">
        <v>11559</v>
      </c>
      <c r="D18" s="24">
        <v>156531</v>
      </c>
    </row>
    <row r="19" spans="1:4" x14ac:dyDescent="0.2">
      <c r="A19" s="25" t="s">
        <v>18</v>
      </c>
      <c r="B19" s="23">
        <v>31902</v>
      </c>
      <c r="C19" s="23">
        <v>2113</v>
      </c>
      <c r="D19" s="24">
        <v>34015</v>
      </c>
    </row>
    <row r="20" spans="1:4" x14ac:dyDescent="0.2">
      <c r="A20" s="25" t="s">
        <v>19</v>
      </c>
      <c r="B20" s="23">
        <v>29833</v>
      </c>
      <c r="C20" s="23">
        <v>2858</v>
      </c>
      <c r="D20" s="24">
        <v>32691</v>
      </c>
    </row>
    <row r="21" spans="1:4" x14ac:dyDescent="0.2">
      <c r="A21" s="25" t="s">
        <v>20</v>
      </c>
      <c r="B21" s="23">
        <v>170890</v>
      </c>
      <c r="C21" s="23">
        <v>15744</v>
      </c>
      <c r="D21" s="24">
        <v>186634</v>
      </c>
    </row>
    <row r="22" spans="1:4" x14ac:dyDescent="0.2">
      <c r="A22" s="25" t="s">
        <v>21</v>
      </c>
      <c r="B22" s="23">
        <v>327985</v>
      </c>
      <c r="C22" s="23">
        <v>32576</v>
      </c>
      <c r="D22" s="24">
        <v>360561</v>
      </c>
    </row>
    <row r="23" spans="1:4" x14ac:dyDescent="0.2">
      <c r="A23" s="25" t="s">
        <v>22</v>
      </c>
      <c r="B23" s="23">
        <v>58420</v>
      </c>
      <c r="C23" s="23">
        <v>6132</v>
      </c>
      <c r="D23" s="24">
        <v>64552</v>
      </c>
    </row>
    <row r="24" spans="1:4" x14ac:dyDescent="0.2">
      <c r="A24" s="25" t="s">
        <v>23</v>
      </c>
      <c r="B24" s="23">
        <v>285460</v>
      </c>
      <c r="C24" s="23">
        <v>30842</v>
      </c>
      <c r="D24" s="24">
        <v>316302</v>
      </c>
    </row>
    <row r="25" spans="1:4" x14ac:dyDescent="0.2">
      <c r="A25" s="25" t="s">
        <v>24</v>
      </c>
      <c r="B25" s="23">
        <v>674461</v>
      </c>
      <c r="C25" s="23">
        <v>72638</v>
      </c>
      <c r="D25" s="24">
        <v>747099</v>
      </c>
    </row>
    <row r="26" spans="1:4" x14ac:dyDescent="0.2">
      <c r="A26" s="25" t="s">
        <v>25</v>
      </c>
      <c r="B26" s="23">
        <v>146994</v>
      </c>
      <c r="C26" s="23">
        <v>12684</v>
      </c>
      <c r="D26" s="24">
        <v>159678</v>
      </c>
    </row>
    <row r="27" spans="1:4" x14ac:dyDescent="0.2">
      <c r="A27" s="25" t="s">
        <v>26</v>
      </c>
      <c r="B27" s="23">
        <v>102032</v>
      </c>
      <c r="C27" s="23">
        <v>9595</v>
      </c>
      <c r="D27" s="24">
        <v>111627</v>
      </c>
    </row>
    <row r="28" spans="1:4" x14ac:dyDescent="0.2">
      <c r="A28" s="25" t="s">
        <v>27</v>
      </c>
      <c r="B28" s="23">
        <v>143305</v>
      </c>
      <c r="C28" s="23">
        <v>13404</v>
      </c>
      <c r="D28" s="24">
        <v>156709</v>
      </c>
    </row>
    <row r="29" spans="1:4" x14ac:dyDescent="0.2">
      <c r="A29" s="25" t="s">
        <v>28</v>
      </c>
      <c r="B29" s="23">
        <v>35682</v>
      </c>
      <c r="C29" s="23">
        <v>3601</v>
      </c>
      <c r="D29" s="24">
        <v>39283</v>
      </c>
    </row>
    <row r="30" spans="1:4" x14ac:dyDescent="0.2">
      <c r="A30" s="25" t="s">
        <v>29</v>
      </c>
      <c r="B30" s="23">
        <v>46183</v>
      </c>
      <c r="C30" s="23">
        <v>4662</v>
      </c>
      <c r="D30" s="24">
        <v>50845</v>
      </c>
    </row>
    <row r="31" spans="1:4" x14ac:dyDescent="0.2">
      <c r="A31" s="25" t="s">
        <v>30</v>
      </c>
      <c r="B31" s="23">
        <v>84291</v>
      </c>
      <c r="C31" s="23">
        <v>8330</v>
      </c>
      <c r="D31" s="24">
        <v>92621</v>
      </c>
    </row>
    <row r="32" spans="1:4" x14ac:dyDescent="0.2">
      <c r="A32" s="25" t="s">
        <v>31</v>
      </c>
      <c r="B32" s="23">
        <v>71505</v>
      </c>
      <c r="C32" s="23">
        <v>8335</v>
      </c>
      <c r="D32" s="24">
        <v>79840</v>
      </c>
    </row>
    <row r="33" spans="1:4" x14ac:dyDescent="0.2">
      <c r="A33" s="13" t="s">
        <v>32</v>
      </c>
      <c r="B33" s="14">
        <v>2817565</v>
      </c>
      <c r="C33" s="14">
        <v>276588</v>
      </c>
      <c r="D33" s="15">
        <v>3094153</v>
      </c>
    </row>
    <row r="34" spans="1:4" ht="12.6" customHeight="1" x14ac:dyDescent="0.2">
      <c r="A34" s="10" t="s">
        <v>62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36"/>
  <sheetViews>
    <sheetView showGridLines="0" zoomScaleNormal="100" workbookViewId="0">
      <selection activeCell="A37" sqref="A37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6" s="2" customFormat="1" ht="31.5" customHeight="1" x14ac:dyDescent="0.25">
      <c r="A1" s="64" t="s">
        <v>63</v>
      </c>
      <c r="B1" s="64"/>
      <c r="C1" s="64"/>
      <c r="D1" s="64"/>
      <c r="E1" s="5"/>
      <c r="F1" s="6"/>
    </row>
    <row r="2" spans="1:6" s="2" customFormat="1" ht="15" x14ac:dyDescent="0.25">
      <c r="A2" s="65" t="s">
        <v>4</v>
      </c>
      <c r="B2" s="65"/>
      <c r="C2" s="65"/>
      <c r="D2" s="65"/>
      <c r="E2" s="7"/>
      <c r="F2" s="6"/>
    </row>
    <row r="3" spans="1:6" s="2" customFormat="1" ht="11.25" x14ac:dyDescent="0.2">
      <c r="A3" s="3"/>
      <c r="B3" s="3"/>
      <c r="C3" s="3"/>
      <c r="D3" s="4" t="s">
        <v>3</v>
      </c>
      <c r="E3" s="3"/>
      <c r="F3" s="4"/>
    </row>
    <row r="4" spans="1:6" ht="15" customHeight="1" x14ac:dyDescent="0.2">
      <c r="A4" s="66" t="s">
        <v>33</v>
      </c>
      <c r="B4" s="68" t="s">
        <v>53</v>
      </c>
      <c r="C4" s="69"/>
      <c r="D4" s="66" t="s">
        <v>2</v>
      </c>
      <c r="E4" s="8"/>
    </row>
    <row r="5" spans="1:6" x14ac:dyDescent="0.2">
      <c r="A5" s="67"/>
      <c r="B5" s="11" t="s">
        <v>0</v>
      </c>
      <c r="C5" s="12" t="s">
        <v>1</v>
      </c>
      <c r="D5" s="67"/>
      <c r="E5" s="9"/>
    </row>
    <row r="6" spans="1:6" x14ac:dyDescent="0.2">
      <c r="A6" s="25" t="s">
        <v>5</v>
      </c>
      <c r="B6" s="23">
        <v>28530</v>
      </c>
      <c r="C6" s="23">
        <v>3363</v>
      </c>
      <c r="D6" s="24">
        <v>31893</v>
      </c>
    </row>
    <row r="7" spans="1:6" x14ac:dyDescent="0.2">
      <c r="A7" s="25" t="s">
        <v>6</v>
      </c>
      <c r="B7" s="23">
        <v>7606</v>
      </c>
      <c r="C7" s="23">
        <v>1049</v>
      </c>
      <c r="D7" s="24">
        <v>8655</v>
      </c>
    </row>
    <row r="8" spans="1:6" x14ac:dyDescent="0.2">
      <c r="A8" s="25" t="s">
        <v>7</v>
      </c>
      <c r="B8" s="23">
        <v>25824</v>
      </c>
      <c r="C8" s="23">
        <v>3847</v>
      </c>
      <c r="D8" s="24">
        <v>29671</v>
      </c>
    </row>
    <row r="9" spans="1:6" x14ac:dyDescent="0.2">
      <c r="A9" s="25" t="s">
        <v>8</v>
      </c>
      <c r="B9" s="23">
        <v>3571</v>
      </c>
      <c r="C9" s="23">
        <v>505</v>
      </c>
      <c r="D9" s="24">
        <v>4076</v>
      </c>
    </row>
    <row r="10" spans="1:6" x14ac:dyDescent="0.2">
      <c r="A10" s="25" t="s">
        <v>9</v>
      </c>
      <c r="B10" s="23">
        <v>103264</v>
      </c>
      <c r="C10" s="23">
        <v>10773</v>
      </c>
      <c r="D10" s="24">
        <v>114037</v>
      </c>
    </row>
    <row r="11" spans="1:6" x14ac:dyDescent="0.2">
      <c r="A11" s="25" t="s">
        <v>10</v>
      </c>
      <c r="B11" s="23">
        <v>8454</v>
      </c>
      <c r="C11" s="23">
        <v>1204</v>
      </c>
      <c r="D11" s="24">
        <v>9658</v>
      </c>
    </row>
    <row r="12" spans="1:6" x14ac:dyDescent="0.2">
      <c r="A12" s="25" t="s">
        <v>11</v>
      </c>
      <c r="B12" s="23">
        <v>13910</v>
      </c>
      <c r="C12" s="23">
        <v>1109</v>
      </c>
      <c r="D12" s="24">
        <v>15019</v>
      </c>
    </row>
    <row r="13" spans="1:6" x14ac:dyDescent="0.2">
      <c r="A13" s="25" t="s">
        <v>12</v>
      </c>
      <c r="B13" s="23">
        <v>53352</v>
      </c>
      <c r="C13" s="23">
        <v>5019</v>
      </c>
      <c r="D13" s="24">
        <v>58371</v>
      </c>
    </row>
    <row r="14" spans="1:6" x14ac:dyDescent="0.2">
      <c r="A14" s="25" t="s">
        <v>13</v>
      </c>
      <c r="B14" s="23">
        <v>35454</v>
      </c>
      <c r="C14" s="23">
        <v>1943</v>
      </c>
      <c r="D14" s="24">
        <v>37397</v>
      </c>
    </row>
    <row r="15" spans="1:6" x14ac:dyDescent="0.2">
      <c r="A15" s="25" t="s">
        <v>14</v>
      </c>
      <c r="B15" s="23">
        <v>97633</v>
      </c>
      <c r="C15" s="23">
        <v>8125</v>
      </c>
      <c r="D15" s="24">
        <v>105758</v>
      </c>
    </row>
    <row r="16" spans="1:6" x14ac:dyDescent="0.2">
      <c r="A16" s="25" t="s">
        <v>15</v>
      </c>
      <c r="B16" s="23">
        <v>41402</v>
      </c>
      <c r="C16" s="23">
        <v>5105</v>
      </c>
      <c r="D16" s="24">
        <v>46507</v>
      </c>
    </row>
    <row r="17" spans="1:4" x14ac:dyDescent="0.2">
      <c r="A17" s="25" t="s">
        <v>16</v>
      </c>
      <c r="B17" s="23">
        <v>47716</v>
      </c>
      <c r="C17" s="23">
        <v>3443</v>
      </c>
      <c r="D17" s="24">
        <v>51159</v>
      </c>
    </row>
    <row r="18" spans="1:4" x14ac:dyDescent="0.2">
      <c r="A18" s="25" t="s">
        <v>17</v>
      </c>
      <c r="B18" s="23">
        <v>118594</v>
      </c>
      <c r="C18" s="23">
        <v>10819</v>
      </c>
      <c r="D18" s="24">
        <v>129413</v>
      </c>
    </row>
    <row r="19" spans="1:4" x14ac:dyDescent="0.2">
      <c r="A19" s="25" t="s">
        <v>18</v>
      </c>
      <c r="B19" s="23">
        <v>31011</v>
      </c>
      <c r="C19" s="23">
        <v>2025</v>
      </c>
      <c r="D19" s="24">
        <v>33036</v>
      </c>
    </row>
    <row r="20" spans="1:4" x14ac:dyDescent="0.2">
      <c r="A20" s="25" t="s">
        <v>19</v>
      </c>
      <c r="B20" s="23">
        <v>28095</v>
      </c>
      <c r="C20" s="23">
        <v>3122</v>
      </c>
      <c r="D20" s="24">
        <v>31217</v>
      </c>
    </row>
    <row r="21" spans="1:4" x14ac:dyDescent="0.2">
      <c r="A21" s="25" t="s">
        <v>20</v>
      </c>
      <c r="B21" s="23">
        <v>158371</v>
      </c>
      <c r="C21" s="23">
        <v>16899</v>
      </c>
      <c r="D21" s="24">
        <v>175270</v>
      </c>
    </row>
    <row r="22" spans="1:4" x14ac:dyDescent="0.2">
      <c r="A22" s="25" t="s">
        <v>21</v>
      </c>
      <c r="B22" s="23">
        <v>316305</v>
      </c>
      <c r="C22" s="23">
        <v>32944</v>
      </c>
      <c r="D22" s="24">
        <v>349249</v>
      </c>
    </row>
    <row r="23" spans="1:4" x14ac:dyDescent="0.2">
      <c r="A23" s="25" t="s">
        <v>22</v>
      </c>
      <c r="B23" s="23">
        <v>54391</v>
      </c>
      <c r="C23" s="23">
        <v>6307</v>
      </c>
      <c r="D23" s="24">
        <v>60698</v>
      </c>
    </row>
    <row r="24" spans="1:4" x14ac:dyDescent="0.2">
      <c r="A24" s="25" t="s">
        <v>23</v>
      </c>
      <c r="B24" s="23">
        <v>288136</v>
      </c>
      <c r="C24" s="23">
        <v>31444</v>
      </c>
      <c r="D24" s="24">
        <v>319580</v>
      </c>
    </row>
    <row r="25" spans="1:4" x14ac:dyDescent="0.2">
      <c r="A25" s="25" t="s">
        <v>24</v>
      </c>
      <c r="B25" s="23">
        <v>662351</v>
      </c>
      <c r="C25" s="23">
        <v>75741</v>
      </c>
      <c r="D25" s="24">
        <v>738092</v>
      </c>
    </row>
    <row r="26" spans="1:4" x14ac:dyDescent="0.2">
      <c r="A26" s="25" t="s">
        <v>25</v>
      </c>
      <c r="B26" s="23">
        <v>153264</v>
      </c>
      <c r="C26" s="23">
        <v>13576</v>
      </c>
      <c r="D26" s="24">
        <v>166840</v>
      </c>
    </row>
    <row r="27" spans="1:4" x14ac:dyDescent="0.2">
      <c r="A27" s="25" t="s">
        <v>26</v>
      </c>
      <c r="B27" s="23">
        <v>104471</v>
      </c>
      <c r="C27" s="23">
        <v>10183</v>
      </c>
      <c r="D27" s="24">
        <v>114654</v>
      </c>
    </row>
    <row r="28" spans="1:4" x14ac:dyDescent="0.2">
      <c r="A28" s="25" t="s">
        <v>27</v>
      </c>
      <c r="B28" s="23">
        <v>140608</v>
      </c>
      <c r="C28" s="23">
        <v>13998</v>
      </c>
      <c r="D28" s="24">
        <v>154606</v>
      </c>
    </row>
    <row r="29" spans="1:4" x14ac:dyDescent="0.2">
      <c r="A29" s="25" t="s">
        <v>28</v>
      </c>
      <c r="B29" s="23">
        <v>27217</v>
      </c>
      <c r="C29" s="23">
        <v>3205</v>
      </c>
      <c r="D29" s="24">
        <v>30422</v>
      </c>
    </row>
    <row r="30" spans="1:4" x14ac:dyDescent="0.2">
      <c r="A30" s="25" t="s">
        <v>29</v>
      </c>
      <c r="B30" s="23">
        <v>43837</v>
      </c>
      <c r="C30" s="23">
        <v>4972</v>
      </c>
      <c r="D30" s="24">
        <v>48809</v>
      </c>
    </row>
    <row r="31" spans="1:4" x14ac:dyDescent="0.2">
      <c r="A31" s="25" t="s">
        <v>30</v>
      </c>
      <c r="B31" s="23">
        <v>78008</v>
      </c>
      <c r="C31" s="23">
        <v>8135</v>
      </c>
      <c r="D31" s="24">
        <v>86143</v>
      </c>
    </row>
    <row r="32" spans="1:4" x14ac:dyDescent="0.2">
      <c r="A32" s="25" t="s">
        <v>31</v>
      </c>
      <c r="B32" s="23">
        <v>61735</v>
      </c>
      <c r="C32" s="23">
        <v>7462</v>
      </c>
      <c r="D32" s="24">
        <v>69197</v>
      </c>
    </row>
    <row r="33" spans="1:4" x14ac:dyDescent="0.2">
      <c r="A33" s="13" t="s">
        <v>32</v>
      </c>
      <c r="B33" s="14">
        <v>2733110</v>
      </c>
      <c r="C33" s="14">
        <v>286317</v>
      </c>
      <c r="D33" s="15">
        <v>3019427</v>
      </c>
    </row>
    <row r="34" spans="1:4" ht="12.6" customHeight="1" x14ac:dyDescent="0.2">
      <c r="A34" s="10" t="s">
        <v>64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13</vt:i4>
      </vt:variant>
    </vt:vector>
  </HeadingPairs>
  <TitlesOfParts>
    <vt:vector size="26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Brasil</vt:lpstr>
      <vt:lpstr>'2006'!Area_de_impressao</vt:lpstr>
      <vt:lpstr>'2007'!Area_de_impressao</vt:lpstr>
      <vt:lpstr>'2008'!Area_de_impressao</vt:lpstr>
      <vt:lpstr>'2009'!Area_de_impressao</vt:lpstr>
      <vt:lpstr>'2010'!Area_de_impressao</vt:lpstr>
      <vt:lpstr>'2011'!Area_de_impressao</vt:lpstr>
      <vt:lpstr>'2012'!Area_de_impressao</vt:lpstr>
      <vt:lpstr>'2013'!Area_de_impressao</vt:lpstr>
      <vt:lpstr>'2014'!Area_de_impressao</vt:lpstr>
      <vt:lpstr>'2015'!Area_de_impressao</vt:lpstr>
      <vt:lpstr>'2016'!Area_de_impressao</vt:lpstr>
      <vt:lpstr>'2017'!Area_de_impressao</vt:lpstr>
      <vt:lpstr>Brasil!Area_de_impressao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NetUNO 10.0.32 - RAIS Vínculo Id</dc:title>
  <dc:creator>Rafael</dc:creator>
  <cp:lastModifiedBy>Rafael</cp:lastModifiedBy>
  <cp:lastPrinted>2018-10-03T18:17:55Z</cp:lastPrinted>
  <dcterms:created xsi:type="dcterms:W3CDTF">2013-04-26T14:04:23Z</dcterms:created>
  <dcterms:modified xsi:type="dcterms:W3CDTF">2018-10-03T19:35:41Z</dcterms:modified>
</cp:coreProperties>
</file>