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RAIS_Arquivos do BD CBIC/Arquivos RAIS  BD CBIC_2024 Atual/"/>
    </mc:Choice>
  </mc:AlternateContent>
  <xr:revisionPtr revIDLastSave="70" documentId="13_ncr:1_{9DDA6D69-34C6-4F4D-8C9B-6A1F8A6A5822}" xr6:coauthVersionLast="47" xr6:coauthVersionMax="47" xr10:uidLastSave="{BFE2FB71-4053-4810-8834-3E3709C695C4}"/>
  <bookViews>
    <workbookView xWindow="-108" yWindow="-108" windowWidth="23256" windowHeight="12456" activeTab="2" xr2:uid="{00000000-000D-0000-FFFF-FFFF00000000}"/>
  </bookViews>
  <sheets>
    <sheet name="2022" sheetId="23" r:id="rId1"/>
    <sheet name="2023" sheetId="24" r:id="rId2"/>
    <sheet name="2024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25" l="1"/>
  <c r="J40" i="25"/>
  <c r="I40" i="25"/>
  <c r="H40" i="25"/>
  <c r="G40" i="25"/>
  <c r="F40" i="25"/>
  <c r="E40" i="25"/>
  <c r="D40" i="25"/>
  <c r="C40" i="25"/>
  <c r="B40" i="25"/>
  <c r="K40" i="24"/>
  <c r="J40" i="24"/>
  <c r="I40" i="24"/>
  <c r="H40" i="24"/>
  <c r="G40" i="24"/>
  <c r="F40" i="24"/>
  <c r="E40" i="24"/>
  <c r="D40" i="24"/>
  <c r="C40" i="24"/>
  <c r="B40" i="24"/>
  <c r="K40" i="23"/>
  <c r="J40" i="23"/>
  <c r="I40" i="23"/>
  <c r="H40" i="23"/>
  <c r="G40" i="23"/>
  <c r="F40" i="23"/>
  <c r="E40" i="23"/>
  <c r="D40" i="23"/>
  <c r="C40" i="23"/>
  <c r="B40" i="23"/>
  <c r="K38" i="25"/>
  <c r="J38" i="25"/>
  <c r="I38" i="25"/>
  <c r="H38" i="25"/>
  <c r="G38" i="25"/>
  <c r="F38" i="25"/>
  <c r="E38" i="25"/>
  <c r="D38" i="25"/>
  <c r="C38" i="25"/>
  <c r="B38" i="25"/>
  <c r="K33" i="25"/>
  <c r="J33" i="25"/>
  <c r="I33" i="25"/>
  <c r="H33" i="25"/>
  <c r="G33" i="25"/>
  <c r="F33" i="25"/>
  <c r="E33" i="25"/>
  <c r="D33" i="25"/>
  <c r="C33" i="25"/>
  <c r="B33" i="25"/>
  <c r="K29" i="25"/>
  <c r="J29" i="25"/>
  <c r="I29" i="25"/>
  <c r="H29" i="25"/>
  <c r="G29" i="25"/>
  <c r="F29" i="25"/>
  <c r="E29" i="25"/>
  <c r="D29" i="25"/>
  <c r="C29" i="25"/>
  <c r="B29" i="25"/>
  <c r="K24" i="25"/>
  <c r="J24" i="25"/>
  <c r="I24" i="25"/>
  <c r="H24" i="25"/>
  <c r="G24" i="25"/>
  <c r="F24" i="25"/>
  <c r="E24" i="25"/>
  <c r="D24" i="25"/>
  <c r="C24" i="25"/>
  <c r="B24" i="25"/>
  <c r="K14" i="25"/>
  <c r="J14" i="25"/>
  <c r="I14" i="25"/>
  <c r="H14" i="25"/>
  <c r="G14" i="25"/>
  <c r="F14" i="25"/>
  <c r="E14" i="25"/>
  <c r="D14" i="25"/>
  <c r="C14" i="25"/>
  <c r="B14" i="25"/>
  <c r="K38" i="24"/>
  <c r="J38" i="24"/>
  <c r="I38" i="24"/>
  <c r="H38" i="24"/>
  <c r="G38" i="24"/>
  <c r="F38" i="24"/>
  <c r="E38" i="24"/>
  <c r="D38" i="24"/>
  <c r="C38" i="24"/>
  <c r="B38" i="24"/>
  <c r="K33" i="24"/>
  <c r="J33" i="24"/>
  <c r="I33" i="24"/>
  <c r="H33" i="24"/>
  <c r="G33" i="24"/>
  <c r="F33" i="24"/>
  <c r="E33" i="24"/>
  <c r="D33" i="24"/>
  <c r="C33" i="24"/>
  <c r="B33" i="24"/>
  <c r="K29" i="24"/>
  <c r="J29" i="24"/>
  <c r="I29" i="24"/>
  <c r="H29" i="24"/>
  <c r="G29" i="24"/>
  <c r="F29" i="24"/>
  <c r="E29" i="24"/>
  <c r="D29" i="24"/>
  <c r="C29" i="24"/>
  <c r="B29" i="24"/>
  <c r="K24" i="24"/>
  <c r="J24" i="24"/>
  <c r="I24" i="24"/>
  <c r="H24" i="24"/>
  <c r="G24" i="24"/>
  <c r="F24" i="24"/>
  <c r="E24" i="24"/>
  <c r="D24" i="24"/>
  <c r="C24" i="24"/>
  <c r="B24" i="24"/>
  <c r="K14" i="24"/>
  <c r="J14" i="24"/>
  <c r="I14" i="24"/>
  <c r="H14" i="24"/>
  <c r="G14" i="24"/>
  <c r="F14" i="24"/>
  <c r="E14" i="24"/>
  <c r="D14" i="24"/>
  <c r="C14" i="24"/>
  <c r="B14" i="24"/>
  <c r="K38" i="23"/>
  <c r="J38" i="23"/>
  <c r="I38" i="23"/>
  <c r="H38" i="23"/>
  <c r="G38" i="23"/>
  <c r="F38" i="23"/>
  <c r="E38" i="23"/>
  <c r="D38" i="23"/>
  <c r="C38" i="23"/>
  <c r="B38" i="23"/>
  <c r="K33" i="23"/>
  <c r="J33" i="23"/>
  <c r="I33" i="23"/>
  <c r="H33" i="23"/>
  <c r="G33" i="23"/>
  <c r="F33" i="23"/>
  <c r="E33" i="23"/>
  <c r="D33" i="23"/>
  <c r="C33" i="23"/>
  <c r="B33" i="23"/>
  <c r="K29" i="23"/>
  <c r="J29" i="23"/>
  <c r="I29" i="23"/>
  <c r="H29" i="23"/>
  <c r="G29" i="23"/>
  <c r="F29" i="23"/>
  <c r="E29" i="23"/>
  <c r="D29" i="23"/>
  <c r="C29" i="23"/>
  <c r="B29" i="23"/>
  <c r="K24" i="23"/>
  <c r="J24" i="23"/>
  <c r="I24" i="23"/>
  <c r="H24" i="23"/>
  <c r="G24" i="23"/>
  <c r="F24" i="23"/>
  <c r="E24" i="23"/>
  <c r="D24" i="23"/>
  <c r="C24" i="23"/>
  <c r="B24" i="23"/>
  <c r="K14" i="23"/>
  <c r="J14" i="23"/>
  <c r="I14" i="23"/>
  <c r="H14" i="23"/>
  <c r="G14" i="23"/>
  <c r="F14" i="23"/>
  <c r="E14" i="23"/>
  <c r="D14" i="23"/>
  <c r="C14" i="23"/>
  <c r="B14" i="23"/>
</calcChain>
</file>

<file path=xl/sharedStrings.xml><?xml version="1.0" encoding="utf-8"?>
<sst xmlns="http://schemas.openxmlformats.org/spreadsheetml/2006/main" count="159" uniqueCount="59">
  <si>
    <t>Obras de acabamento</t>
  </si>
  <si>
    <t>Rondônia</t>
  </si>
  <si>
    <t>Acre</t>
  </si>
  <si>
    <t>Amazonas</t>
  </si>
  <si>
    <t>Roraima</t>
  </si>
  <si>
    <t>Para</t>
  </si>
  <si>
    <t>Amapá</t>
  </si>
  <si>
    <t>Tocantins</t>
  </si>
  <si>
    <t>NORTE</t>
  </si>
  <si>
    <t>Maranhão</t>
  </si>
  <si>
    <t>Piauí</t>
  </si>
  <si>
    <t>Ceara</t>
  </si>
  <si>
    <t>Rio Grande do Norte</t>
  </si>
  <si>
    <t>Paraíba</t>
  </si>
  <si>
    <t>Pernambuco</t>
  </si>
  <si>
    <t>Alagoas</t>
  </si>
  <si>
    <t>Sergipe</t>
  </si>
  <si>
    <t>Bahia</t>
  </si>
  <si>
    <t>NORDESTE</t>
  </si>
  <si>
    <t>Minas Gerais</t>
  </si>
  <si>
    <t>Espírito Santo</t>
  </si>
  <si>
    <t>Rio de Janeiro</t>
  </si>
  <si>
    <t>São Paulo</t>
  </si>
  <si>
    <t>SUDESTE</t>
  </si>
  <si>
    <t>Paraná</t>
  </si>
  <si>
    <t>Santa Catarina</t>
  </si>
  <si>
    <t>Rio Grande do Sul</t>
  </si>
  <si>
    <t>SUL</t>
  </si>
  <si>
    <t>Mato Grosso do Sul</t>
  </si>
  <si>
    <t>Mato Grosso</t>
  </si>
  <si>
    <t>Goiás</t>
  </si>
  <si>
    <t>Distrito Federal</t>
  </si>
  <si>
    <t>CENTRO-OESTE</t>
  </si>
  <si>
    <t>TOTAL BRASIL</t>
  </si>
  <si>
    <t>Incorporação de empreendimentos imobiliários</t>
  </si>
  <si>
    <t>Construção de edifícios</t>
  </si>
  <si>
    <t>Construção de rodovias, ferrovias, obras urbanas e obras de arte especiais</t>
  </si>
  <si>
    <t>Demolição e preparação do terreno</t>
  </si>
  <si>
    <t>Instalações elétricas, hidráulicas e outras instalações em construções</t>
  </si>
  <si>
    <t>Outros serviços especializados para construção</t>
  </si>
  <si>
    <t>Elaboração: Banco de Dados-CBIC.</t>
  </si>
  <si>
    <t>nº de trabalhadores</t>
  </si>
  <si>
    <t>TOTAL</t>
  </si>
  <si>
    <t>(1) Grupos de acordo com a CNAE 2.0/IBGE de novembro de 2006.</t>
  </si>
  <si>
    <t>Localidade</t>
  </si>
  <si>
    <r>
      <t>ESTOQUE DE TRABALHADORES POR GRUPOS</t>
    </r>
    <r>
      <rPr>
        <b/>
        <vertAlign val="superscript"/>
        <sz val="11"/>
        <color indexed="48"/>
        <rFont val="Arial"/>
        <family val="2"/>
      </rPr>
      <t>1</t>
    </r>
    <r>
      <rPr>
        <b/>
        <sz val="11"/>
        <color indexed="48"/>
        <rFont val="Arial"/>
        <family val="2"/>
      </rPr>
      <t xml:space="preserve"> DE ATIVIDADE ECONÔMICA DA CONSTRUÇÃO CIVIL </t>
    </r>
  </si>
  <si>
    <t>.</t>
  </si>
  <si>
    <t>Construção de outras obras de infraestrutura</t>
  </si>
  <si>
    <t>Obras de infraestrutura para energia elétrica, telecomunicações, água, esgoto e transporte por dutos</t>
  </si>
  <si>
    <t>Não class.</t>
  </si>
  <si>
    <t>ESTADOS, GRANDES REGIÕES E TOTAL BRASIL - 2022</t>
  </si>
  <si>
    <t>Fonte: RAIS 2022-Ministério do Trabalho e Emprego.</t>
  </si>
  <si>
    <t>ESTADOS, GRANDES REGIÕES E TOTAL BRASIL - 2023</t>
  </si>
  <si>
    <t>Fonte: RAIS 2023-Ministério do Trabalho e Emprego.</t>
  </si>
  <si>
    <t>ESTADOS, GRANDES REGIÕES E TOTAL BRASIL - 2024</t>
  </si>
  <si>
    <t>Fonte: RAIS 2024-Ministério do Trabalho e Emprego.</t>
  </si>
  <si>
    <t>Obs.: Dados da RAIS 2024 foram atualizados pelo "Acesso On-line às Bases de Dados" da RAIS.</t>
  </si>
  <si>
    <t>Obs.: Dados da RAIS 2023 foram atualizados pelo "Acesso On-line às Bases de Dados" da RAIS.</t>
  </si>
  <si>
    <t>Obs.: Dados da RAIS 2022 foram atualizados pelo "Acesso On-line às Bases de Dados" da 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</si>
</sst>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color indexed="48"/>
      <name val="Arial"/>
      <family val="2"/>
    </font>
    <font>
      <sz val="9"/>
      <color indexed="48"/>
      <name val="Arial"/>
      <family val="2"/>
    </font>
    <font>
      <b/>
      <sz val="9"/>
      <color indexed="9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4" fillId="0" borderId="10" xfId="0" applyFont="1" applyBorder="1"/>
    <xf numFmtId="0" fontId="1" fillId="2" borderId="11" xfId="0" applyFont="1" applyFill="1" applyBorder="1"/>
    <xf numFmtId="0" fontId="4" fillId="0" borderId="9" xfId="0" applyFont="1" applyBorder="1"/>
    <xf numFmtId="0" fontId="1" fillId="2" borderId="9" xfId="0" applyFont="1" applyFill="1" applyBorder="1"/>
    <xf numFmtId="0" fontId="8" fillId="0" borderId="0" xfId="0" applyFont="1"/>
    <xf numFmtId="0" fontId="9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2" fillId="0" borderId="2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1" fillId="4" borderId="9" xfId="0" applyFont="1" applyFill="1" applyBorder="1"/>
    <xf numFmtId="3" fontId="1" fillId="4" borderId="8" xfId="0" applyNumberFormat="1" applyFont="1" applyFill="1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A9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20706-A0F5-4DF1-9F13-F9C0FD7B46D3}">
  <sheetPr>
    <tabColor theme="3" tint="0.39997558519241921"/>
    <pageSetUpPr fitToPage="1"/>
  </sheetPr>
  <dimension ref="A1:AF47"/>
  <sheetViews>
    <sheetView showGridLines="0" topLeftCell="A9" workbookViewId="0">
      <selection activeCell="O33" sqref="O33"/>
    </sheetView>
  </sheetViews>
  <sheetFormatPr defaultColWidth="9.109375" defaultRowHeight="10.199999999999999" x14ac:dyDescent="0.2"/>
  <cols>
    <col min="1" max="1" width="15.109375" style="1" customWidth="1"/>
    <col min="2" max="2" width="15.6640625" style="1" customWidth="1"/>
    <col min="3" max="3" width="11.44140625" style="1" customWidth="1"/>
    <col min="4" max="4" width="19" style="1" customWidth="1"/>
    <col min="5" max="5" width="20" style="1" customWidth="1"/>
    <col min="6" max="6" width="13" style="1" customWidth="1"/>
    <col min="7" max="7" width="11.44140625" style="1" customWidth="1"/>
    <col min="8" max="8" width="17.88671875" style="1" customWidth="1"/>
    <col min="9" max="9" width="10.44140625" style="1" customWidth="1"/>
    <col min="10" max="10" width="14.33203125" style="1" customWidth="1"/>
    <col min="11" max="11" width="10.44140625" style="1" customWidth="1"/>
    <col min="12" max="16384" width="9.109375" style="1"/>
  </cols>
  <sheetData>
    <row r="1" spans="1:32" ht="16.2" x14ac:dyDescent="0.25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32" ht="11.4" x14ac:dyDescent="0.2">
      <c r="A2" s="32" t="s">
        <v>50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32" x14ac:dyDescent="0.2">
      <c r="A3" s="21" t="s">
        <v>46</v>
      </c>
      <c r="J3" s="2"/>
      <c r="K3" s="2" t="s">
        <v>41</v>
      </c>
    </row>
    <row r="4" spans="1:32" ht="19.5" customHeight="1" x14ac:dyDescent="0.2">
      <c r="A4" s="33" t="s">
        <v>44</v>
      </c>
      <c r="B4" s="25" t="s">
        <v>34</v>
      </c>
      <c r="C4" s="25" t="s">
        <v>35</v>
      </c>
      <c r="D4" s="25" t="s">
        <v>36</v>
      </c>
      <c r="E4" s="25" t="s">
        <v>48</v>
      </c>
      <c r="F4" s="25" t="s">
        <v>47</v>
      </c>
      <c r="G4" s="25" t="s">
        <v>37</v>
      </c>
      <c r="H4" s="25" t="s">
        <v>38</v>
      </c>
      <c r="I4" s="25" t="s">
        <v>0</v>
      </c>
      <c r="J4" s="28" t="s">
        <v>39</v>
      </c>
      <c r="K4" s="28" t="s">
        <v>42</v>
      </c>
    </row>
    <row r="5" spans="1:32" ht="19.5" customHeight="1" x14ac:dyDescent="0.2">
      <c r="A5" s="34"/>
      <c r="B5" s="26"/>
      <c r="C5" s="26"/>
      <c r="D5" s="26"/>
      <c r="E5" s="26"/>
      <c r="F5" s="26"/>
      <c r="G5" s="26"/>
      <c r="H5" s="26"/>
      <c r="I5" s="26"/>
      <c r="J5" s="29"/>
      <c r="K5" s="29"/>
    </row>
    <row r="6" spans="1:32" ht="19.5" customHeight="1" x14ac:dyDescent="0.2">
      <c r="A6" s="35"/>
      <c r="B6" s="27"/>
      <c r="C6" s="27"/>
      <c r="D6" s="27"/>
      <c r="E6" s="27"/>
      <c r="F6" s="27"/>
      <c r="G6" s="27"/>
      <c r="H6" s="27"/>
      <c r="I6" s="27"/>
      <c r="J6" s="30"/>
      <c r="K6" s="30"/>
    </row>
    <row r="7" spans="1:32" x14ac:dyDescent="0.2">
      <c r="A7" s="5" t="s">
        <v>1</v>
      </c>
      <c r="B7" s="17">
        <v>207</v>
      </c>
      <c r="C7" s="17">
        <v>4621</v>
      </c>
      <c r="D7" s="17">
        <v>748</v>
      </c>
      <c r="E7" s="17">
        <v>1695</v>
      </c>
      <c r="F7" s="17">
        <v>809</v>
      </c>
      <c r="G7" s="17">
        <v>439</v>
      </c>
      <c r="H7" s="17">
        <v>1267</v>
      </c>
      <c r="I7" s="17">
        <v>319</v>
      </c>
      <c r="J7" s="18">
        <v>1259</v>
      </c>
      <c r="K7" s="11">
        <v>11364</v>
      </c>
      <c r="L7" s="16"/>
      <c r="M7" s="16"/>
      <c r="N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x14ac:dyDescent="0.2">
      <c r="A8" s="5" t="s">
        <v>2</v>
      </c>
      <c r="B8" s="19">
        <v>136</v>
      </c>
      <c r="C8" s="19">
        <v>2103</v>
      </c>
      <c r="D8" s="19">
        <v>749</v>
      </c>
      <c r="E8" s="19">
        <v>880</v>
      </c>
      <c r="F8" s="19">
        <v>125</v>
      </c>
      <c r="G8" s="19">
        <v>2696</v>
      </c>
      <c r="H8" s="19">
        <v>1320</v>
      </c>
      <c r="I8" s="19">
        <v>19</v>
      </c>
      <c r="J8" s="20">
        <v>295</v>
      </c>
      <c r="K8" s="12">
        <v>8323</v>
      </c>
      <c r="L8" s="16"/>
      <c r="M8" s="16"/>
      <c r="N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x14ac:dyDescent="0.2">
      <c r="A9" s="5" t="s">
        <v>3</v>
      </c>
      <c r="B9" s="19">
        <v>1025</v>
      </c>
      <c r="C9" s="19">
        <v>7036</v>
      </c>
      <c r="D9" s="19">
        <v>2489</v>
      </c>
      <c r="E9" s="19">
        <v>1096</v>
      </c>
      <c r="F9" s="19">
        <v>1781</v>
      </c>
      <c r="G9" s="19">
        <v>1127</v>
      </c>
      <c r="H9" s="19">
        <v>8575</v>
      </c>
      <c r="I9" s="19">
        <v>691</v>
      </c>
      <c r="J9" s="20">
        <v>2294</v>
      </c>
      <c r="K9" s="12">
        <v>26114</v>
      </c>
      <c r="L9" s="16"/>
      <c r="M9" s="16"/>
      <c r="N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x14ac:dyDescent="0.2">
      <c r="A10" s="5" t="s">
        <v>4</v>
      </c>
      <c r="B10" s="19">
        <v>150</v>
      </c>
      <c r="C10" s="19">
        <v>3195</v>
      </c>
      <c r="D10" s="19">
        <v>1061</v>
      </c>
      <c r="E10" s="19">
        <v>692</v>
      </c>
      <c r="F10" s="19">
        <v>137</v>
      </c>
      <c r="G10" s="19">
        <v>134</v>
      </c>
      <c r="H10" s="19">
        <v>450</v>
      </c>
      <c r="I10" s="19">
        <v>26</v>
      </c>
      <c r="J10" s="20">
        <v>279</v>
      </c>
      <c r="K10" s="12">
        <v>6124</v>
      </c>
      <c r="L10" s="16"/>
      <c r="M10" s="16"/>
      <c r="N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x14ac:dyDescent="0.2">
      <c r="A11" s="5" t="s">
        <v>5</v>
      </c>
      <c r="B11" s="19">
        <v>1944</v>
      </c>
      <c r="C11" s="19">
        <v>27043</v>
      </c>
      <c r="D11" s="19">
        <v>13890</v>
      </c>
      <c r="E11" s="19">
        <v>7616</v>
      </c>
      <c r="F11" s="19">
        <v>14270</v>
      </c>
      <c r="G11" s="19">
        <v>5770</v>
      </c>
      <c r="H11" s="19">
        <v>8699</v>
      </c>
      <c r="I11" s="19">
        <v>630</v>
      </c>
      <c r="J11" s="20">
        <v>4170</v>
      </c>
      <c r="K11" s="12">
        <v>84032</v>
      </c>
      <c r="L11" s="16"/>
      <c r="M11" s="16"/>
      <c r="N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x14ac:dyDescent="0.2">
      <c r="A12" s="5" t="s">
        <v>6</v>
      </c>
      <c r="B12" s="19">
        <v>27</v>
      </c>
      <c r="C12" s="19">
        <v>3993</v>
      </c>
      <c r="D12" s="19">
        <v>985</v>
      </c>
      <c r="E12" s="19">
        <v>618</v>
      </c>
      <c r="F12" s="19">
        <v>112</v>
      </c>
      <c r="G12" s="19">
        <v>414</v>
      </c>
      <c r="H12" s="19">
        <v>314</v>
      </c>
      <c r="I12" s="19">
        <v>17</v>
      </c>
      <c r="J12" s="20">
        <v>313</v>
      </c>
      <c r="K12" s="12">
        <v>6793</v>
      </c>
      <c r="L12" s="16"/>
      <c r="M12" s="16"/>
      <c r="N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x14ac:dyDescent="0.2">
      <c r="A13" s="5" t="s">
        <v>7</v>
      </c>
      <c r="B13" s="19">
        <v>723</v>
      </c>
      <c r="C13" s="19">
        <v>5574</v>
      </c>
      <c r="D13" s="19">
        <v>1742</v>
      </c>
      <c r="E13" s="19">
        <v>1822</v>
      </c>
      <c r="F13" s="19">
        <v>779</v>
      </c>
      <c r="G13" s="19">
        <v>955</v>
      </c>
      <c r="H13" s="19">
        <v>586</v>
      </c>
      <c r="I13" s="19">
        <v>176</v>
      </c>
      <c r="J13" s="20">
        <v>496</v>
      </c>
      <c r="K13" s="12">
        <v>12853</v>
      </c>
      <c r="L13" s="16"/>
      <c r="M13" s="16"/>
      <c r="N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x14ac:dyDescent="0.2">
      <c r="A14" s="6" t="s">
        <v>8</v>
      </c>
      <c r="B14" s="3">
        <f t="shared" ref="B14:K14" si="0">SUM(B7:B13)</f>
        <v>4212</v>
      </c>
      <c r="C14" s="3">
        <f t="shared" si="0"/>
        <v>53565</v>
      </c>
      <c r="D14" s="3">
        <f t="shared" si="0"/>
        <v>21664</v>
      </c>
      <c r="E14" s="3">
        <f t="shared" si="0"/>
        <v>14419</v>
      </c>
      <c r="F14" s="3">
        <f t="shared" si="0"/>
        <v>18013</v>
      </c>
      <c r="G14" s="3">
        <f t="shared" si="0"/>
        <v>11535</v>
      </c>
      <c r="H14" s="3">
        <f t="shared" si="0"/>
        <v>21211</v>
      </c>
      <c r="I14" s="3">
        <f t="shared" si="0"/>
        <v>1878</v>
      </c>
      <c r="J14" s="3">
        <f t="shared" si="0"/>
        <v>9106</v>
      </c>
      <c r="K14" s="4">
        <f t="shared" si="0"/>
        <v>155603</v>
      </c>
      <c r="L14" s="16"/>
      <c r="M14" s="16"/>
      <c r="N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x14ac:dyDescent="0.2">
      <c r="A15" s="5" t="s">
        <v>9</v>
      </c>
      <c r="B15" s="19">
        <v>897</v>
      </c>
      <c r="C15" s="19">
        <v>23156</v>
      </c>
      <c r="D15" s="19">
        <v>8596</v>
      </c>
      <c r="E15" s="19">
        <v>3862</v>
      </c>
      <c r="F15" s="19">
        <v>5580</v>
      </c>
      <c r="G15" s="19">
        <v>1568</v>
      </c>
      <c r="H15" s="19">
        <v>4124</v>
      </c>
      <c r="I15" s="19">
        <v>488</v>
      </c>
      <c r="J15" s="20">
        <v>1761</v>
      </c>
      <c r="K15" s="12">
        <v>50032</v>
      </c>
      <c r="L15" s="16"/>
      <c r="M15" s="16"/>
      <c r="N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x14ac:dyDescent="0.2">
      <c r="A16" s="5" t="s">
        <v>10</v>
      </c>
      <c r="B16" s="19">
        <v>573</v>
      </c>
      <c r="C16" s="19">
        <v>14573</v>
      </c>
      <c r="D16" s="19">
        <v>2289</v>
      </c>
      <c r="E16" s="19">
        <v>3091</v>
      </c>
      <c r="F16" s="19">
        <v>836</v>
      </c>
      <c r="G16" s="19">
        <v>325</v>
      </c>
      <c r="H16" s="19">
        <v>2601</v>
      </c>
      <c r="I16" s="19">
        <v>845</v>
      </c>
      <c r="J16" s="20">
        <v>920</v>
      </c>
      <c r="K16" s="12">
        <v>26053</v>
      </c>
      <c r="L16" s="16"/>
      <c r="M16" s="16"/>
      <c r="N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x14ac:dyDescent="0.2">
      <c r="A17" s="5" t="s">
        <v>11</v>
      </c>
      <c r="B17" s="19">
        <v>5135</v>
      </c>
      <c r="C17" s="19">
        <v>34376</v>
      </c>
      <c r="D17" s="19">
        <v>6980</v>
      </c>
      <c r="E17" s="19">
        <v>9733</v>
      </c>
      <c r="F17" s="19">
        <v>3817</v>
      </c>
      <c r="G17" s="19">
        <v>1113</v>
      </c>
      <c r="H17" s="19">
        <v>9980</v>
      </c>
      <c r="I17" s="19">
        <v>2676</v>
      </c>
      <c r="J17" s="20">
        <v>4778</v>
      </c>
      <c r="K17" s="12">
        <v>78588</v>
      </c>
      <c r="L17" s="16"/>
      <c r="M17" s="16"/>
      <c r="N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x14ac:dyDescent="0.2">
      <c r="A18" s="5" t="s">
        <v>12</v>
      </c>
      <c r="B18" s="19">
        <v>2123</v>
      </c>
      <c r="C18" s="19">
        <v>16265</v>
      </c>
      <c r="D18" s="19">
        <v>3530</v>
      </c>
      <c r="E18" s="19">
        <v>4205</v>
      </c>
      <c r="F18" s="19">
        <v>1705</v>
      </c>
      <c r="G18" s="19">
        <v>1334</v>
      </c>
      <c r="H18" s="19">
        <v>4173</v>
      </c>
      <c r="I18" s="19">
        <v>821</v>
      </c>
      <c r="J18" s="20">
        <v>1575</v>
      </c>
      <c r="K18" s="12">
        <v>35731</v>
      </c>
      <c r="L18" s="16"/>
      <c r="M18" s="16"/>
      <c r="N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x14ac:dyDescent="0.2">
      <c r="A19" s="5" t="s">
        <v>13</v>
      </c>
      <c r="B19" s="19">
        <v>5008</v>
      </c>
      <c r="C19" s="19">
        <v>28394</v>
      </c>
      <c r="D19" s="19">
        <v>3407</v>
      </c>
      <c r="E19" s="19">
        <v>2452</v>
      </c>
      <c r="F19" s="19">
        <v>2050</v>
      </c>
      <c r="G19" s="19">
        <v>264</v>
      </c>
      <c r="H19" s="19">
        <v>3041</v>
      </c>
      <c r="I19" s="19">
        <v>718</v>
      </c>
      <c r="J19" s="20">
        <v>1772</v>
      </c>
      <c r="K19" s="12">
        <v>47106</v>
      </c>
      <c r="L19" s="16"/>
      <c r="M19" s="16"/>
      <c r="N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x14ac:dyDescent="0.2">
      <c r="A20" s="5" t="s">
        <v>14</v>
      </c>
      <c r="B20" s="19">
        <v>7346</v>
      </c>
      <c r="C20" s="19">
        <v>32461</v>
      </c>
      <c r="D20" s="19">
        <v>6108</v>
      </c>
      <c r="E20" s="19">
        <v>4635</v>
      </c>
      <c r="F20" s="19">
        <v>7921</v>
      </c>
      <c r="G20" s="19">
        <v>2160</v>
      </c>
      <c r="H20" s="19">
        <v>8561</v>
      </c>
      <c r="I20" s="19">
        <v>4454</v>
      </c>
      <c r="J20" s="20">
        <v>5768</v>
      </c>
      <c r="K20" s="12">
        <v>79414</v>
      </c>
      <c r="L20" s="16"/>
      <c r="M20" s="16"/>
      <c r="N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x14ac:dyDescent="0.2">
      <c r="A21" s="5" t="s">
        <v>15</v>
      </c>
      <c r="B21" s="19">
        <v>1039</v>
      </c>
      <c r="C21" s="19">
        <v>15245</v>
      </c>
      <c r="D21" s="19">
        <v>2751</v>
      </c>
      <c r="E21" s="19">
        <v>1008</v>
      </c>
      <c r="F21" s="19">
        <v>1483</v>
      </c>
      <c r="G21" s="19">
        <v>1647</v>
      </c>
      <c r="H21" s="19">
        <v>4035</v>
      </c>
      <c r="I21" s="19">
        <v>661</v>
      </c>
      <c r="J21" s="20">
        <v>1447</v>
      </c>
      <c r="K21" s="12">
        <v>29316</v>
      </c>
      <c r="L21" s="16"/>
      <c r="M21" s="16"/>
      <c r="N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x14ac:dyDescent="0.2">
      <c r="A22" s="5" t="s">
        <v>16</v>
      </c>
      <c r="B22" s="19">
        <v>3013</v>
      </c>
      <c r="C22" s="19">
        <v>12772</v>
      </c>
      <c r="D22" s="19">
        <v>1795</v>
      </c>
      <c r="E22" s="19">
        <v>1298</v>
      </c>
      <c r="F22" s="19">
        <v>848</v>
      </c>
      <c r="G22" s="19">
        <v>385</v>
      </c>
      <c r="H22" s="19">
        <v>1484</v>
      </c>
      <c r="I22" s="19">
        <v>1207</v>
      </c>
      <c r="J22" s="20">
        <v>1135</v>
      </c>
      <c r="K22" s="12">
        <v>23937</v>
      </c>
      <c r="L22" s="16"/>
      <c r="M22" s="16"/>
      <c r="N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x14ac:dyDescent="0.2">
      <c r="A23" s="5" t="s">
        <v>17</v>
      </c>
      <c r="B23" s="19">
        <v>7640</v>
      </c>
      <c r="C23" s="19">
        <v>55790</v>
      </c>
      <c r="D23" s="19">
        <v>14312</v>
      </c>
      <c r="E23" s="19">
        <v>26430</v>
      </c>
      <c r="F23" s="19">
        <v>16148</v>
      </c>
      <c r="G23" s="19">
        <v>7092</v>
      </c>
      <c r="H23" s="19">
        <v>13000</v>
      </c>
      <c r="I23" s="19">
        <v>5210</v>
      </c>
      <c r="J23" s="20">
        <v>13097</v>
      </c>
      <c r="K23" s="12">
        <v>158719</v>
      </c>
      <c r="L23" s="16"/>
      <c r="M23" s="16"/>
      <c r="N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x14ac:dyDescent="0.2">
      <c r="A24" s="6" t="s">
        <v>18</v>
      </c>
      <c r="B24" s="3">
        <f t="shared" ref="B24:K24" si="1">SUM(B15:B23)</f>
        <v>32774</v>
      </c>
      <c r="C24" s="3">
        <f t="shared" si="1"/>
        <v>233032</v>
      </c>
      <c r="D24" s="3">
        <f t="shared" si="1"/>
        <v>49768</v>
      </c>
      <c r="E24" s="3">
        <f t="shared" si="1"/>
        <v>56714</v>
      </c>
      <c r="F24" s="3">
        <f t="shared" si="1"/>
        <v>40388</v>
      </c>
      <c r="G24" s="3">
        <f t="shared" si="1"/>
        <v>15888</v>
      </c>
      <c r="H24" s="3">
        <f t="shared" si="1"/>
        <v>50999</v>
      </c>
      <c r="I24" s="3">
        <f t="shared" si="1"/>
        <v>17080</v>
      </c>
      <c r="J24" s="3">
        <f t="shared" si="1"/>
        <v>32253</v>
      </c>
      <c r="K24" s="4">
        <f t="shared" si="1"/>
        <v>528896</v>
      </c>
      <c r="L24" s="16"/>
      <c r="M24" s="16"/>
      <c r="N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x14ac:dyDescent="0.2">
      <c r="A25" s="5" t="s">
        <v>19</v>
      </c>
      <c r="B25" s="19">
        <v>19108</v>
      </c>
      <c r="C25" s="19">
        <v>112571</v>
      </c>
      <c r="D25" s="19">
        <v>37868</v>
      </c>
      <c r="E25" s="19">
        <v>34505</v>
      </c>
      <c r="F25" s="19">
        <v>43018</v>
      </c>
      <c r="G25" s="19">
        <v>20750</v>
      </c>
      <c r="H25" s="19">
        <v>31110</v>
      </c>
      <c r="I25" s="19">
        <v>14440</v>
      </c>
      <c r="J25" s="20">
        <v>30434</v>
      </c>
      <c r="K25" s="12">
        <v>343804</v>
      </c>
      <c r="L25" s="16"/>
      <c r="M25" s="16"/>
      <c r="N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x14ac:dyDescent="0.2">
      <c r="A26" s="5" t="s">
        <v>20</v>
      </c>
      <c r="B26" s="19">
        <v>2995</v>
      </c>
      <c r="C26" s="19">
        <v>14995</v>
      </c>
      <c r="D26" s="19">
        <v>8671</v>
      </c>
      <c r="E26" s="19">
        <v>5930</v>
      </c>
      <c r="F26" s="19">
        <v>8968</v>
      </c>
      <c r="G26" s="19">
        <v>2499</v>
      </c>
      <c r="H26" s="19">
        <v>8170</v>
      </c>
      <c r="I26" s="19">
        <v>2196</v>
      </c>
      <c r="J26" s="20">
        <v>7800</v>
      </c>
      <c r="K26" s="12">
        <v>62224</v>
      </c>
      <c r="L26" s="16"/>
      <c r="M26" s="16"/>
      <c r="N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x14ac:dyDescent="0.2">
      <c r="A27" s="5" t="s">
        <v>21</v>
      </c>
      <c r="B27" s="19">
        <v>6309</v>
      </c>
      <c r="C27" s="19">
        <v>54068</v>
      </c>
      <c r="D27" s="19">
        <v>14691</v>
      </c>
      <c r="E27" s="19">
        <v>17855</v>
      </c>
      <c r="F27" s="19">
        <v>26380</v>
      </c>
      <c r="G27" s="19">
        <v>4402</v>
      </c>
      <c r="H27" s="19">
        <v>48450</v>
      </c>
      <c r="I27" s="19">
        <v>9738</v>
      </c>
      <c r="J27" s="20">
        <v>18285</v>
      </c>
      <c r="K27" s="12">
        <v>200178</v>
      </c>
      <c r="L27" s="16"/>
      <c r="M27" s="16"/>
      <c r="N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x14ac:dyDescent="0.2">
      <c r="A28" s="5" t="s">
        <v>22</v>
      </c>
      <c r="B28" s="19">
        <v>32877</v>
      </c>
      <c r="C28" s="19">
        <v>193366</v>
      </c>
      <c r="D28" s="19">
        <v>62995</v>
      </c>
      <c r="E28" s="19">
        <v>50942</v>
      </c>
      <c r="F28" s="19">
        <v>70454</v>
      </c>
      <c r="G28" s="19">
        <v>22615</v>
      </c>
      <c r="H28" s="19">
        <v>132609</v>
      </c>
      <c r="I28" s="19">
        <v>62422</v>
      </c>
      <c r="J28" s="20">
        <v>87911</v>
      </c>
      <c r="K28" s="12">
        <v>716191</v>
      </c>
      <c r="L28" s="16"/>
      <c r="M28" s="16"/>
      <c r="N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x14ac:dyDescent="0.2">
      <c r="A29" s="6" t="s">
        <v>23</v>
      </c>
      <c r="B29" s="3">
        <f t="shared" ref="B29:K29" si="2">SUM(B25:B28)</f>
        <v>61289</v>
      </c>
      <c r="C29" s="3">
        <f t="shared" si="2"/>
        <v>375000</v>
      </c>
      <c r="D29" s="3">
        <f t="shared" si="2"/>
        <v>124225</v>
      </c>
      <c r="E29" s="3">
        <f t="shared" si="2"/>
        <v>109232</v>
      </c>
      <c r="F29" s="3">
        <f t="shared" si="2"/>
        <v>148820</v>
      </c>
      <c r="G29" s="3">
        <f t="shared" si="2"/>
        <v>50266</v>
      </c>
      <c r="H29" s="3">
        <f t="shared" si="2"/>
        <v>220339</v>
      </c>
      <c r="I29" s="3">
        <f t="shared" si="2"/>
        <v>88796</v>
      </c>
      <c r="J29" s="3">
        <f t="shared" si="2"/>
        <v>144430</v>
      </c>
      <c r="K29" s="4">
        <f t="shared" si="2"/>
        <v>1322397</v>
      </c>
      <c r="L29" s="16"/>
      <c r="M29" s="16"/>
      <c r="N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x14ac:dyDescent="0.2">
      <c r="A30" s="5" t="s">
        <v>24</v>
      </c>
      <c r="B30" s="17">
        <v>7868</v>
      </c>
      <c r="C30" s="17">
        <v>51225</v>
      </c>
      <c r="D30" s="17">
        <v>18355</v>
      </c>
      <c r="E30" s="17">
        <v>15557</v>
      </c>
      <c r="F30" s="17">
        <v>10966</v>
      </c>
      <c r="G30" s="17">
        <v>6581</v>
      </c>
      <c r="H30" s="17">
        <v>19080</v>
      </c>
      <c r="I30" s="17">
        <v>11121</v>
      </c>
      <c r="J30" s="18">
        <v>16797</v>
      </c>
      <c r="K30" s="11">
        <v>157550</v>
      </c>
      <c r="L30" s="16"/>
      <c r="M30" s="16"/>
      <c r="N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x14ac:dyDescent="0.2">
      <c r="A31" s="5" t="s">
        <v>25</v>
      </c>
      <c r="B31" s="19">
        <v>7735</v>
      </c>
      <c r="C31" s="19">
        <v>53159</v>
      </c>
      <c r="D31" s="19">
        <v>9923</v>
      </c>
      <c r="E31" s="19">
        <v>8566</v>
      </c>
      <c r="F31" s="19">
        <v>4393</v>
      </c>
      <c r="G31" s="19">
        <v>5307</v>
      </c>
      <c r="H31" s="19">
        <v>14348</v>
      </c>
      <c r="I31" s="19">
        <v>9618</v>
      </c>
      <c r="J31" s="20">
        <v>12809</v>
      </c>
      <c r="K31" s="12">
        <v>125858</v>
      </c>
      <c r="L31" s="16"/>
      <c r="M31" s="16"/>
      <c r="N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x14ac:dyDescent="0.2">
      <c r="A32" s="5" t="s">
        <v>26</v>
      </c>
      <c r="B32" s="19">
        <v>9131</v>
      </c>
      <c r="C32" s="19">
        <v>41908</v>
      </c>
      <c r="D32" s="19">
        <v>10574</v>
      </c>
      <c r="E32" s="19">
        <v>12035</v>
      </c>
      <c r="F32" s="19">
        <v>7728</v>
      </c>
      <c r="G32" s="19">
        <v>5524</v>
      </c>
      <c r="H32" s="19">
        <v>22457</v>
      </c>
      <c r="I32" s="19">
        <v>9594</v>
      </c>
      <c r="J32" s="20">
        <v>15048</v>
      </c>
      <c r="K32" s="12">
        <v>133999</v>
      </c>
      <c r="L32" s="16"/>
      <c r="M32" s="16"/>
      <c r="N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x14ac:dyDescent="0.2">
      <c r="A33" s="6" t="s">
        <v>27</v>
      </c>
      <c r="B33" s="3">
        <f t="shared" ref="B33:K33" si="3">SUM(B30:B32)</f>
        <v>24734</v>
      </c>
      <c r="C33" s="3">
        <f t="shared" si="3"/>
        <v>146292</v>
      </c>
      <c r="D33" s="3">
        <f t="shared" si="3"/>
        <v>38852</v>
      </c>
      <c r="E33" s="3">
        <f t="shared" si="3"/>
        <v>36158</v>
      </c>
      <c r="F33" s="3">
        <f t="shared" si="3"/>
        <v>23087</v>
      </c>
      <c r="G33" s="3">
        <f t="shared" si="3"/>
        <v>17412</v>
      </c>
      <c r="H33" s="3">
        <f t="shared" si="3"/>
        <v>55885</v>
      </c>
      <c r="I33" s="3">
        <f t="shared" si="3"/>
        <v>30333</v>
      </c>
      <c r="J33" s="3">
        <f t="shared" si="3"/>
        <v>44654</v>
      </c>
      <c r="K33" s="4">
        <f t="shared" si="3"/>
        <v>417407</v>
      </c>
      <c r="L33" s="16"/>
      <c r="M33" s="16"/>
      <c r="N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x14ac:dyDescent="0.2">
      <c r="A34" s="5" t="s">
        <v>28</v>
      </c>
      <c r="B34" s="19">
        <v>1194</v>
      </c>
      <c r="C34" s="19">
        <v>12185</v>
      </c>
      <c r="D34" s="19">
        <v>3172</v>
      </c>
      <c r="E34" s="19">
        <v>2206</v>
      </c>
      <c r="F34" s="19">
        <v>3030</v>
      </c>
      <c r="G34" s="19">
        <v>2950</v>
      </c>
      <c r="H34" s="19">
        <v>2824</v>
      </c>
      <c r="I34" s="19">
        <v>1288</v>
      </c>
      <c r="J34" s="20">
        <v>3696</v>
      </c>
      <c r="K34" s="12">
        <v>32545</v>
      </c>
      <c r="L34" s="16"/>
      <c r="M34" s="16"/>
      <c r="N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x14ac:dyDescent="0.2">
      <c r="A35" s="5" t="s">
        <v>29</v>
      </c>
      <c r="B35" s="19">
        <v>1392</v>
      </c>
      <c r="C35" s="19">
        <v>19280</v>
      </c>
      <c r="D35" s="19">
        <v>6000</v>
      </c>
      <c r="E35" s="19">
        <v>4160</v>
      </c>
      <c r="F35" s="19">
        <v>3911</v>
      </c>
      <c r="G35" s="19">
        <v>2558</v>
      </c>
      <c r="H35" s="19">
        <v>4275</v>
      </c>
      <c r="I35" s="19">
        <v>1605</v>
      </c>
      <c r="J35" s="20">
        <v>4910</v>
      </c>
      <c r="K35" s="12">
        <v>48091</v>
      </c>
      <c r="L35" s="16"/>
      <c r="M35" s="16"/>
      <c r="N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x14ac:dyDescent="0.2">
      <c r="A36" s="5" t="s">
        <v>30</v>
      </c>
      <c r="B36" s="19">
        <v>7123</v>
      </c>
      <c r="C36" s="19">
        <v>28354</v>
      </c>
      <c r="D36" s="19">
        <v>8308</v>
      </c>
      <c r="E36" s="19">
        <v>11061</v>
      </c>
      <c r="F36" s="19">
        <v>7982</v>
      </c>
      <c r="G36" s="19">
        <v>5525</v>
      </c>
      <c r="H36" s="19">
        <v>11463</v>
      </c>
      <c r="I36" s="19">
        <v>4188</v>
      </c>
      <c r="J36" s="20">
        <v>7097</v>
      </c>
      <c r="K36" s="12">
        <v>91101</v>
      </c>
      <c r="L36" s="16"/>
      <c r="M36" s="16"/>
      <c r="N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x14ac:dyDescent="0.2">
      <c r="A37" s="7" t="s">
        <v>31</v>
      </c>
      <c r="B37" s="19">
        <v>7644</v>
      </c>
      <c r="C37" s="19">
        <v>30263</v>
      </c>
      <c r="D37" s="19">
        <v>4741</v>
      </c>
      <c r="E37" s="19">
        <v>2994</v>
      </c>
      <c r="F37" s="19">
        <v>1545</v>
      </c>
      <c r="G37" s="19">
        <v>927</v>
      </c>
      <c r="H37" s="19">
        <v>17105</v>
      </c>
      <c r="I37" s="19">
        <v>3181</v>
      </c>
      <c r="J37" s="20">
        <v>2929</v>
      </c>
      <c r="K37" s="12">
        <v>71329</v>
      </c>
      <c r="L37" s="16"/>
      <c r="M37" s="16"/>
      <c r="N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x14ac:dyDescent="0.2">
      <c r="A38" s="8" t="s">
        <v>32</v>
      </c>
      <c r="B38" s="3">
        <f t="shared" ref="B38:K38" si="4">SUM(B34:B37)</f>
        <v>17353</v>
      </c>
      <c r="C38" s="3">
        <f t="shared" si="4"/>
        <v>90082</v>
      </c>
      <c r="D38" s="3">
        <f t="shared" si="4"/>
        <v>22221</v>
      </c>
      <c r="E38" s="3">
        <f t="shared" si="4"/>
        <v>20421</v>
      </c>
      <c r="F38" s="3">
        <f t="shared" si="4"/>
        <v>16468</v>
      </c>
      <c r="G38" s="3">
        <f t="shared" si="4"/>
        <v>11960</v>
      </c>
      <c r="H38" s="3">
        <f t="shared" si="4"/>
        <v>35667</v>
      </c>
      <c r="I38" s="3">
        <f t="shared" si="4"/>
        <v>10262</v>
      </c>
      <c r="J38" s="3">
        <f t="shared" si="4"/>
        <v>18632</v>
      </c>
      <c r="K38" s="4">
        <f t="shared" si="4"/>
        <v>243066</v>
      </c>
      <c r="L38" s="16"/>
      <c r="M38" s="16"/>
      <c r="N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x14ac:dyDescent="0.2">
      <c r="A39" s="22" t="s">
        <v>49</v>
      </c>
      <c r="B39" s="23">
        <v>4</v>
      </c>
      <c r="C39" s="23">
        <v>81</v>
      </c>
      <c r="D39" s="23">
        <v>62</v>
      </c>
      <c r="E39" s="23">
        <v>14</v>
      </c>
      <c r="F39" s="23">
        <v>0</v>
      </c>
      <c r="G39" s="23">
        <v>0</v>
      </c>
      <c r="H39" s="23">
        <v>7</v>
      </c>
      <c r="I39" s="23">
        <v>1</v>
      </c>
      <c r="J39" s="23">
        <v>12</v>
      </c>
      <c r="K39" s="24">
        <v>181</v>
      </c>
      <c r="L39" s="16"/>
      <c r="M39" s="16"/>
      <c r="N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ht="12" x14ac:dyDescent="0.25">
      <c r="A40" s="13" t="s">
        <v>33</v>
      </c>
      <c r="B40" s="14">
        <f t="shared" ref="B40:K40" si="5">B14+B24+B29+B33+B38+B39</f>
        <v>140366</v>
      </c>
      <c r="C40" s="14">
        <f t="shared" si="5"/>
        <v>898052</v>
      </c>
      <c r="D40" s="14">
        <f t="shared" si="5"/>
        <v>256792</v>
      </c>
      <c r="E40" s="14">
        <f t="shared" si="5"/>
        <v>236958</v>
      </c>
      <c r="F40" s="14">
        <f t="shared" si="5"/>
        <v>246776</v>
      </c>
      <c r="G40" s="14">
        <f t="shared" si="5"/>
        <v>107061</v>
      </c>
      <c r="H40" s="14">
        <f t="shared" si="5"/>
        <v>384108</v>
      </c>
      <c r="I40" s="14">
        <f t="shared" si="5"/>
        <v>148350</v>
      </c>
      <c r="J40" s="14">
        <f t="shared" si="5"/>
        <v>249087</v>
      </c>
      <c r="K40" s="15">
        <f t="shared" si="5"/>
        <v>2667550</v>
      </c>
      <c r="L40" s="16"/>
      <c r="M40" s="16"/>
      <c r="N40" s="16"/>
    </row>
    <row r="41" spans="1:32" x14ac:dyDescent="0.2">
      <c r="A41" s="9" t="s">
        <v>51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M41" s="16"/>
    </row>
    <row r="42" spans="1:32" x14ac:dyDescent="0.2">
      <c r="A42" s="9" t="s">
        <v>40</v>
      </c>
      <c r="M42" s="16"/>
    </row>
    <row r="43" spans="1:32" x14ac:dyDescent="0.2">
      <c r="A43" s="10" t="s">
        <v>43</v>
      </c>
      <c r="M43" s="16"/>
    </row>
    <row r="44" spans="1:32" x14ac:dyDescent="0.2">
      <c r="A44" s="36" t="s">
        <v>58</v>
      </c>
    </row>
    <row r="47" spans="1:32" x14ac:dyDescent="0.2">
      <c r="B47" s="16"/>
      <c r="C47" s="16"/>
      <c r="D47" s="16"/>
      <c r="E47" s="16"/>
      <c r="F47" s="16"/>
      <c r="G47" s="16"/>
      <c r="H47" s="16"/>
      <c r="I47" s="16"/>
      <c r="J47" s="16"/>
      <c r="K47" s="16"/>
    </row>
  </sheetData>
  <mergeCells count="13">
    <mergeCell ref="I4:I6"/>
    <mergeCell ref="J4:J6"/>
    <mergeCell ref="K4:K6"/>
    <mergeCell ref="A1:K1"/>
    <mergeCell ref="A2:K2"/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" right="0" top="0.19685039370078741" bottom="0.19685039370078741" header="0" footer="0.19685039370078741"/>
  <pageSetup paperSize="9" scale="93" orientation="landscape" r:id="rId1"/>
  <headerFooter alignWithMargins="0">
    <oddFooter>&amp;R&amp;8Tabela 103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9558A-DBB8-4D3F-AECC-9F659625B05B}">
  <sheetPr>
    <tabColor rgb="FFFFC000"/>
    <pageSetUpPr fitToPage="1"/>
  </sheetPr>
  <dimension ref="A1:AF48"/>
  <sheetViews>
    <sheetView showGridLines="0" topLeftCell="A10" workbookViewId="0">
      <selection activeCell="N32" sqref="N32"/>
    </sheetView>
  </sheetViews>
  <sheetFormatPr defaultColWidth="9.109375" defaultRowHeight="10.199999999999999" x14ac:dyDescent="0.2"/>
  <cols>
    <col min="1" max="1" width="15.109375" style="1" customWidth="1"/>
    <col min="2" max="2" width="15.6640625" style="1" customWidth="1"/>
    <col min="3" max="3" width="11.44140625" style="1" customWidth="1"/>
    <col min="4" max="4" width="19" style="1" customWidth="1"/>
    <col min="5" max="5" width="20" style="1" customWidth="1"/>
    <col min="6" max="6" width="13" style="1" customWidth="1"/>
    <col min="7" max="7" width="11.44140625" style="1" customWidth="1"/>
    <col min="8" max="8" width="17.88671875" style="1" customWidth="1"/>
    <col min="9" max="9" width="10.44140625" style="1" customWidth="1"/>
    <col min="10" max="10" width="14.33203125" style="1" customWidth="1"/>
    <col min="11" max="11" width="10.44140625" style="1" customWidth="1"/>
    <col min="12" max="16384" width="9.109375" style="1"/>
  </cols>
  <sheetData>
    <row r="1" spans="1:32" ht="16.2" x14ac:dyDescent="0.25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32" ht="11.4" x14ac:dyDescent="0.2">
      <c r="A2" s="32" t="s">
        <v>52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32" x14ac:dyDescent="0.2">
      <c r="A3" s="21" t="s">
        <v>46</v>
      </c>
      <c r="J3" s="2"/>
      <c r="K3" s="2" t="s">
        <v>41</v>
      </c>
    </row>
    <row r="4" spans="1:32" ht="19.5" customHeight="1" x14ac:dyDescent="0.2">
      <c r="A4" s="33" t="s">
        <v>44</v>
      </c>
      <c r="B4" s="25" t="s">
        <v>34</v>
      </c>
      <c r="C4" s="25" t="s">
        <v>35</v>
      </c>
      <c r="D4" s="25" t="s">
        <v>36</v>
      </c>
      <c r="E4" s="25" t="s">
        <v>48</v>
      </c>
      <c r="F4" s="25" t="s">
        <v>47</v>
      </c>
      <c r="G4" s="25" t="s">
        <v>37</v>
      </c>
      <c r="H4" s="25" t="s">
        <v>38</v>
      </c>
      <c r="I4" s="25" t="s">
        <v>0</v>
      </c>
      <c r="J4" s="28" t="s">
        <v>39</v>
      </c>
      <c r="K4" s="28" t="s">
        <v>42</v>
      </c>
    </row>
    <row r="5" spans="1:32" ht="19.5" customHeight="1" x14ac:dyDescent="0.2">
      <c r="A5" s="34"/>
      <c r="B5" s="26"/>
      <c r="C5" s="26"/>
      <c r="D5" s="26"/>
      <c r="E5" s="26"/>
      <c r="F5" s="26"/>
      <c r="G5" s="26"/>
      <c r="H5" s="26"/>
      <c r="I5" s="26"/>
      <c r="J5" s="29"/>
      <c r="K5" s="29"/>
    </row>
    <row r="6" spans="1:32" ht="19.5" customHeight="1" x14ac:dyDescent="0.2">
      <c r="A6" s="35"/>
      <c r="B6" s="27"/>
      <c r="C6" s="27"/>
      <c r="D6" s="27"/>
      <c r="E6" s="27"/>
      <c r="F6" s="27"/>
      <c r="G6" s="27"/>
      <c r="H6" s="27"/>
      <c r="I6" s="27"/>
      <c r="J6" s="30"/>
      <c r="K6" s="30"/>
    </row>
    <row r="7" spans="1:32" x14ac:dyDescent="0.2">
      <c r="A7" s="5" t="s">
        <v>1</v>
      </c>
      <c r="B7" s="17">
        <v>238</v>
      </c>
      <c r="C7" s="17">
        <v>4664</v>
      </c>
      <c r="D7" s="17">
        <v>815</v>
      </c>
      <c r="E7" s="17">
        <v>2595</v>
      </c>
      <c r="F7" s="17">
        <v>1057</v>
      </c>
      <c r="G7" s="17">
        <v>554</v>
      </c>
      <c r="H7" s="17">
        <v>1165</v>
      </c>
      <c r="I7" s="17">
        <v>289</v>
      </c>
      <c r="J7" s="18">
        <v>1329</v>
      </c>
      <c r="K7" s="11">
        <v>12706</v>
      </c>
      <c r="L7" s="16"/>
      <c r="M7" s="16"/>
      <c r="N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x14ac:dyDescent="0.2">
      <c r="A8" s="5" t="s">
        <v>2</v>
      </c>
      <c r="B8" s="19">
        <v>115</v>
      </c>
      <c r="C8" s="19">
        <v>2151</v>
      </c>
      <c r="D8" s="19">
        <v>1131</v>
      </c>
      <c r="E8" s="19">
        <v>893</v>
      </c>
      <c r="F8" s="19">
        <v>148</v>
      </c>
      <c r="G8" s="19">
        <v>3327</v>
      </c>
      <c r="H8" s="19">
        <v>1570</v>
      </c>
      <c r="I8" s="19">
        <v>21</v>
      </c>
      <c r="J8" s="20">
        <v>179</v>
      </c>
      <c r="K8" s="12">
        <v>9535</v>
      </c>
      <c r="L8" s="16"/>
      <c r="M8" s="16"/>
      <c r="N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x14ac:dyDescent="0.2">
      <c r="A9" s="5" t="s">
        <v>3</v>
      </c>
      <c r="B9" s="19">
        <v>1517</v>
      </c>
      <c r="C9" s="19">
        <v>7406</v>
      </c>
      <c r="D9" s="19">
        <v>2987</v>
      </c>
      <c r="E9" s="19">
        <v>1291</v>
      </c>
      <c r="F9" s="19">
        <v>1867</v>
      </c>
      <c r="G9" s="19">
        <v>1187</v>
      </c>
      <c r="H9" s="19">
        <v>7922</v>
      </c>
      <c r="I9" s="19">
        <v>1133</v>
      </c>
      <c r="J9" s="20">
        <v>2012</v>
      </c>
      <c r="K9" s="12">
        <v>27322</v>
      </c>
      <c r="L9" s="16"/>
      <c r="M9" s="16"/>
      <c r="N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x14ac:dyDescent="0.2">
      <c r="A10" s="5" t="s">
        <v>4</v>
      </c>
      <c r="B10" s="19">
        <v>163</v>
      </c>
      <c r="C10" s="19">
        <v>3006</v>
      </c>
      <c r="D10" s="19">
        <v>1362</v>
      </c>
      <c r="E10" s="19">
        <v>621</v>
      </c>
      <c r="F10" s="19">
        <v>113</v>
      </c>
      <c r="G10" s="19">
        <v>67</v>
      </c>
      <c r="H10" s="19">
        <v>624</v>
      </c>
      <c r="I10" s="19">
        <v>46</v>
      </c>
      <c r="J10" s="20">
        <v>249</v>
      </c>
      <c r="K10" s="12">
        <v>6251</v>
      </c>
      <c r="L10" s="16"/>
      <c r="M10" s="16"/>
      <c r="N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x14ac:dyDescent="0.2">
      <c r="A11" s="5" t="s">
        <v>5</v>
      </c>
      <c r="B11" s="19">
        <v>1932</v>
      </c>
      <c r="C11" s="19">
        <v>27491</v>
      </c>
      <c r="D11" s="19">
        <v>15250</v>
      </c>
      <c r="E11" s="19">
        <v>6503</v>
      </c>
      <c r="F11" s="19">
        <v>20763</v>
      </c>
      <c r="G11" s="19">
        <v>7968</v>
      </c>
      <c r="H11" s="19">
        <v>10585</v>
      </c>
      <c r="I11" s="19">
        <v>686</v>
      </c>
      <c r="J11" s="20">
        <v>5116</v>
      </c>
      <c r="K11" s="12">
        <v>96294</v>
      </c>
      <c r="L11" s="16"/>
      <c r="M11" s="16"/>
      <c r="N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x14ac:dyDescent="0.2">
      <c r="A12" s="5" t="s">
        <v>6</v>
      </c>
      <c r="B12" s="19">
        <v>70</v>
      </c>
      <c r="C12" s="19">
        <v>4213</v>
      </c>
      <c r="D12" s="19">
        <v>264</v>
      </c>
      <c r="E12" s="19">
        <v>751</v>
      </c>
      <c r="F12" s="19">
        <v>160</v>
      </c>
      <c r="G12" s="19">
        <v>444</v>
      </c>
      <c r="H12" s="19">
        <v>388</v>
      </c>
      <c r="I12" s="19">
        <v>24</v>
      </c>
      <c r="J12" s="20">
        <v>265</v>
      </c>
      <c r="K12" s="12">
        <v>6579</v>
      </c>
      <c r="L12" s="16"/>
      <c r="M12" s="16"/>
      <c r="N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x14ac:dyDescent="0.2">
      <c r="A13" s="5" t="s">
        <v>7</v>
      </c>
      <c r="B13" s="19">
        <v>747</v>
      </c>
      <c r="C13" s="19">
        <v>4934</v>
      </c>
      <c r="D13" s="19">
        <v>1885</v>
      </c>
      <c r="E13" s="19">
        <v>1564</v>
      </c>
      <c r="F13" s="19">
        <v>771</v>
      </c>
      <c r="G13" s="19">
        <v>920</v>
      </c>
      <c r="H13" s="19">
        <v>765</v>
      </c>
      <c r="I13" s="19">
        <v>187</v>
      </c>
      <c r="J13" s="20">
        <v>613</v>
      </c>
      <c r="K13" s="12">
        <v>12386</v>
      </c>
      <c r="L13" s="16"/>
      <c r="M13" s="16"/>
      <c r="N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x14ac:dyDescent="0.2">
      <c r="A14" s="6" t="s">
        <v>8</v>
      </c>
      <c r="B14" s="3">
        <f t="shared" ref="B14:K14" si="0">SUM(B7:B13)</f>
        <v>4782</v>
      </c>
      <c r="C14" s="3">
        <f t="shared" si="0"/>
        <v>53865</v>
      </c>
      <c r="D14" s="3">
        <f t="shared" si="0"/>
        <v>23694</v>
      </c>
      <c r="E14" s="3">
        <f t="shared" si="0"/>
        <v>14218</v>
      </c>
      <c r="F14" s="3">
        <f t="shared" si="0"/>
        <v>24879</v>
      </c>
      <c r="G14" s="3">
        <f t="shared" si="0"/>
        <v>14467</v>
      </c>
      <c r="H14" s="3">
        <f t="shared" si="0"/>
        <v>23019</v>
      </c>
      <c r="I14" s="3">
        <f t="shared" si="0"/>
        <v>2386</v>
      </c>
      <c r="J14" s="3">
        <f t="shared" si="0"/>
        <v>9763</v>
      </c>
      <c r="K14" s="4">
        <f t="shared" si="0"/>
        <v>171073</v>
      </c>
      <c r="L14" s="16"/>
      <c r="M14" s="16"/>
      <c r="N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x14ac:dyDescent="0.2">
      <c r="A15" s="5" t="s">
        <v>9</v>
      </c>
      <c r="B15" s="19">
        <v>1083</v>
      </c>
      <c r="C15" s="19">
        <v>23830</v>
      </c>
      <c r="D15" s="19">
        <v>6922</v>
      </c>
      <c r="E15" s="19">
        <v>4383</v>
      </c>
      <c r="F15" s="19">
        <v>5755</v>
      </c>
      <c r="G15" s="19">
        <v>1360</v>
      </c>
      <c r="H15" s="19">
        <v>4733</v>
      </c>
      <c r="I15" s="19">
        <v>468</v>
      </c>
      <c r="J15" s="20">
        <v>1844</v>
      </c>
      <c r="K15" s="12">
        <v>50378</v>
      </c>
      <c r="L15" s="16"/>
      <c r="M15" s="16"/>
      <c r="N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x14ac:dyDescent="0.2">
      <c r="A16" s="5" t="s">
        <v>10</v>
      </c>
      <c r="B16" s="19">
        <v>763</v>
      </c>
      <c r="C16" s="19">
        <v>15301</v>
      </c>
      <c r="D16" s="19">
        <v>3532</v>
      </c>
      <c r="E16" s="19">
        <v>6027</v>
      </c>
      <c r="F16" s="19">
        <v>789</v>
      </c>
      <c r="G16" s="19">
        <v>288</v>
      </c>
      <c r="H16" s="19">
        <v>2502</v>
      </c>
      <c r="I16" s="19">
        <v>982</v>
      </c>
      <c r="J16" s="20">
        <v>920</v>
      </c>
      <c r="K16" s="12">
        <v>31104</v>
      </c>
      <c r="L16" s="16"/>
      <c r="M16" s="16"/>
      <c r="N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x14ac:dyDescent="0.2">
      <c r="A17" s="5" t="s">
        <v>11</v>
      </c>
      <c r="B17" s="19">
        <v>6897</v>
      </c>
      <c r="C17" s="19">
        <v>33247</v>
      </c>
      <c r="D17" s="19">
        <v>6982</v>
      </c>
      <c r="E17" s="19">
        <v>10162</v>
      </c>
      <c r="F17" s="19">
        <v>3828</v>
      </c>
      <c r="G17" s="19">
        <v>1305</v>
      </c>
      <c r="H17" s="19">
        <v>13517</v>
      </c>
      <c r="I17" s="19">
        <v>2928</v>
      </c>
      <c r="J17" s="20">
        <v>5021</v>
      </c>
      <c r="K17" s="12">
        <v>83887</v>
      </c>
      <c r="L17" s="16"/>
      <c r="M17" s="16"/>
      <c r="N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x14ac:dyDescent="0.2">
      <c r="A18" s="5" t="s">
        <v>12</v>
      </c>
      <c r="B18" s="19">
        <v>2421</v>
      </c>
      <c r="C18" s="19">
        <v>16990</v>
      </c>
      <c r="D18" s="19">
        <v>3373</v>
      </c>
      <c r="E18" s="19">
        <v>5267</v>
      </c>
      <c r="F18" s="19">
        <v>2043</v>
      </c>
      <c r="G18" s="19">
        <v>1255</v>
      </c>
      <c r="H18" s="19">
        <v>5406</v>
      </c>
      <c r="I18" s="19">
        <v>844</v>
      </c>
      <c r="J18" s="20">
        <v>1579</v>
      </c>
      <c r="K18" s="12">
        <v>39178</v>
      </c>
      <c r="L18" s="16"/>
      <c r="M18" s="16"/>
      <c r="N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x14ac:dyDescent="0.2">
      <c r="A19" s="5" t="s">
        <v>13</v>
      </c>
      <c r="B19" s="19">
        <v>5726</v>
      </c>
      <c r="C19" s="19">
        <v>29939</v>
      </c>
      <c r="D19" s="19">
        <v>4035</v>
      </c>
      <c r="E19" s="19">
        <v>4912</v>
      </c>
      <c r="F19" s="19">
        <v>1381</v>
      </c>
      <c r="G19" s="19">
        <v>368</v>
      </c>
      <c r="H19" s="19">
        <v>3343</v>
      </c>
      <c r="I19" s="19">
        <v>942</v>
      </c>
      <c r="J19" s="20">
        <v>6771</v>
      </c>
      <c r="K19" s="12">
        <v>57417</v>
      </c>
      <c r="L19" s="16"/>
      <c r="M19" s="16"/>
      <c r="N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x14ac:dyDescent="0.2">
      <c r="A20" s="5" t="s">
        <v>14</v>
      </c>
      <c r="B20" s="19">
        <v>7827</v>
      </c>
      <c r="C20" s="19">
        <v>36216</v>
      </c>
      <c r="D20" s="19">
        <v>6138</v>
      </c>
      <c r="E20" s="19">
        <v>4200</v>
      </c>
      <c r="F20" s="19">
        <v>8042</v>
      </c>
      <c r="G20" s="19">
        <v>2196</v>
      </c>
      <c r="H20" s="19">
        <v>8857</v>
      </c>
      <c r="I20" s="19">
        <v>5042</v>
      </c>
      <c r="J20" s="20">
        <v>6015</v>
      </c>
      <c r="K20" s="12">
        <v>84533</v>
      </c>
      <c r="L20" s="16"/>
      <c r="M20" s="16"/>
      <c r="N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x14ac:dyDescent="0.2">
      <c r="A21" s="5" t="s">
        <v>15</v>
      </c>
      <c r="B21" s="19">
        <v>1382</v>
      </c>
      <c r="C21" s="19">
        <v>16037</v>
      </c>
      <c r="D21" s="19">
        <v>3299</v>
      </c>
      <c r="E21" s="19">
        <v>1161</v>
      </c>
      <c r="F21" s="19">
        <v>1150</v>
      </c>
      <c r="G21" s="19">
        <v>1904</v>
      </c>
      <c r="H21" s="19">
        <v>4358</v>
      </c>
      <c r="I21" s="19">
        <v>838</v>
      </c>
      <c r="J21" s="20">
        <v>1673</v>
      </c>
      <c r="K21" s="12">
        <v>31802</v>
      </c>
      <c r="L21" s="16"/>
      <c r="M21" s="16"/>
      <c r="N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x14ac:dyDescent="0.2">
      <c r="A22" s="5" t="s">
        <v>16</v>
      </c>
      <c r="B22" s="19">
        <v>3078</v>
      </c>
      <c r="C22" s="19">
        <v>14395</v>
      </c>
      <c r="D22" s="19">
        <v>2028</v>
      </c>
      <c r="E22" s="19">
        <v>1340</v>
      </c>
      <c r="F22" s="19">
        <v>445</v>
      </c>
      <c r="G22" s="19">
        <v>409</v>
      </c>
      <c r="H22" s="19">
        <v>2733</v>
      </c>
      <c r="I22" s="19">
        <v>1307</v>
      </c>
      <c r="J22" s="20">
        <v>1512</v>
      </c>
      <c r="K22" s="12">
        <v>27247</v>
      </c>
      <c r="L22" s="16"/>
      <c r="M22" s="16"/>
      <c r="N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x14ac:dyDescent="0.2">
      <c r="A23" s="5" t="s">
        <v>17</v>
      </c>
      <c r="B23" s="19">
        <v>7526</v>
      </c>
      <c r="C23" s="19">
        <v>57352</v>
      </c>
      <c r="D23" s="19">
        <v>14215</v>
      </c>
      <c r="E23" s="19">
        <v>25530</v>
      </c>
      <c r="F23" s="19">
        <v>17986</v>
      </c>
      <c r="G23" s="19">
        <v>7365</v>
      </c>
      <c r="H23" s="19">
        <v>14725</v>
      </c>
      <c r="I23" s="19">
        <v>5498</v>
      </c>
      <c r="J23" s="20">
        <v>13224</v>
      </c>
      <c r="K23" s="12">
        <v>163421</v>
      </c>
      <c r="L23" s="16"/>
      <c r="M23" s="16"/>
      <c r="N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x14ac:dyDescent="0.2">
      <c r="A24" s="6" t="s">
        <v>18</v>
      </c>
      <c r="B24" s="3">
        <f t="shared" ref="B24:K24" si="1">SUM(B15:B23)</f>
        <v>36703</v>
      </c>
      <c r="C24" s="3">
        <f t="shared" si="1"/>
        <v>243307</v>
      </c>
      <c r="D24" s="3">
        <f t="shared" si="1"/>
        <v>50524</v>
      </c>
      <c r="E24" s="3">
        <f t="shared" si="1"/>
        <v>62982</v>
      </c>
      <c r="F24" s="3">
        <f t="shared" si="1"/>
        <v>41419</v>
      </c>
      <c r="G24" s="3">
        <f t="shared" si="1"/>
        <v>16450</v>
      </c>
      <c r="H24" s="3">
        <f t="shared" si="1"/>
        <v>60174</v>
      </c>
      <c r="I24" s="3">
        <f t="shared" si="1"/>
        <v>18849</v>
      </c>
      <c r="J24" s="3">
        <f t="shared" si="1"/>
        <v>38559</v>
      </c>
      <c r="K24" s="4">
        <f t="shared" si="1"/>
        <v>568967</v>
      </c>
      <c r="L24" s="16"/>
      <c r="M24" s="16"/>
      <c r="N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x14ac:dyDescent="0.2">
      <c r="A25" s="5" t="s">
        <v>19</v>
      </c>
      <c r="B25" s="19">
        <v>18880</v>
      </c>
      <c r="C25" s="19">
        <v>112590</v>
      </c>
      <c r="D25" s="19">
        <v>41982</v>
      </c>
      <c r="E25" s="19">
        <v>37677</v>
      </c>
      <c r="F25" s="19">
        <v>47822</v>
      </c>
      <c r="G25" s="19">
        <v>20848</v>
      </c>
      <c r="H25" s="19">
        <v>28562</v>
      </c>
      <c r="I25" s="19">
        <v>14542</v>
      </c>
      <c r="J25" s="20">
        <v>34607</v>
      </c>
      <c r="K25" s="12">
        <v>357510</v>
      </c>
      <c r="L25" s="16"/>
      <c r="M25" s="16"/>
      <c r="N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x14ac:dyDescent="0.2">
      <c r="A26" s="5" t="s">
        <v>20</v>
      </c>
      <c r="B26" s="19">
        <v>3269</v>
      </c>
      <c r="C26" s="19">
        <v>16670</v>
      </c>
      <c r="D26" s="19">
        <v>9388</v>
      </c>
      <c r="E26" s="19">
        <v>7092</v>
      </c>
      <c r="F26" s="19">
        <v>9835</v>
      </c>
      <c r="G26" s="19">
        <v>2530</v>
      </c>
      <c r="H26" s="19">
        <v>9343</v>
      </c>
      <c r="I26" s="19">
        <v>2419</v>
      </c>
      <c r="J26" s="20">
        <v>8742</v>
      </c>
      <c r="K26" s="12">
        <v>69288</v>
      </c>
      <c r="L26" s="16"/>
      <c r="M26" s="16"/>
      <c r="N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x14ac:dyDescent="0.2">
      <c r="A27" s="5" t="s">
        <v>21</v>
      </c>
      <c r="B27" s="19">
        <v>7091</v>
      </c>
      <c r="C27" s="19">
        <v>60344</v>
      </c>
      <c r="D27" s="19">
        <v>16907</v>
      </c>
      <c r="E27" s="19">
        <v>23543</v>
      </c>
      <c r="F27" s="19">
        <v>32363</v>
      </c>
      <c r="G27" s="19">
        <v>5592</v>
      </c>
      <c r="H27" s="19">
        <v>51291</v>
      </c>
      <c r="I27" s="19">
        <v>12084</v>
      </c>
      <c r="J27" s="20">
        <v>19896</v>
      </c>
      <c r="K27" s="12">
        <v>229111</v>
      </c>
      <c r="L27" s="16"/>
      <c r="M27" s="16"/>
      <c r="N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x14ac:dyDescent="0.2">
      <c r="A28" s="5" t="s">
        <v>22</v>
      </c>
      <c r="B28" s="19">
        <v>34971</v>
      </c>
      <c r="C28" s="19">
        <v>212403</v>
      </c>
      <c r="D28" s="19">
        <v>70088</v>
      </c>
      <c r="E28" s="19">
        <v>49711</v>
      </c>
      <c r="F28" s="19">
        <v>75615</v>
      </c>
      <c r="G28" s="19">
        <v>23362</v>
      </c>
      <c r="H28" s="19">
        <v>140682</v>
      </c>
      <c r="I28" s="19">
        <v>65269</v>
      </c>
      <c r="J28" s="20">
        <v>92883</v>
      </c>
      <c r="K28" s="12">
        <v>764984</v>
      </c>
      <c r="L28" s="16"/>
      <c r="M28" s="16"/>
      <c r="N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x14ac:dyDescent="0.2">
      <c r="A29" s="6" t="s">
        <v>23</v>
      </c>
      <c r="B29" s="3">
        <f t="shared" ref="B29:K29" si="2">SUM(B25:B28)</f>
        <v>64211</v>
      </c>
      <c r="C29" s="3">
        <f t="shared" si="2"/>
        <v>402007</v>
      </c>
      <c r="D29" s="3">
        <f t="shared" si="2"/>
        <v>138365</v>
      </c>
      <c r="E29" s="3">
        <f t="shared" si="2"/>
        <v>118023</v>
      </c>
      <c r="F29" s="3">
        <f t="shared" si="2"/>
        <v>165635</v>
      </c>
      <c r="G29" s="3">
        <f t="shared" si="2"/>
        <v>52332</v>
      </c>
      <c r="H29" s="3">
        <f t="shared" si="2"/>
        <v>229878</v>
      </c>
      <c r="I29" s="3">
        <f t="shared" si="2"/>
        <v>94314</v>
      </c>
      <c r="J29" s="3">
        <f t="shared" si="2"/>
        <v>156128</v>
      </c>
      <c r="K29" s="4">
        <f t="shared" si="2"/>
        <v>1420893</v>
      </c>
      <c r="L29" s="16"/>
      <c r="M29" s="16"/>
      <c r="N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x14ac:dyDescent="0.2">
      <c r="A30" s="5" t="s">
        <v>24</v>
      </c>
      <c r="B30" s="17">
        <v>8628</v>
      </c>
      <c r="C30" s="17">
        <v>53594</v>
      </c>
      <c r="D30" s="17">
        <v>19425</v>
      </c>
      <c r="E30" s="17">
        <v>16918</v>
      </c>
      <c r="F30" s="17">
        <v>10480</v>
      </c>
      <c r="G30" s="17">
        <v>7289</v>
      </c>
      <c r="H30" s="17">
        <v>19608</v>
      </c>
      <c r="I30" s="17">
        <v>11373</v>
      </c>
      <c r="J30" s="18">
        <v>18134</v>
      </c>
      <c r="K30" s="11">
        <v>165449</v>
      </c>
      <c r="L30" s="16"/>
      <c r="M30" s="16"/>
      <c r="N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x14ac:dyDescent="0.2">
      <c r="A31" s="5" t="s">
        <v>25</v>
      </c>
      <c r="B31" s="19">
        <v>8836</v>
      </c>
      <c r="C31" s="19">
        <v>54350</v>
      </c>
      <c r="D31" s="19">
        <v>10498</v>
      </c>
      <c r="E31" s="19">
        <v>8336</v>
      </c>
      <c r="F31" s="19">
        <v>4414</v>
      </c>
      <c r="G31" s="19">
        <v>5988</v>
      </c>
      <c r="H31" s="19">
        <v>15496</v>
      </c>
      <c r="I31" s="19">
        <v>10712</v>
      </c>
      <c r="J31" s="20">
        <v>12992</v>
      </c>
      <c r="K31" s="12">
        <v>131622</v>
      </c>
      <c r="L31" s="16"/>
      <c r="M31" s="16"/>
      <c r="N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x14ac:dyDescent="0.2">
      <c r="A32" s="5" t="s">
        <v>26</v>
      </c>
      <c r="B32" s="19">
        <v>9516</v>
      </c>
      <c r="C32" s="19">
        <v>41085</v>
      </c>
      <c r="D32" s="19">
        <v>10356</v>
      </c>
      <c r="E32" s="19">
        <v>9158</v>
      </c>
      <c r="F32" s="19">
        <v>8497</v>
      </c>
      <c r="G32" s="19">
        <v>5641</v>
      </c>
      <c r="H32" s="19">
        <v>23408</v>
      </c>
      <c r="I32" s="19">
        <v>10319</v>
      </c>
      <c r="J32" s="20">
        <v>16520</v>
      </c>
      <c r="K32" s="12">
        <v>134500</v>
      </c>
      <c r="L32" s="16"/>
      <c r="M32" s="16"/>
      <c r="N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x14ac:dyDescent="0.2">
      <c r="A33" s="6" t="s">
        <v>27</v>
      </c>
      <c r="B33" s="3">
        <f t="shared" ref="B33:K33" si="3">SUM(B30:B32)</f>
        <v>26980</v>
      </c>
      <c r="C33" s="3">
        <f t="shared" si="3"/>
        <v>149029</v>
      </c>
      <c r="D33" s="3">
        <f t="shared" si="3"/>
        <v>40279</v>
      </c>
      <c r="E33" s="3">
        <f t="shared" si="3"/>
        <v>34412</v>
      </c>
      <c r="F33" s="3">
        <f t="shared" si="3"/>
        <v>23391</v>
      </c>
      <c r="G33" s="3">
        <f t="shared" si="3"/>
        <v>18918</v>
      </c>
      <c r="H33" s="3">
        <f t="shared" si="3"/>
        <v>58512</v>
      </c>
      <c r="I33" s="3">
        <f t="shared" si="3"/>
        <v>32404</v>
      </c>
      <c r="J33" s="3">
        <f t="shared" si="3"/>
        <v>47646</v>
      </c>
      <c r="K33" s="4">
        <f t="shared" si="3"/>
        <v>431571</v>
      </c>
      <c r="L33" s="16"/>
      <c r="M33" s="16"/>
      <c r="N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x14ac:dyDescent="0.2">
      <c r="A34" s="5" t="s">
        <v>28</v>
      </c>
      <c r="B34" s="19">
        <v>1082</v>
      </c>
      <c r="C34" s="19">
        <v>11835</v>
      </c>
      <c r="D34" s="19">
        <v>3894</v>
      </c>
      <c r="E34" s="19">
        <v>2225</v>
      </c>
      <c r="F34" s="19">
        <v>7744</v>
      </c>
      <c r="G34" s="19">
        <v>2696</v>
      </c>
      <c r="H34" s="19">
        <v>3573</v>
      </c>
      <c r="I34" s="19">
        <v>1424</v>
      </c>
      <c r="J34" s="20">
        <v>3422</v>
      </c>
      <c r="K34" s="12">
        <v>37895</v>
      </c>
      <c r="L34" s="16"/>
      <c r="M34" s="16"/>
      <c r="N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x14ac:dyDescent="0.2">
      <c r="A35" s="5" t="s">
        <v>29</v>
      </c>
      <c r="B35" s="19">
        <v>1292</v>
      </c>
      <c r="C35" s="19">
        <v>19830</v>
      </c>
      <c r="D35" s="19">
        <v>7340</v>
      </c>
      <c r="E35" s="19">
        <v>3088</v>
      </c>
      <c r="F35" s="19">
        <v>3482</v>
      </c>
      <c r="G35" s="19">
        <v>2664</v>
      </c>
      <c r="H35" s="19">
        <v>3524</v>
      </c>
      <c r="I35" s="19">
        <v>1751</v>
      </c>
      <c r="J35" s="20">
        <v>4406</v>
      </c>
      <c r="K35" s="12">
        <v>47377</v>
      </c>
      <c r="L35" s="16"/>
      <c r="M35" s="16"/>
      <c r="N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x14ac:dyDescent="0.2">
      <c r="A36" s="5" t="s">
        <v>30</v>
      </c>
      <c r="B36" s="19">
        <v>8891</v>
      </c>
      <c r="C36" s="19">
        <v>30932</v>
      </c>
      <c r="D36" s="19">
        <v>8406</v>
      </c>
      <c r="E36" s="19">
        <v>9917</v>
      </c>
      <c r="F36" s="19">
        <v>7256</v>
      </c>
      <c r="G36" s="19">
        <v>5161</v>
      </c>
      <c r="H36" s="19">
        <v>12414</v>
      </c>
      <c r="I36" s="19">
        <v>4623</v>
      </c>
      <c r="J36" s="20">
        <v>7316</v>
      </c>
      <c r="K36" s="12">
        <v>94916</v>
      </c>
      <c r="L36" s="16"/>
      <c r="M36" s="16"/>
      <c r="N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x14ac:dyDescent="0.2">
      <c r="A37" s="7" t="s">
        <v>31</v>
      </c>
      <c r="B37" s="19">
        <v>7932</v>
      </c>
      <c r="C37" s="19">
        <v>31248</v>
      </c>
      <c r="D37" s="19">
        <v>5053</v>
      </c>
      <c r="E37" s="19">
        <v>2987</v>
      </c>
      <c r="F37" s="19">
        <v>1827</v>
      </c>
      <c r="G37" s="19">
        <v>1139</v>
      </c>
      <c r="H37" s="19">
        <v>17824</v>
      </c>
      <c r="I37" s="19">
        <v>3398</v>
      </c>
      <c r="J37" s="20">
        <v>4930</v>
      </c>
      <c r="K37" s="12">
        <v>76338</v>
      </c>
      <c r="L37" s="16"/>
      <c r="M37" s="16"/>
      <c r="N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x14ac:dyDescent="0.2">
      <c r="A38" s="8" t="s">
        <v>32</v>
      </c>
      <c r="B38" s="3">
        <f t="shared" ref="B38:K38" si="4">SUM(B34:B37)</f>
        <v>19197</v>
      </c>
      <c r="C38" s="3">
        <f t="shared" si="4"/>
        <v>93845</v>
      </c>
      <c r="D38" s="3">
        <f t="shared" si="4"/>
        <v>24693</v>
      </c>
      <c r="E38" s="3">
        <f t="shared" si="4"/>
        <v>18217</v>
      </c>
      <c r="F38" s="3">
        <f t="shared" si="4"/>
        <v>20309</v>
      </c>
      <c r="G38" s="3">
        <f t="shared" si="4"/>
        <v>11660</v>
      </c>
      <c r="H38" s="3">
        <f t="shared" si="4"/>
        <v>37335</v>
      </c>
      <c r="I38" s="3">
        <f t="shared" si="4"/>
        <v>11196</v>
      </c>
      <c r="J38" s="3">
        <f t="shared" si="4"/>
        <v>20074</v>
      </c>
      <c r="K38" s="4">
        <f t="shared" si="4"/>
        <v>256526</v>
      </c>
      <c r="L38" s="16"/>
      <c r="M38" s="16"/>
      <c r="N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x14ac:dyDescent="0.2">
      <c r="A39" s="22" t="s">
        <v>49</v>
      </c>
      <c r="B39" s="23">
        <v>0</v>
      </c>
      <c r="C39" s="23">
        <v>55</v>
      </c>
      <c r="D39" s="23">
        <v>71</v>
      </c>
      <c r="E39" s="23">
        <v>2</v>
      </c>
      <c r="F39" s="23">
        <v>0</v>
      </c>
      <c r="G39" s="23">
        <v>0</v>
      </c>
      <c r="H39" s="23">
        <v>9</v>
      </c>
      <c r="I39" s="23">
        <v>1</v>
      </c>
      <c r="J39" s="23">
        <v>6</v>
      </c>
      <c r="K39" s="24">
        <v>144</v>
      </c>
      <c r="L39" s="16"/>
      <c r="M39" s="16"/>
      <c r="N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ht="12" x14ac:dyDescent="0.25">
      <c r="A40" s="13" t="s">
        <v>33</v>
      </c>
      <c r="B40" s="14">
        <f t="shared" ref="B40:K40" si="5">B14+B24+B29+B33+B38+B39</f>
        <v>151873</v>
      </c>
      <c r="C40" s="14">
        <f t="shared" si="5"/>
        <v>942108</v>
      </c>
      <c r="D40" s="14">
        <f t="shared" si="5"/>
        <v>277626</v>
      </c>
      <c r="E40" s="14">
        <f t="shared" si="5"/>
        <v>247854</v>
      </c>
      <c r="F40" s="14">
        <f t="shared" si="5"/>
        <v>275633</v>
      </c>
      <c r="G40" s="14">
        <f t="shared" si="5"/>
        <v>113827</v>
      </c>
      <c r="H40" s="14">
        <f t="shared" si="5"/>
        <v>408927</v>
      </c>
      <c r="I40" s="14">
        <f t="shared" si="5"/>
        <v>159150</v>
      </c>
      <c r="J40" s="14">
        <f t="shared" si="5"/>
        <v>272176</v>
      </c>
      <c r="K40" s="15">
        <f t="shared" si="5"/>
        <v>2849174</v>
      </c>
      <c r="L40" s="16"/>
      <c r="M40" s="16"/>
      <c r="N40" s="16"/>
    </row>
    <row r="41" spans="1:32" x14ac:dyDescent="0.2">
      <c r="A41" s="9" t="s">
        <v>53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M41" s="16"/>
    </row>
    <row r="42" spans="1:32" x14ac:dyDescent="0.2">
      <c r="A42" s="9" t="s">
        <v>40</v>
      </c>
      <c r="M42" s="16"/>
    </row>
    <row r="43" spans="1:32" x14ac:dyDescent="0.2">
      <c r="A43" s="10" t="s">
        <v>43</v>
      </c>
      <c r="M43" s="16"/>
    </row>
    <row r="44" spans="1:32" x14ac:dyDescent="0.2">
      <c r="A44" s="36" t="s">
        <v>57</v>
      </c>
    </row>
    <row r="48" spans="1:32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</row>
  </sheetData>
  <mergeCells count="13">
    <mergeCell ref="I4:I6"/>
    <mergeCell ref="J4:J6"/>
    <mergeCell ref="K4:K6"/>
    <mergeCell ref="A1:K1"/>
    <mergeCell ref="A2:K2"/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" right="0" top="0.19685039370078741" bottom="0.19685039370078741" header="0" footer="0.19685039370078741"/>
  <pageSetup paperSize="9" scale="93" orientation="landscape" r:id="rId1"/>
  <headerFooter alignWithMargins="0">
    <oddFooter>&amp;R&amp;8Tabela 103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2FF35-6CCF-47BF-99B4-E443C21D042C}">
  <sheetPr>
    <tabColor rgb="FF92D050"/>
    <pageSetUpPr fitToPage="1"/>
  </sheetPr>
  <dimension ref="A1:AF48"/>
  <sheetViews>
    <sheetView showGridLines="0" tabSelected="1" topLeftCell="A10" workbookViewId="0">
      <selection activeCell="O36" sqref="O36"/>
    </sheetView>
  </sheetViews>
  <sheetFormatPr defaultColWidth="9.109375" defaultRowHeight="10.199999999999999" x14ac:dyDescent="0.2"/>
  <cols>
    <col min="1" max="1" width="15.109375" style="1" customWidth="1"/>
    <col min="2" max="2" width="15.6640625" style="1" customWidth="1"/>
    <col min="3" max="3" width="11.44140625" style="1" customWidth="1"/>
    <col min="4" max="4" width="19" style="1" customWidth="1"/>
    <col min="5" max="5" width="20" style="1" customWidth="1"/>
    <col min="6" max="6" width="13" style="1" customWidth="1"/>
    <col min="7" max="7" width="11.44140625" style="1" customWidth="1"/>
    <col min="8" max="8" width="17.88671875" style="1" customWidth="1"/>
    <col min="9" max="9" width="10.44140625" style="1" customWidth="1"/>
    <col min="10" max="10" width="14.33203125" style="1" customWidth="1"/>
    <col min="11" max="11" width="10.44140625" style="1" customWidth="1"/>
    <col min="12" max="16384" width="9.109375" style="1"/>
  </cols>
  <sheetData>
    <row r="1" spans="1:32" ht="16.2" x14ac:dyDescent="0.25">
      <c r="A1" s="31" t="s">
        <v>45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32" ht="11.4" x14ac:dyDescent="0.2">
      <c r="A2" s="32" t="s">
        <v>54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32" x14ac:dyDescent="0.2">
      <c r="A3" s="21" t="s">
        <v>46</v>
      </c>
      <c r="J3" s="2"/>
      <c r="K3" s="2" t="s">
        <v>41</v>
      </c>
    </row>
    <row r="4" spans="1:32" ht="19.5" customHeight="1" x14ac:dyDescent="0.2">
      <c r="A4" s="33" t="s">
        <v>44</v>
      </c>
      <c r="B4" s="25" t="s">
        <v>34</v>
      </c>
      <c r="C4" s="25" t="s">
        <v>35</v>
      </c>
      <c r="D4" s="25" t="s">
        <v>36</v>
      </c>
      <c r="E4" s="25" t="s">
        <v>48</v>
      </c>
      <c r="F4" s="25" t="s">
        <v>47</v>
      </c>
      <c r="G4" s="25" t="s">
        <v>37</v>
      </c>
      <c r="H4" s="25" t="s">
        <v>38</v>
      </c>
      <c r="I4" s="25" t="s">
        <v>0</v>
      </c>
      <c r="J4" s="28" t="s">
        <v>39</v>
      </c>
      <c r="K4" s="28" t="s">
        <v>42</v>
      </c>
    </row>
    <row r="5" spans="1:32" ht="19.5" customHeight="1" x14ac:dyDescent="0.2">
      <c r="A5" s="34"/>
      <c r="B5" s="26"/>
      <c r="C5" s="26"/>
      <c r="D5" s="26"/>
      <c r="E5" s="26"/>
      <c r="F5" s="26"/>
      <c r="G5" s="26"/>
      <c r="H5" s="26"/>
      <c r="I5" s="26"/>
      <c r="J5" s="29"/>
      <c r="K5" s="29"/>
    </row>
    <row r="6" spans="1:32" ht="19.5" customHeight="1" x14ac:dyDescent="0.2">
      <c r="A6" s="35"/>
      <c r="B6" s="27"/>
      <c r="C6" s="27"/>
      <c r="D6" s="27"/>
      <c r="E6" s="27"/>
      <c r="F6" s="27"/>
      <c r="G6" s="27"/>
      <c r="H6" s="27"/>
      <c r="I6" s="27"/>
      <c r="J6" s="30"/>
      <c r="K6" s="30"/>
    </row>
    <row r="7" spans="1:32" x14ac:dyDescent="0.2">
      <c r="A7" s="5" t="s">
        <v>1</v>
      </c>
      <c r="B7" s="17">
        <v>208</v>
      </c>
      <c r="C7" s="17">
        <v>3941</v>
      </c>
      <c r="D7" s="17">
        <v>803</v>
      </c>
      <c r="E7" s="17">
        <v>1784</v>
      </c>
      <c r="F7" s="17">
        <v>1288</v>
      </c>
      <c r="G7" s="17">
        <v>652</v>
      </c>
      <c r="H7" s="17">
        <v>1348</v>
      </c>
      <c r="I7" s="17">
        <v>253</v>
      </c>
      <c r="J7" s="18">
        <v>953</v>
      </c>
      <c r="K7" s="11">
        <v>11230</v>
      </c>
      <c r="L7" s="16"/>
      <c r="M7" s="16"/>
      <c r="N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x14ac:dyDescent="0.2">
      <c r="A8" s="5" t="s">
        <v>2</v>
      </c>
      <c r="B8" s="19">
        <v>109</v>
      </c>
      <c r="C8" s="19">
        <v>2481</v>
      </c>
      <c r="D8" s="19">
        <v>1104</v>
      </c>
      <c r="E8" s="19">
        <v>451</v>
      </c>
      <c r="F8" s="19">
        <v>158</v>
      </c>
      <c r="G8" s="19">
        <v>3970</v>
      </c>
      <c r="H8" s="19">
        <v>1509</v>
      </c>
      <c r="I8" s="19">
        <v>10</v>
      </c>
      <c r="J8" s="20">
        <v>226</v>
      </c>
      <c r="K8" s="12">
        <v>10018</v>
      </c>
      <c r="L8" s="16"/>
      <c r="M8" s="16"/>
      <c r="N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x14ac:dyDescent="0.2">
      <c r="A9" s="5" t="s">
        <v>3</v>
      </c>
      <c r="B9" s="19">
        <v>1445</v>
      </c>
      <c r="C9" s="19">
        <v>7660</v>
      </c>
      <c r="D9" s="19">
        <v>3118</v>
      </c>
      <c r="E9" s="19">
        <v>1827</v>
      </c>
      <c r="F9" s="19">
        <v>2021</v>
      </c>
      <c r="G9" s="19">
        <v>1000</v>
      </c>
      <c r="H9" s="19">
        <v>8387</v>
      </c>
      <c r="I9" s="19">
        <v>1298</v>
      </c>
      <c r="J9" s="20">
        <v>2383</v>
      </c>
      <c r="K9" s="12">
        <v>29139</v>
      </c>
      <c r="L9" s="16"/>
      <c r="M9" s="16"/>
      <c r="N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x14ac:dyDescent="0.2">
      <c r="A10" s="5" t="s">
        <v>4</v>
      </c>
      <c r="B10" s="19">
        <v>120</v>
      </c>
      <c r="C10" s="19">
        <v>3366</v>
      </c>
      <c r="D10" s="19">
        <v>1713</v>
      </c>
      <c r="E10" s="19">
        <v>795</v>
      </c>
      <c r="F10" s="19">
        <v>129</v>
      </c>
      <c r="G10" s="19">
        <v>68</v>
      </c>
      <c r="H10" s="19">
        <v>658</v>
      </c>
      <c r="I10" s="19">
        <v>72</v>
      </c>
      <c r="J10" s="20">
        <v>242</v>
      </c>
      <c r="K10" s="12">
        <v>7163</v>
      </c>
      <c r="L10" s="16"/>
      <c r="M10" s="16"/>
      <c r="N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x14ac:dyDescent="0.2">
      <c r="A11" s="5" t="s">
        <v>5</v>
      </c>
      <c r="B11" s="19">
        <v>2217</v>
      </c>
      <c r="C11" s="19">
        <v>32186</v>
      </c>
      <c r="D11" s="19">
        <v>14973</v>
      </c>
      <c r="E11" s="19">
        <v>6995</v>
      </c>
      <c r="F11" s="19">
        <v>19662</v>
      </c>
      <c r="G11" s="19">
        <v>8351</v>
      </c>
      <c r="H11" s="19">
        <v>11605</v>
      </c>
      <c r="I11" s="19">
        <v>695</v>
      </c>
      <c r="J11" s="20">
        <v>5157</v>
      </c>
      <c r="K11" s="12">
        <v>101841</v>
      </c>
      <c r="L11" s="16"/>
      <c r="M11" s="16"/>
      <c r="N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x14ac:dyDescent="0.2">
      <c r="A12" s="5" t="s">
        <v>6</v>
      </c>
      <c r="B12" s="19">
        <v>85</v>
      </c>
      <c r="C12" s="19">
        <v>4537</v>
      </c>
      <c r="D12" s="19">
        <v>318</v>
      </c>
      <c r="E12" s="19">
        <v>652</v>
      </c>
      <c r="F12" s="19">
        <v>119</v>
      </c>
      <c r="G12" s="19">
        <v>416</v>
      </c>
      <c r="H12" s="19">
        <v>443</v>
      </c>
      <c r="I12" s="19">
        <v>25</v>
      </c>
      <c r="J12" s="20">
        <v>247</v>
      </c>
      <c r="K12" s="12">
        <v>6842</v>
      </c>
      <c r="L12" s="16"/>
      <c r="M12" s="16"/>
      <c r="N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x14ac:dyDescent="0.2">
      <c r="A13" s="5" t="s">
        <v>7</v>
      </c>
      <c r="B13" s="19">
        <v>674</v>
      </c>
      <c r="C13" s="19">
        <v>4855</v>
      </c>
      <c r="D13" s="19">
        <v>1558</v>
      </c>
      <c r="E13" s="19">
        <v>1586</v>
      </c>
      <c r="F13" s="19">
        <v>579</v>
      </c>
      <c r="G13" s="19">
        <v>1419</v>
      </c>
      <c r="H13" s="19">
        <v>798</v>
      </c>
      <c r="I13" s="19">
        <v>233</v>
      </c>
      <c r="J13" s="20">
        <v>569</v>
      </c>
      <c r="K13" s="12">
        <v>12271</v>
      </c>
      <c r="L13" s="16"/>
      <c r="M13" s="16"/>
      <c r="N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x14ac:dyDescent="0.2">
      <c r="A14" s="6" t="s">
        <v>8</v>
      </c>
      <c r="B14" s="3">
        <f t="shared" ref="B14:K14" si="0">SUM(B7:B13)</f>
        <v>4858</v>
      </c>
      <c r="C14" s="3">
        <f t="shared" si="0"/>
        <v>59026</v>
      </c>
      <c r="D14" s="3">
        <f t="shared" si="0"/>
        <v>23587</v>
      </c>
      <c r="E14" s="3">
        <f t="shared" si="0"/>
        <v>14090</v>
      </c>
      <c r="F14" s="3">
        <f t="shared" si="0"/>
        <v>23956</v>
      </c>
      <c r="G14" s="3">
        <f t="shared" si="0"/>
        <v>15876</v>
      </c>
      <c r="H14" s="3">
        <f t="shared" si="0"/>
        <v>24748</v>
      </c>
      <c r="I14" s="3">
        <f t="shared" si="0"/>
        <v>2586</v>
      </c>
      <c r="J14" s="3">
        <f t="shared" si="0"/>
        <v>9777</v>
      </c>
      <c r="K14" s="4">
        <f t="shared" si="0"/>
        <v>178504</v>
      </c>
      <c r="L14" s="16"/>
      <c r="M14" s="16"/>
      <c r="N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x14ac:dyDescent="0.2">
      <c r="A15" s="5" t="s">
        <v>9</v>
      </c>
      <c r="B15" s="19">
        <v>1088</v>
      </c>
      <c r="C15" s="19">
        <v>24421</v>
      </c>
      <c r="D15" s="19">
        <v>7980</v>
      </c>
      <c r="E15" s="19">
        <v>4813</v>
      </c>
      <c r="F15" s="19">
        <v>5971</v>
      </c>
      <c r="G15" s="19">
        <v>1578</v>
      </c>
      <c r="H15" s="19">
        <v>4253</v>
      </c>
      <c r="I15" s="19">
        <v>563</v>
      </c>
      <c r="J15" s="20">
        <v>1738</v>
      </c>
      <c r="K15" s="12">
        <v>52405</v>
      </c>
      <c r="L15" s="16"/>
      <c r="M15" s="16"/>
      <c r="N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x14ac:dyDescent="0.2">
      <c r="A16" s="5" t="s">
        <v>10</v>
      </c>
      <c r="B16" s="19">
        <v>1035</v>
      </c>
      <c r="C16" s="19">
        <v>14971</v>
      </c>
      <c r="D16" s="19">
        <v>3765</v>
      </c>
      <c r="E16" s="19">
        <v>3914</v>
      </c>
      <c r="F16" s="19">
        <v>747</v>
      </c>
      <c r="G16" s="19">
        <v>284</v>
      </c>
      <c r="H16" s="19">
        <v>2474</v>
      </c>
      <c r="I16" s="19">
        <v>1006</v>
      </c>
      <c r="J16" s="20">
        <v>1033</v>
      </c>
      <c r="K16" s="12">
        <v>29229</v>
      </c>
      <c r="L16" s="16"/>
      <c r="M16" s="16"/>
      <c r="N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x14ac:dyDescent="0.2">
      <c r="A17" s="5" t="s">
        <v>11</v>
      </c>
      <c r="B17" s="19">
        <v>7804</v>
      </c>
      <c r="C17" s="19">
        <v>31381</v>
      </c>
      <c r="D17" s="19">
        <v>6026</v>
      </c>
      <c r="E17" s="19">
        <v>10821</v>
      </c>
      <c r="F17" s="19">
        <v>3942</v>
      </c>
      <c r="G17" s="19">
        <v>1056</v>
      </c>
      <c r="H17" s="19">
        <v>13964</v>
      </c>
      <c r="I17" s="19">
        <v>3057</v>
      </c>
      <c r="J17" s="20">
        <v>5567</v>
      </c>
      <c r="K17" s="12">
        <v>83618</v>
      </c>
      <c r="L17" s="16"/>
      <c r="M17" s="16"/>
      <c r="N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x14ac:dyDescent="0.2">
      <c r="A18" s="5" t="s">
        <v>12</v>
      </c>
      <c r="B18" s="19">
        <v>2910</v>
      </c>
      <c r="C18" s="19">
        <v>18941</v>
      </c>
      <c r="D18" s="19">
        <v>4710</v>
      </c>
      <c r="E18" s="19">
        <v>4120</v>
      </c>
      <c r="F18" s="19">
        <v>3747</v>
      </c>
      <c r="G18" s="19">
        <v>1191</v>
      </c>
      <c r="H18" s="19">
        <v>6378</v>
      </c>
      <c r="I18" s="19">
        <v>1036</v>
      </c>
      <c r="J18" s="20">
        <v>1799</v>
      </c>
      <c r="K18" s="12">
        <v>44832</v>
      </c>
      <c r="L18" s="16"/>
      <c r="M18" s="16"/>
      <c r="N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x14ac:dyDescent="0.2">
      <c r="A19" s="5" t="s">
        <v>13</v>
      </c>
      <c r="B19" s="19">
        <v>5522</v>
      </c>
      <c r="C19" s="19">
        <v>33482</v>
      </c>
      <c r="D19" s="19">
        <v>4470</v>
      </c>
      <c r="E19" s="19">
        <v>4676</v>
      </c>
      <c r="F19" s="19">
        <v>1557</v>
      </c>
      <c r="G19" s="19">
        <v>329</v>
      </c>
      <c r="H19" s="19">
        <v>3744</v>
      </c>
      <c r="I19" s="19">
        <v>1137</v>
      </c>
      <c r="J19" s="20">
        <v>7587</v>
      </c>
      <c r="K19" s="12">
        <v>62504</v>
      </c>
      <c r="L19" s="16"/>
      <c r="M19" s="16"/>
      <c r="N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x14ac:dyDescent="0.2">
      <c r="A20" s="5" t="s">
        <v>14</v>
      </c>
      <c r="B20" s="19">
        <v>8077</v>
      </c>
      <c r="C20" s="19">
        <v>38143</v>
      </c>
      <c r="D20" s="19">
        <v>7482</v>
      </c>
      <c r="E20" s="19">
        <v>4214</v>
      </c>
      <c r="F20" s="19">
        <v>8244</v>
      </c>
      <c r="G20" s="19">
        <v>2136</v>
      </c>
      <c r="H20" s="19">
        <v>11123</v>
      </c>
      <c r="I20" s="19">
        <v>5547</v>
      </c>
      <c r="J20" s="20">
        <v>6876</v>
      </c>
      <c r="K20" s="12">
        <v>91842</v>
      </c>
      <c r="L20" s="16"/>
      <c r="M20" s="16"/>
      <c r="N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x14ac:dyDescent="0.2">
      <c r="A21" s="5" t="s">
        <v>15</v>
      </c>
      <c r="B21" s="19">
        <v>1556</v>
      </c>
      <c r="C21" s="19">
        <v>17243</v>
      </c>
      <c r="D21" s="19">
        <v>3196</v>
      </c>
      <c r="E21" s="19">
        <v>1066</v>
      </c>
      <c r="F21" s="19">
        <v>1388</v>
      </c>
      <c r="G21" s="19">
        <v>1835</v>
      </c>
      <c r="H21" s="19">
        <v>4545</v>
      </c>
      <c r="I21" s="19">
        <v>1019</v>
      </c>
      <c r="J21" s="20">
        <v>1573</v>
      </c>
      <c r="K21" s="12">
        <v>33421</v>
      </c>
      <c r="L21" s="16"/>
      <c r="M21" s="16"/>
      <c r="N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x14ac:dyDescent="0.2">
      <c r="A22" s="5" t="s">
        <v>16</v>
      </c>
      <c r="B22" s="19">
        <v>2727</v>
      </c>
      <c r="C22" s="19">
        <v>15961</v>
      </c>
      <c r="D22" s="19">
        <v>2252</v>
      </c>
      <c r="E22" s="19">
        <v>1477</v>
      </c>
      <c r="F22" s="19">
        <v>526</v>
      </c>
      <c r="G22" s="19">
        <v>585</v>
      </c>
      <c r="H22" s="19">
        <v>3135</v>
      </c>
      <c r="I22" s="19">
        <v>1407</v>
      </c>
      <c r="J22" s="20">
        <v>1436</v>
      </c>
      <c r="K22" s="12">
        <v>29506</v>
      </c>
      <c r="L22" s="16"/>
      <c r="M22" s="16"/>
      <c r="N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x14ac:dyDescent="0.2">
      <c r="A23" s="5" t="s">
        <v>17</v>
      </c>
      <c r="B23" s="19">
        <v>7293</v>
      </c>
      <c r="C23" s="19">
        <v>61660</v>
      </c>
      <c r="D23" s="19">
        <v>14171</v>
      </c>
      <c r="E23" s="19">
        <v>22406</v>
      </c>
      <c r="F23" s="19">
        <v>17076</v>
      </c>
      <c r="G23" s="19">
        <v>6539</v>
      </c>
      <c r="H23" s="19">
        <v>15600</v>
      </c>
      <c r="I23" s="19">
        <v>5338</v>
      </c>
      <c r="J23" s="20">
        <v>11314</v>
      </c>
      <c r="K23" s="12">
        <v>161397</v>
      </c>
      <c r="L23" s="16"/>
      <c r="M23" s="16"/>
      <c r="N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x14ac:dyDescent="0.2">
      <c r="A24" s="6" t="s">
        <v>18</v>
      </c>
      <c r="B24" s="3">
        <f t="shared" ref="B24:K24" si="1">SUM(B15:B23)</f>
        <v>38012</v>
      </c>
      <c r="C24" s="3">
        <f t="shared" si="1"/>
        <v>256203</v>
      </c>
      <c r="D24" s="3">
        <f t="shared" si="1"/>
        <v>54052</v>
      </c>
      <c r="E24" s="3">
        <f t="shared" si="1"/>
        <v>57507</v>
      </c>
      <c r="F24" s="3">
        <f t="shared" si="1"/>
        <v>43198</v>
      </c>
      <c r="G24" s="3">
        <f t="shared" si="1"/>
        <v>15533</v>
      </c>
      <c r="H24" s="3">
        <f t="shared" si="1"/>
        <v>65216</v>
      </c>
      <c r="I24" s="3">
        <f t="shared" si="1"/>
        <v>20110</v>
      </c>
      <c r="J24" s="3">
        <f t="shared" si="1"/>
        <v>38923</v>
      </c>
      <c r="K24" s="4">
        <f t="shared" si="1"/>
        <v>588754</v>
      </c>
      <c r="L24" s="16"/>
      <c r="M24" s="16"/>
      <c r="N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x14ac:dyDescent="0.2">
      <c r="A25" s="5" t="s">
        <v>19</v>
      </c>
      <c r="B25" s="19">
        <v>19267</v>
      </c>
      <c r="C25" s="19">
        <v>107832</v>
      </c>
      <c r="D25" s="19">
        <v>43778</v>
      </c>
      <c r="E25" s="19">
        <v>38534</v>
      </c>
      <c r="F25" s="19">
        <v>47616</v>
      </c>
      <c r="G25" s="19">
        <v>22761</v>
      </c>
      <c r="H25" s="19">
        <v>32618</v>
      </c>
      <c r="I25" s="19">
        <v>14226</v>
      </c>
      <c r="J25" s="20">
        <v>34818</v>
      </c>
      <c r="K25" s="12">
        <v>361450</v>
      </c>
      <c r="L25" s="16"/>
      <c r="M25" s="16"/>
      <c r="N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x14ac:dyDescent="0.2">
      <c r="A26" s="5" t="s">
        <v>20</v>
      </c>
      <c r="B26" s="19">
        <v>3024</v>
      </c>
      <c r="C26" s="19">
        <v>18289</v>
      </c>
      <c r="D26" s="19">
        <v>9692</v>
      </c>
      <c r="E26" s="19">
        <v>6503</v>
      </c>
      <c r="F26" s="19">
        <v>9869</v>
      </c>
      <c r="G26" s="19">
        <v>2966</v>
      </c>
      <c r="H26" s="19">
        <v>10394</v>
      </c>
      <c r="I26" s="19">
        <v>2455</v>
      </c>
      <c r="J26" s="20">
        <v>10918</v>
      </c>
      <c r="K26" s="12">
        <v>74110</v>
      </c>
      <c r="L26" s="16"/>
      <c r="M26" s="16"/>
      <c r="N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x14ac:dyDescent="0.2">
      <c r="A27" s="5" t="s">
        <v>21</v>
      </c>
      <c r="B27" s="19">
        <v>7198</v>
      </c>
      <c r="C27" s="19">
        <v>67100</v>
      </c>
      <c r="D27" s="19">
        <v>18213</v>
      </c>
      <c r="E27" s="19">
        <v>19983</v>
      </c>
      <c r="F27" s="19">
        <v>28565</v>
      </c>
      <c r="G27" s="19">
        <v>5995</v>
      </c>
      <c r="H27" s="19">
        <v>57707</v>
      </c>
      <c r="I27" s="19">
        <v>13050</v>
      </c>
      <c r="J27" s="20">
        <v>20231</v>
      </c>
      <c r="K27" s="12">
        <v>238042</v>
      </c>
      <c r="L27" s="16"/>
      <c r="M27" s="16"/>
      <c r="N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x14ac:dyDescent="0.2">
      <c r="A28" s="5" t="s">
        <v>22</v>
      </c>
      <c r="B28" s="19">
        <v>37968</v>
      </c>
      <c r="C28" s="19">
        <v>215655</v>
      </c>
      <c r="D28" s="19">
        <v>68705</v>
      </c>
      <c r="E28" s="19">
        <v>52556</v>
      </c>
      <c r="F28" s="19">
        <v>76133</v>
      </c>
      <c r="G28" s="19">
        <v>23520</v>
      </c>
      <c r="H28" s="19">
        <v>140670</v>
      </c>
      <c r="I28" s="19">
        <v>69554</v>
      </c>
      <c r="J28" s="20">
        <v>94651</v>
      </c>
      <c r="K28" s="12">
        <v>779412</v>
      </c>
      <c r="L28" s="16"/>
      <c r="M28" s="16"/>
      <c r="N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x14ac:dyDescent="0.2">
      <c r="A29" s="6" t="s">
        <v>23</v>
      </c>
      <c r="B29" s="3">
        <f t="shared" ref="B29:K29" si="2">SUM(B25:B28)</f>
        <v>67457</v>
      </c>
      <c r="C29" s="3">
        <f t="shared" si="2"/>
        <v>408876</v>
      </c>
      <c r="D29" s="3">
        <f t="shared" si="2"/>
        <v>140388</v>
      </c>
      <c r="E29" s="3">
        <f t="shared" si="2"/>
        <v>117576</v>
      </c>
      <c r="F29" s="3">
        <f t="shared" si="2"/>
        <v>162183</v>
      </c>
      <c r="G29" s="3">
        <f t="shared" si="2"/>
        <v>55242</v>
      </c>
      <c r="H29" s="3">
        <f t="shared" si="2"/>
        <v>241389</v>
      </c>
      <c r="I29" s="3">
        <f t="shared" si="2"/>
        <v>99285</v>
      </c>
      <c r="J29" s="3">
        <f t="shared" si="2"/>
        <v>160618</v>
      </c>
      <c r="K29" s="4">
        <f t="shared" si="2"/>
        <v>1453014</v>
      </c>
      <c r="L29" s="16"/>
      <c r="M29" s="16"/>
      <c r="N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x14ac:dyDescent="0.2">
      <c r="A30" s="5" t="s">
        <v>24</v>
      </c>
      <c r="B30" s="17">
        <v>9893</v>
      </c>
      <c r="C30" s="17">
        <v>55370</v>
      </c>
      <c r="D30" s="17">
        <v>21106</v>
      </c>
      <c r="E30" s="17">
        <v>17597</v>
      </c>
      <c r="F30" s="17">
        <v>11976</v>
      </c>
      <c r="G30" s="17">
        <v>7610</v>
      </c>
      <c r="H30" s="17">
        <v>23503</v>
      </c>
      <c r="I30" s="17">
        <v>12385</v>
      </c>
      <c r="J30" s="18">
        <v>19456</v>
      </c>
      <c r="K30" s="11">
        <v>178896</v>
      </c>
      <c r="L30" s="16"/>
      <c r="M30" s="16"/>
      <c r="N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x14ac:dyDescent="0.2">
      <c r="A31" s="5" t="s">
        <v>25</v>
      </c>
      <c r="B31" s="19">
        <v>9609</v>
      </c>
      <c r="C31" s="19">
        <v>55401</v>
      </c>
      <c r="D31" s="19">
        <v>9867</v>
      </c>
      <c r="E31" s="19">
        <v>7403</v>
      </c>
      <c r="F31" s="19">
        <v>4988</v>
      </c>
      <c r="G31" s="19">
        <v>6754</v>
      </c>
      <c r="H31" s="19">
        <v>17107</v>
      </c>
      <c r="I31" s="19">
        <v>11473</v>
      </c>
      <c r="J31" s="20">
        <v>14744</v>
      </c>
      <c r="K31" s="12">
        <v>137346</v>
      </c>
      <c r="L31" s="16"/>
      <c r="M31" s="16"/>
      <c r="N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x14ac:dyDescent="0.2">
      <c r="A32" s="5" t="s">
        <v>26</v>
      </c>
      <c r="B32" s="19">
        <v>8954</v>
      </c>
      <c r="C32" s="19">
        <v>41573</v>
      </c>
      <c r="D32" s="19">
        <v>12761</v>
      </c>
      <c r="E32" s="19">
        <v>9311</v>
      </c>
      <c r="F32" s="19">
        <v>9586</v>
      </c>
      <c r="G32" s="19">
        <v>6099</v>
      </c>
      <c r="H32" s="19">
        <v>25230</v>
      </c>
      <c r="I32" s="19">
        <v>10769</v>
      </c>
      <c r="J32" s="20">
        <v>18530</v>
      </c>
      <c r="K32" s="12">
        <v>142813</v>
      </c>
      <c r="L32" s="16"/>
      <c r="M32" s="16"/>
      <c r="N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x14ac:dyDescent="0.2">
      <c r="A33" s="6" t="s">
        <v>27</v>
      </c>
      <c r="B33" s="3">
        <f t="shared" ref="B33:K33" si="3">SUM(B30:B32)</f>
        <v>28456</v>
      </c>
      <c r="C33" s="3">
        <f t="shared" si="3"/>
        <v>152344</v>
      </c>
      <c r="D33" s="3">
        <f t="shared" si="3"/>
        <v>43734</v>
      </c>
      <c r="E33" s="3">
        <f t="shared" si="3"/>
        <v>34311</v>
      </c>
      <c r="F33" s="3">
        <f t="shared" si="3"/>
        <v>26550</v>
      </c>
      <c r="G33" s="3">
        <f t="shared" si="3"/>
        <v>20463</v>
      </c>
      <c r="H33" s="3">
        <f t="shared" si="3"/>
        <v>65840</v>
      </c>
      <c r="I33" s="3">
        <f t="shared" si="3"/>
        <v>34627</v>
      </c>
      <c r="J33" s="3">
        <f t="shared" si="3"/>
        <v>52730</v>
      </c>
      <c r="K33" s="4">
        <f t="shared" si="3"/>
        <v>459055</v>
      </c>
      <c r="L33" s="16"/>
      <c r="M33" s="16"/>
      <c r="N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x14ac:dyDescent="0.2">
      <c r="A34" s="5" t="s">
        <v>28</v>
      </c>
      <c r="B34" s="19">
        <v>1167</v>
      </c>
      <c r="C34" s="19">
        <v>10633</v>
      </c>
      <c r="D34" s="19">
        <v>3212</v>
      </c>
      <c r="E34" s="19">
        <v>2103</v>
      </c>
      <c r="F34" s="19">
        <v>2826</v>
      </c>
      <c r="G34" s="19">
        <v>2537</v>
      </c>
      <c r="H34" s="19">
        <v>3868</v>
      </c>
      <c r="I34" s="19">
        <v>1468</v>
      </c>
      <c r="J34" s="20">
        <v>3647</v>
      </c>
      <c r="K34" s="12">
        <v>31461</v>
      </c>
      <c r="L34" s="16"/>
      <c r="M34" s="16"/>
      <c r="N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x14ac:dyDescent="0.2">
      <c r="A35" s="5" t="s">
        <v>29</v>
      </c>
      <c r="B35" s="19">
        <v>1348</v>
      </c>
      <c r="C35" s="19">
        <v>19878</v>
      </c>
      <c r="D35" s="19">
        <v>9622</v>
      </c>
      <c r="E35" s="19">
        <v>2956</v>
      </c>
      <c r="F35" s="19">
        <v>3718</v>
      </c>
      <c r="G35" s="19">
        <v>2868</v>
      </c>
      <c r="H35" s="19">
        <v>3533</v>
      </c>
      <c r="I35" s="19">
        <v>1743</v>
      </c>
      <c r="J35" s="20">
        <v>5408</v>
      </c>
      <c r="K35" s="12">
        <v>51074</v>
      </c>
      <c r="L35" s="16"/>
      <c r="M35" s="16"/>
      <c r="N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x14ac:dyDescent="0.2">
      <c r="A36" s="5" t="s">
        <v>30</v>
      </c>
      <c r="B36" s="19">
        <v>10342</v>
      </c>
      <c r="C36" s="19">
        <v>32318</v>
      </c>
      <c r="D36" s="19">
        <v>8472</v>
      </c>
      <c r="E36" s="19">
        <v>10703</v>
      </c>
      <c r="F36" s="19">
        <v>7376</v>
      </c>
      <c r="G36" s="19">
        <v>5098</v>
      </c>
      <c r="H36" s="19">
        <v>14820</v>
      </c>
      <c r="I36" s="19">
        <v>5446</v>
      </c>
      <c r="J36" s="20">
        <v>7395</v>
      </c>
      <c r="K36" s="12">
        <v>101970</v>
      </c>
      <c r="L36" s="16"/>
      <c r="M36" s="16"/>
      <c r="N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x14ac:dyDescent="0.2">
      <c r="A37" s="7" t="s">
        <v>31</v>
      </c>
      <c r="B37" s="19">
        <v>6792</v>
      </c>
      <c r="C37" s="19">
        <v>33134</v>
      </c>
      <c r="D37" s="19">
        <v>5274</v>
      </c>
      <c r="E37" s="19">
        <v>4895</v>
      </c>
      <c r="F37" s="19">
        <v>2026</v>
      </c>
      <c r="G37" s="19">
        <v>1096</v>
      </c>
      <c r="H37" s="19">
        <v>19752</v>
      </c>
      <c r="I37" s="19">
        <v>2974</v>
      </c>
      <c r="J37" s="20">
        <v>6025</v>
      </c>
      <c r="K37" s="12">
        <v>81968</v>
      </c>
      <c r="L37" s="16"/>
      <c r="M37" s="16"/>
      <c r="N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x14ac:dyDescent="0.2">
      <c r="A38" s="8" t="s">
        <v>32</v>
      </c>
      <c r="B38" s="3">
        <f t="shared" ref="B38:K38" si="4">SUM(B34:B37)</f>
        <v>19649</v>
      </c>
      <c r="C38" s="3">
        <f t="shared" si="4"/>
        <v>95963</v>
      </c>
      <c r="D38" s="3">
        <f t="shared" si="4"/>
        <v>26580</v>
      </c>
      <c r="E38" s="3">
        <f t="shared" si="4"/>
        <v>20657</v>
      </c>
      <c r="F38" s="3">
        <f t="shared" si="4"/>
        <v>15946</v>
      </c>
      <c r="G38" s="3">
        <f t="shared" si="4"/>
        <v>11599</v>
      </c>
      <c r="H38" s="3">
        <f t="shared" si="4"/>
        <v>41973</v>
      </c>
      <c r="I38" s="3">
        <f t="shared" si="4"/>
        <v>11631</v>
      </c>
      <c r="J38" s="3">
        <f t="shared" si="4"/>
        <v>22475</v>
      </c>
      <c r="K38" s="4">
        <f t="shared" si="4"/>
        <v>266473</v>
      </c>
      <c r="L38" s="16"/>
      <c r="M38" s="16"/>
      <c r="N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x14ac:dyDescent="0.2">
      <c r="A39" s="22" t="s">
        <v>49</v>
      </c>
      <c r="B39" s="23">
        <v>9</v>
      </c>
      <c r="C39" s="23">
        <v>287</v>
      </c>
      <c r="D39" s="23">
        <v>559</v>
      </c>
      <c r="E39" s="23">
        <v>23</v>
      </c>
      <c r="F39" s="23">
        <v>26</v>
      </c>
      <c r="G39" s="23">
        <v>4</v>
      </c>
      <c r="H39" s="23">
        <v>59</v>
      </c>
      <c r="I39" s="23">
        <v>3</v>
      </c>
      <c r="J39" s="23">
        <v>52</v>
      </c>
      <c r="K39" s="24">
        <v>1022</v>
      </c>
      <c r="L39" s="16"/>
      <c r="M39" s="16"/>
      <c r="N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ht="12" x14ac:dyDescent="0.25">
      <c r="A40" s="13" t="s">
        <v>33</v>
      </c>
      <c r="B40" s="14">
        <f t="shared" ref="B40:K40" si="5">B14+B24+B29+B33+B38+B39</f>
        <v>158441</v>
      </c>
      <c r="C40" s="14">
        <f t="shared" si="5"/>
        <v>972699</v>
      </c>
      <c r="D40" s="14">
        <f t="shared" si="5"/>
        <v>288900</v>
      </c>
      <c r="E40" s="14">
        <f t="shared" si="5"/>
        <v>244164</v>
      </c>
      <c r="F40" s="14">
        <f t="shared" si="5"/>
        <v>271859</v>
      </c>
      <c r="G40" s="14">
        <f t="shared" si="5"/>
        <v>118717</v>
      </c>
      <c r="H40" s="14">
        <f t="shared" si="5"/>
        <v>439225</v>
      </c>
      <c r="I40" s="14">
        <f t="shared" si="5"/>
        <v>168242</v>
      </c>
      <c r="J40" s="14">
        <f t="shared" si="5"/>
        <v>284575</v>
      </c>
      <c r="K40" s="15">
        <f t="shared" si="5"/>
        <v>2946822</v>
      </c>
      <c r="L40" s="16"/>
      <c r="M40" s="16"/>
      <c r="N40" s="16"/>
    </row>
    <row r="41" spans="1:32" x14ac:dyDescent="0.2">
      <c r="A41" s="9" t="s">
        <v>55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M41" s="16"/>
    </row>
    <row r="42" spans="1:32" x14ac:dyDescent="0.2">
      <c r="A42" s="9" t="s">
        <v>40</v>
      </c>
      <c r="M42" s="16"/>
    </row>
    <row r="43" spans="1:32" x14ac:dyDescent="0.2">
      <c r="A43" s="10" t="s">
        <v>43</v>
      </c>
      <c r="M43" s="16"/>
    </row>
    <row r="44" spans="1:32" x14ac:dyDescent="0.2">
      <c r="A44" s="36" t="s">
        <v>56</v>
      </c>
    </row>
    <row r="48" spans="1:32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</row>
  </sheetData>
  <mergeCells count="13">
    <mergeCell ref="I4:I6"/>
    <mergeCell ref="J4:J6"/>
    <mergeCell ref="K4:K6"/>
    <mergeCell ref="A1:K1"/>
    <mergeCell ref="A2:K2"/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" right="0" top="0.19685039370078741" bottom="0.19685039370078741" header="0" footer="0.19685039370078741"/>
  <pageSetup paperSize="9" scale="93" orientation="landscape" r:id="rId1"/>
  <headerFooter alignWithMargins="0">
    <oddFooter>&amp;R&amp;8Tabela 103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F42CE2-02D6-4A28-BA2D-049BDE948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1F8FEB-BB2E-4F00-A3AE-19029C25235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39CD48D8-A8C6-4256-9FEB-C7CB0E66A0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2020-10-29T13:14:48Z</cp:lastPrinted>
  <dcterms:created xsi:type="dcterms:W3CDTF">2004-11-18T16:42:24Z</dcterms:created>
  <dcterms:modified xsi:type="dcterms:W3CDTF">2026-02-26T14:47:34Z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3725000</vt:r8>
  </property>
  <property fmtid="{D5CDD505-2E9C-101B-9397-08002B2CF9AE}" pid="4" name="MediaServiceImageTags">
    <vt:lpwstr/>
  </property>
</Properties>
</file>