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1355" windowHeight="4890"/>
  </bookViews>
  <sheets>
    <sheet name="tabela_04.A.09" sheetId="1" r:id="rId1"/>
  </sheet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3" i="1" l="1"/>
  <c r="J25" i="1" l="1"/>
  <c r="J10" i="1"/>
  <c r="I29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<sst xmlns="http://schemas.openxmlformats.org/spreadsheetml/2006/main" count="55" uniqueCount="49">
  <si>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</si>
  <si>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</si>
  <si>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</si>
  <si>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</si>
  <si>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</si>
  <si>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</si>
  <si>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</si>
  <si>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</si>
  <si>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</si>
  <si>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</si>
  <si>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</si>
  <si>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</si>
  <si>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</si>
  <si>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</si>
  <si>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</si>
  <si>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</si>
  <si>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</si>
  <si>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</si>
  <si>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</si>
  <si>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</si>
  <si>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</si>
  <si>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</si>
  <si>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</si>
  <si>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</si>
  <si>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</si>
  <si>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</si>
  <si>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</si>
  <si>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</si>
  <si>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</si>
  <si>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</si>
  <si>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</si>
  <si>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</si>
  <si>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</si>
  <si>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</si>
  <si>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</si>
  <si>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</si>
  <si>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</si>
  <si>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</si>
  <si>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</si>
  <si>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Fonte: Estatísticas Básicas-SBPE-SFH/BACEN.</t>
  </si>
  <si>
    <t>COMPARATIVO GERAL - POR UF</t>
  </si>
  <si>
    <t>(...) Dado não disponível ou inexistente.</t>
  </si>
  <si>
    <t>Construção**</t>
  </si>
  <si>
    <t>FINANCIAMENTOS IMOBILIÁRIOS PARA AQUISIÇÃO* e CONSTRUÇÃO**</t>
  </si>
  <si>
    <t>RECURSOS DO SBPE CONCEDIDOS NO PERÍODO - R$</t>
  </si>
  <si>
    <t>(**) Construção, material de construção e reforma ou ampliação.</t>
  </si>
  <si>
    <t>(R$)</t>
  </si>
  <si>
    <t>2017 (JAN-FEV)</t>
  </si>
  <si>
    <t>2016 (JAN-FEV)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</si>
</sst>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2" fillId="0" borderId="0"/>
    <xf numFmtId="0" fontId="1" fillId="0" borderId="0"/>
  </cellStyleXfs>
  <cellXfs count="36">
    <xf numFmtId="0" fontId="0" fillId="0" borderId="0" xfId="0"/>
    <xf numFmtId="3" fontId="5" fillId="0" borderId="1" xfId="0" applyNumberFormat="1" applyFont="1" applyBorder="1" applyAlignment="1">
      <alignment horizontal="center"/>
    </xf>
    <xf numFmtId="0" fontId="8" fillId="0" borderId="0" xfId="0" applyFont="1" applyFill="1"/>
    <xf numFmtId="0" fontId="9" fillId="2" borderId="2" xfId="0" applyFont="1" applyFill="1" applyBorder="1" applyAlignment="1">
      <alignment horizontal="center"/>
    </xf>
    <xf numFmtId="0" fontId="13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horizontal="right"/>
    </xf>
    <xf numFmtId="40" fontId="5" fillId="0" borderId="1" xfId="0" applyNumberFormat="1" applyFont="1" applyBorder="1" applyAlignment="1">
      <alignment horizontal="center"/>
    </xf>
    <xf numFmtId="40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40" fontId="15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8" fillId="0" borderId="0" xfId="0" applyFont="1" applyFill="1" applyBorder="1"/>
    <xf numFmtId="0" fontId="9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40" fontId="5" fillId="0" borderId="5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left" vertical="center"/>
    </xf>
    <xf numFmtId="40" fontId="3" fillId="3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16" fillId="0" borderId="0" xfId="0" applyFont="1" applyFill="1" applyBorder="1"/>
    <xf numFmtId="40" fontId="15" fillId="0" borderId="5" xfId="0" applyNumberFormat="1" applyFont="1" applyFill="1" applyBorder="1" applyAlignment="1">
      <alignment horizontal="center"/>
    </xf>
    <xf numFmtId="0" fontId="6" fillId="3" borderId="6" xfId="0" quotePrefix="1" applyFont="1" applyFill="1" applyBorder="1" applyAlignment="1">
      <alignment horizontal="left" vertical="center"/>
    </xf>
    <xf numFmtId="40" fontId="5" fillId="0" borderId="7" xfId="0" applyNumberFormat="1" applyFont="1" applyBorder="1" applyAlignment="1">
      <alignment horizontal="center"/>
    </xf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17" fontId="7" fillId="2" borderId="2" xfId="0" quotePrefix="1" applyNumberFormat="1" applyFont="1" applyFill="1" applyBorder="1" applyAlignment="1">
      <alignment horizontal="center"/>
    </xf>
    <xf numFmtId="17" fontId="7" fillId="2" borderId="2" xfId="0" applyNumberFormat="1" applyFont="1" applyFill="1" applyBorder="1" applyAlignment="1">
      <alignment horizontal="center"/>
    </xf>
    <xf numFmtId="17" fontId="7" fillId="2" borderId="3" xfId="0" applyNumberFormat="1" applyFont="1" applyFill="1" applyBorder="1" applyAlignment="1">
      <alignment horizontal="center"/>
    </xf>
    <xf numFmtId="17" fontId="7" fillId="2" borderId="8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8" sqref="A48"/>
    </sheetView>
  </sheetViews>
  <sheetFormatPr defaultRowHeight="12.75" x14ac:dyDescent="0.2"/>
  <cols>
    <col min="1" max="1" width="20.7109375" style="2" customWidth="1"/>
    <col min="2" max="2" width="12.28515625" style="2" bestFit="1" customWidth="1"/>
    <col min="3" max="3" width="12.28515625" style="2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2.7109375" style="2" customWidth="1"/>
    <col min="10" max="11" width="11.7109375" style="2" bestFit="1" customWidth="1"/>
    <col min="12" max="16384" width="9.140625" style="2"/>
  </cols>
  <sheetData>
    <row r="1" spans="1:11" ht="15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46</v>
      </c>
      <c r="H4" s="4"/>
      <c r="I4" s="4"/>
      <c r="J4" s="4"/>
      <c r="K4" s="4"/>
    </row>
    <row r="5" spans="1:11" x14ac:dyDescent="0.2">
      <c r="A5" s="31" t="s">
        <v>37</v>
      </c>
      <c r="B5" s="32" t="s">
        <v>48</v>
      </c>
      <c r="C5" s="33"/>
      <c r="D5" s="33"/>
      <c r="E5" s="32" t="s">
        <v>47</v>
      </c>
      <c r="F5" s="33"/>
      <c r="G5" s="33"/>
      <c r="H5" s="15"/>
      <c r="I5" s="34" t="s">
        <v>38</v>
      </c>
      <c r="J5" s="35"/>
      <c r="K5" s="35"/>
    </row>
    <row r="6" spans="1:11" x14ac:dyDescent="0.2">
      <c r="A6" s="31"/>
      <c r="B6" s="3" t="s">
        <v>42</v>
      </c>
      <c r="C6" s="3" t="s">
        <v>0</v>
      </c>
      <c r="D6" s="3" t="s">
        <v>1</v>
      </c>
      <c r="E6" s="3" t="s">
        <v>42</v>
      </c>
      <c r="F6" s="3" t="s">
        <v>0</v>
      </c>
      <c r="G6" s="3" t="s">
        <v>1</v>
      </c>
      <c r="H6" s="15"/>
      <c r="I6" s="3" t="s">
        <v>42</v>
      </c>
      <c r="J6" s="3" t="s">
        <v>0</v>
      </c>
      <c r="K6" s="16" t="s">
        <v>1</v>
      </c>
    </row>
    <row r="7" spans="1:11" x14ac:dyDescent="0.2">
      <c r="A7" s="17" t="s">
        <v>2</v>
      </c>
      <c r="B7" s="1">
        <v>2481217</v>
      </c>
      <c r="C7" s="1">
        <v>3479000</v>
      </c>
      <c r="D7" s="1">
        <v>5960217</v>
      </c>
      <c r="E7" s="1">
        <v>541045</v>
      </c>
      <c r="F7" s="1">
        <v>4456232</v>
      </c>
      <c r="G7" s="1">
        <v>4997277</v>
      </c>
      <c r="H7" s="15"/>
      <c r="I7" s="8">
        <f>((E7/B7)-1)*100</f>
        <v>-78.194369940234978</v>
      </c>
      <c r="J7" s="8">
        <f>((F7/C7)-1)*100</f>
        <v>28.089450991664265</v>
      </c>
      <c r="K7" s="26">
        <f>((G7/D7)-1)*100</f>
        <v>-16.156123174709911</v>
      </c>
    </row>
    <row r="8" spans="1:11" x14ac:dyDescent="0.2">
      <c r="A8" s="17" t="s">
        <v>3</v>
      </c>
      <c r="B8" s="1">
        <v>229465</v>
      </c>
      <c r="C8" s="1">
        <v>4545800</v>
      </c>
      <c r="D8" s="1">
        <v>4775265</v>
      </c>
      <c r="E8" s="1">
        <v>1399575</v>
      </c>
      <c r="F8" s="1">
        <v>5035862</v>
      </c>
      <c r="G8" s="1">
        <v>6435437</v>
      </c>
      <c r="H8" s="15"/>
      <c r="I8" s="8">
        <f>((E8/B8)-1)*100</f>
        <v>509.92961889612792</v>
      </c>
      <c r="J8" s="8">
        <f>((F8/C8)-1)*100</f>
        <v>10.780544678604432</v>
      </c>
      <c r="K8" s="18">
        <f>((G8/D8)-1)*100</f>
        <v>34.766070574093803</v>
      </c>
    </row>
    <row r="9" spans="1:11" x14ac:dyDescent="0.2">
      <c r="A9" s="17" t="s">
        <v>4</v>
      </c>
      <c r="B9" s="1">
        <v>853072</v>
      </c>
      <c r="C9" s="1">
        <v>44040311</v>
      </c>
      <c r="D9" s="1">
        <v>44893383</v>
      </c>
      <c r="E9" s="1">
        <v>22820508</v>
      </c>
      <c r="F9" s="1">
        <v>49027887</v>
      </c>
      <c r="G9" s="1">
        <v>71848395</v>
      </c>
      <c r="H9" s="15"/>
      <c r="I9" s="8">
        <f>((E9/B9)-1)*100</f>
        <v>2575.0975298685221</v>
      </c>
      <c r="J9" s="8">
        <f>((F9/C9)-1)*100</f>
        <v>11.32502447587167</v>
      </c>
      <c r="K9" s="18">
        <f>((G9/D9)-1)*100</f>
        <v>60.042282846004284</v>
      </c>
    </row>
    <row r="10" spans="1:11" x14ac:dyDescent="0.2">
      <c r="A10" s="17" t="s">
        <v>5</v>
      </c>
      <c r="B10" s="1">
        <v>100000</v>
      </c>
      <c r="C10" s="1">
        <v>47422486</v>
      </c>
      <c r="D10" s="1">
        <v>47522486</v>
      </c>
      <c r="E10" s="1">
        <v>2573875</v>
      </c>
      <c r="F10" s="1">
        <v>51866489</v>
      </c>
      <c r="G10" s="1">
        <v>54440364</v>
      </c>
      <c r="H10" s="15"/>
      <c r="I10" s="8">
        <f>((E10/B10)-1)*100</f>
        <v>2473.875</v>
      </c>
      <c r="J10" s="8">
        <f t="shared" ref="J8:J39" si="0">((F10/C10)-1)*100</f>
        <v>9.3710882217351568</v>
      </c>
      <c r="K10" s="18">
        <f>((G10/D10)-1)*100</f>
        <v>14.557062524043873</v>
      </c>
    </row>
    <row r="11" spans="1:11" x14ac:dyDescent="0.2">
      <c r="A11" s="17" t="s">
        <v>6</v>
      </c>
      <c r="B11" s="1">
        <v>1021298</v>
      </c>
      <c r="C11" s="1">
        <v>12108197</v>
      </c>
      <c r="D11" s="1">
        <v>13129495</v>
      </c>
      <c r="E11" s="1">
        <v>8416896</v>
      </c>
      <c r="F11" s="1">
        <v>13007597</v>
      </c>
      <c r="G11" s="1">
        <v>21424493</v>
      </c>
      <c r="H11" s="15"/>
      <c r="I11" s="8">
        <f>((E11/B11)-1)*100</f>
        <v>724.13712745937028</v>
      </c>
      <c r="J11" s="8">
        <f>((F11/C11)-1)*100</f>
        <v>7.4280258241586239</v>
      </c>
      <c r="K11" s="18">
        <f>((G11/D11)-1)*100</f>
        <v>63.178347682070026</v>
      </c>
    </row>
    <row r="12" spans="1:11" x14ac:dyDescent="0.2">
      <c r="A12" s="17" t="s">
        <v>7</v>
      </c>
      <c r="B12" s="1">
        <v>1373876</v>
      </c>
      <c r="C12" s="1">
        <v>3391478</v>
      </c>
      <c r="D12" s="1">
        <v>4765354</v>
      </c>
      <c r="E12" s="1">
        <v>3402096</v>
      </c>
      <c r="F12" s="1">
        <v>2113200</v>
      </c>
      <c r="G12" s="1">
        <v>5515296</v>
      </c>
      <c r="H12" s="15"/>
      <c r="I12" s="8">
        <f>((E12/B12)-1)*100</f>
        <v>147.6275879337</v>
      </c>
      <c r="J12" s="8">
        <f>((F12/C12)-1)*100</f>
        <v>-37.69088285402411</v>
      </c>
      <c r="K12" s="18">
        <f>((G12/D12)-1)*100</f>
        <v>15.73738278415413</v>
      </c>
    </row>
    <row r="13" spans="1:11" x14ac:dyDescent="0.2">
      <c r="A13" s="17" t="s">
        <v>8</v>
      </c>
      <c r="B13" s="1">
        <v>1967113</v>
      </c>
      <c r="C13" s="1">
        <v>18793878</v>
      </c>
      <c r="D13" s="1">
        <v>20760991</v>
      </c>
      <c r="E13" s="1">
        <v>2295642</v>
      </c>
      <c r="F13" s="1">
        <v>16331471</v>
      </c>
      <c r="G13" s="1">
        <v>18627113</v>
      </c>
      <c r="H13" s="15"/>
      <c r="I13" s="8">
        <f>((E13/B13)-1)*100</f>
        <v>16.701074112163351</v>
      </c>
      <c r="J13" s="8">
        <f>((F13/C13)-1)*100</f>
        <v>-13.102176144806299</v>
      </c>
      <c r="K13" s="18">
        <f>((G13/D13)-1)*100</f>
        <v>-10.278305115589138</v>
      </c>
    </row>
    <row r="14" spans="1:11" x14ac:dyDescent="0.2">
      <c r="A14" s="19" t="s">
        <v>9</v>
      </c>
      <c r="B14" s="10">
        <v>8026041</v>
      </c>
      <c r="C14" s="10">
        <v>133781150</v>
      </c>
      <c r="D14" s="10">
        <v>141807191</v>
      </c>
      <c r="E14" s="10">
        <v>41449637</v>
      </c>
      <c r="F14" s="10">
        <v>141838738</v>
      </c>
      <c r="G14" s="10">
        <v>183288375</v>
      </c>
      <c r="H14" s="15"/>
      <c r="I14" s="9">
        <f>((E14/B14)-1)*100</f>
        <v>416.43938773798936</v>
      </c>
      <c r="J14" s="9">
        <f>((F14/C14)-1)*100</f>
        <v>6.0229621288200974</v>
      </c>
      <c r="K14" s="20">
        <f>((G14/D14)-1)*100</f>
        <v>29.251819817797543</v>
      </c>
    </row>
    <row r="15" spans="1:11" x14ac:dyDescent="0.2">
      <c r="A15" s="17" t="s">
        <v>10</v>
      </c>
      <c r="B15" s="1">
        <v>9322154</v>
      </c>
      <c r="C15" s="1">
        <v>30965879</v>
      </c>
      <c r="D15" s="1">
        <v>40288033</v>
      </c>
      <c r="E15" s="1">
        <v>2082547</v>
      </c>
      <c r="F15" s="1">
        <v>34548022</v>
      </c>
      <c r="G15" s="1">
        <v>36630569</v>
      </c>
      <c r="H15" s="15"/>
      <c r="I15" s="8">
        <f>((E15/B15)-1)*100</f>
        <v>-77.66023818100409</v>
      </c>
      <c r="J15" s="8">
        <f>((F15/C15)-1)*100</f>
        <v>11.568032672348805</v>
      </c>
      <c r="K15" s="18">
        <f>((G15/D15)-1)*100</f>
        <v>-9.0782888308297398</v>
      </c>
    </row>
    <row r="16" spans="1:11" x14ac:dyDescent="0.2">
      <c r="A16" s="17" t="s">
        <v>11</v>
      </c>
      <c r="B16" s="1">
        <v>1560988</v>
      </c>
      <c r="C16" s="1">
        <v>142069368</v>
      </c>
      <c r="D16" s="1">
        <v>143630356</v>
      </c>
      <c r="E16" s="1">
        <v>2242837</v>
      </c>
      <c r="F16" s="1">
        <v>167589890</v>
      </c>
      <c r="G16" s="1">
        <v>169832727</v>
      </c>
      <c r="H16" s="15"/>
      <c r="I16" s="8">
        <f>((E16/B16)-1)*100</f>
        <v>43.680604847699023</v>
      </c>
      <c r="J16" s="8">
        <f>((F16/C16)-1)*100</f>
        <v>17.963423332748274</v>
      </c>
      <c r="K16" s="18">
        <f>((G16/D16)-1)*100</f>
        <v>18.242920041220255</v>
      </c>
    </row>
    <row r="17" spans="1:11" x14ac:dyDescent="0.2">
      <c r="A17" s="17" t="s">
        <v>12</v>
      </c>
      <c r="B17" s="1">
        <v>69502524</v>
      </c>
      <c r="C17" s="1">
        <v>120564425</v>
      </c>
      <c r="D17" s="1">
        <v>190066949</v>
      </c>
      <c r="E17" s="1">
        <v>61780747</v>
      </c>
      <c r="F17" s="1">
        <v>127289587</v>
      </c>
      <c r="G17" s="1">
        <v>189070334</v>
      </c>
      <c r="H17" s="15"/>
      <c r="I17" s="8">
        <f>((E17/B17)-1)*100</f>
        <v>-11.110067024328496</v>
      </c>
      <c r="J17" s="8">
        <f>((F17/C17)-1)*100</f>
        <v>5.5780650054939596</v>
      </c>
      <c r="K17" s="18">
        <f>((G17/D17)-1)*100</f>
        <v>-0.52434944909859338</v>
      </c>
    </row>
    <row r="18" spans="1:11" x14ac:dyDescent="0.2">
      <c r="A18" s="17" t="s">
        <v>13</v>
      </c>
      <c r="B18" s="1">
        <v>3140600</v>
      </c>
      <c r="C18" s="1">
        <v>56332289</v>
      </c>
      <c r="D18" s="1">
        <v>59472889</v>
      </c>
      <c r="E18" s="1">
        <v>353381</v>
      </c>
      <c r="F18" s="1">
        <v>50921896</v>
      </c>
      <c r="G18" s="1">
        <v>51275277</v>
      </c>
      <c r="H18" s="15"/>
      <c r="I18" s="8">
        <f>((E18/B18)-1)*100</f>
        <v>-88.747978093357958</v>
      </c>
      <c r="J18" s="8">
        <f>((F18/C18)-1)*100</f>
        <v>-9.604425980275721</v>
      </c>
      <c r="K18" s="18">
        <f>((G18/D18)-1)*100</f>
        <v>-13.78377969834289</v>
      </c>
    </row>
    <row r="19" spans="1:11" x14ac:dyDescent="0.2">
      <c r="A19" s="17" t="s">
        <v>14</v>
      </c>
      <c r="B19" s="1">
        <v>13601943</v>
      </c>
      <c r="C19" s="1">
        <v>44754804</v>
      </c>
      <c r="D19" s="1">
        <v>58356747</v>
      </c>
      <c r="E19" s="1">
        <v>5581012</v>
      </c>
      <c r="F19" s="1">
        <v>66093175</v>
      </c>
      <c r="G19" s="1">
        <v>71674187</v>
      </c>
      <c r="H19" s="15"/>
      <c r="I19" s="8">
        <f>((E19/B19)-1)*100</f>
        <v>-58.969009059955624</v>
      </c>
      <c r="J19" s="8">
        <f>((F19/C19)-1)*100</f>
        <v>47.678392245891629</v>
      </c>
      <c r="K19" s="18">
        <f>((G19/D19)-1)*100</f>
        <v>22.820737420473414</v>
      </c>
    </row>
    <row r="20" spans="1:11" x14ac:dyDescent="0.2">
      <c r="A20" s="17" t="s">
        <v>15</v>
      </c>
      <c r="B20" s="1">
        <v>21336574</v>
      </c>
      <c r="C20" s="1">
        <v>99876227</v>
      </c>
      <c r="D20" s="1">
        <v>121212801</v>
      </c>
      <c r="E20" s="1">
        <v>8603903</v>
      </c>
      <c r="F20" s="1">
        <v>116232292</v>
      </c>
      <c r="G20" s="1">
        <v>124836195</v>
      </c>
      <c r="H20" s="15"/>
      <c r="I20" s="8">
        <f>((E20/B20)-1)*100</f>
        <v>-59.67533025686317</v>
      </c>
      <c r="J20" s="8">
        <f>((F20/C20)-1)*100</f>
        <v>16.37633448047653</v>
      </c>
      <c r="K20" s="18">
        <f>((G20/D20)-1)*100</f>
        <v>2.9892832853520179</v>
      </c>
    </row>
    <row r="21" spans="1:11" x14ac:dyDescent="0.2">
      <c r="A21" s="17" t="s">
        <v>16</v>
      </c>
      <c r="B21" s="1">
        <v>7245363</v>
      </c>
      <c r="C21" s="1">
        <v>42739777</v>
      </c>
      <c r="D21" s="1">
        <v>49985140</v>
      </c>
      <c r="E21" s="1">
        <v>8765999</v>
      </c>
      <c r="F21" s="1">
        <v>29401178</v>
      </c>
      <c r="G21" s="1">
        <v>38167177</v>
      </c>
      <c r="H21" s="15"/>
      <c r="I21" s="8">
        <f>((E21/B21)-1)*100</f>
        <v>20.987713106989947</v>
      </c>
      <c r="J21" s="8">
        <f>((F21/C21)-1)*100</f>
        <v>-31.208864285838455</v>
      </c>
      <c r="K21" s="18">
        <f>((G21/D21)-1)*100</f>
        <v>-23.642952685538145</v>
      </c>
    </row>
    <row r="22" spans="1:11" x14ac:dyDescent="0.2">
      <c r="A22" s="17" t="s">
        <v>17</v>
      </c>
      <c r="B22" s="1">
        <v>1871316</v>
      </c>
      <c r="C22" s="1">
        <v>43469992</v>
      </c>
      <c r="D22" s="1">
        <v>45341308</v>
      </c>
      <c r="E22" s="1">
        <v>6178307</v>
      </c>
      <c r="F22" s="1">
        <v>41157579</v>
      </c>
      <c r="G22" s="1">
        <v>47335886</v>
      </c>
      <c r="H22" s="15"/>
      <c r="I22" s="8">
        <f>((E22/B22)-1)*100</f>
        <v>230.15840189470939</v>
      </c>
      <c r="J22" s="8">
        <f>((F22/C22)-1)*100</f>
        <v>-5.319561595502476</v>
      </c>
      <c r="K22" s="18">
        <f>((G22/D22)-1)*100</f>
        <v>4.3990305705340571</v>
      </c>
    </row>
    <row r="23" spans="1:11" x14ac:dyDescent="0.2">
      <c r="A23" s="17" t="s">
        <v>18</v>
      </c>
      <c r="B23" s="1">
        <v>16806516</v>
      </c>
      <c r="C23" s="1">
        <v>42535129</v>
      </c>
      <c r="D23" s="1">
        <v>59341645</v>
      </c>
      <c r="E23" s="1">
        <v>7801678</v>
      </c>
      <c r="F23" s="1">
        <v>61557296</v>
      </c>
      <c r="G23" s="1">
        <v>69358974</v>
      </c>
      <c r="H23" s="15"/>
      <c r="I23" s="8">
        <f t="shared" ref="I14:I23" si="1">((E23/B23)-1)*100</f>
        <v>-53.579445020014859</v>
      </c>
      <c r="J23" s="8">
        <f>((F23/C23)-1)*100</f>
        <v>44.721075137682085</v>
      </c>
      <c r="K23" s="18">
        <f>((G23/D23)-1)*100</f>
        <v>16.880774033143165</v>
      </c>
    </row>
    <row r="24" spans="1:11" x14ac:dyDescent="0.2">
      <c r="A24" s="21" t="s">
        <v>19</v>
      </c>
      <c r="B24" s="10">
        <v>144387978</v>
      </c>
      <c r="C24" s="10">
        <v>623307890</v>
      </c>
      <c r="D24" s="10">
        <v>767695868</v>
      </c>
      <c r="E24" s="10">
        <v>103390411</v>
      </c>
      <c r="F24" s="10">
        <v>694790915</v>
      </c>
      <c r="G24" s="10">
        <v>798181326</v>
      </c>
      <c r="H24" s="15"/>
      <c r="I24" s="9">
        <f>((E24/B24)-1)*100</f>
        <v>-28.394030838218399</v>
      </c>
      <c r="J24" s="9">
        <f>((F24/C24)-1)*100</f>
        <v>11.468333089767246</v>
      </c>
      <c r="K24" s="20">
        <f>((G24/D24)-1)*100</f>
        <v>3.9710332269236703</v>
      </c>
    </row>
    <row r="25" spans="1:11" x14ac:dyDescent="0.2">
      <c r="A25" s="17" t="s">
        <v>20</v>
      </c>
      <c r="B25" s="1">
        <v>10845544</v>
      </c>
      <c r="C25" s="1">
        <v>46255983</v>
      </c>
      <c r="D25" s="1">
        <v>57101527</v>
      </c>
      <c r="E25" s="1">
        <v>12474023</v>
      </c>
      <c r="F25" s="1">
        <v>55942117</v>
      </c>
      <c r="G25" s="1">
        <v>68416140</v>
      </c>
      <c r="H25" s="15"/>
      <c r="I25" s="8">
        <f>((E25/B25)-1)*100</f>
        <v>15.015189648393857</v>
      </c>
      <c r="J25" s="8">
        <f t="shared" si="0"/>
        <v>20.940283552075844</v>
      </c>
      <c r="K25" s="18">
        <f>((G25/D25)-1)*100</f>
        <v>19.814904424534909</v>
      </c>
    </row>
    <row r="26" spans="1:11" s="12" customFormat="1" x14ac:dyDescent="0.2">
      <c r="A26" s="22" t="s">
        <v>21</v>
      </c>
      <c r="B26" s="1">
        <v>166733841</v>
      </c>
      <c r="C26" s="1">
        <v>268309118</v>
      </c>
      <c r="D26" s="1">
        <v>435042959</v>
      </c>
      <c r="E26" s="11">
        <v>54985909</v>
      </c>
      <c r="F26" s="11">
        <v>298160441</v>
      </c>
      <c r="G26" s="11">
        <v>353146350</v>
      </c>
      <c r="H26" s="23"/>
      <c r="I26" s="13">
        <f>((E26/B26)-1)*100</f>
        <v>-67.021746353219314</v>
      </c>
      <c r="J26" s="13">
        <f>((F26/C26)-1)*100</f>
        <v>11.125720669694129</v>
      </c>
      <c r="K26" s="24">
        <f>((G26/D26)-1)*100</f>
        <v>-18.824947584084452</v>
      </c>
    </row>
    <row r="27" spans="1:11" x14ac:dyDescent="0.2">
      <c r="A27" s="17" t="s">
        <v>22</v>
      </c>
      <c r="B27" s="1">
        <v>115579185</v>
      </c>
      <c r="C27" s="1">
        <v>281048897</v>
      </c>
      <c r="D27" s="1">
        <v>396628082</v>
      </c>
      <c r="E27" s="1">
        <v>139766182</v>
      </c>
      <c r="F27" s="1">
        <v>470470229</v>
      </c>
      <c r="G27" s="1">
        <v>610236411</v>
      </c>
      <c r="H27" s="15"/>
      <c r="I27" s="8">
        <f>((E27/B27)-1)*100</f>
        <v>20.926775872316462</v>
      </c>
      <c r="J27" s="8">
        <f>((F27/C27)-1)*100</f>
        <v>67.397998719062755</v>
      </c>
      <c r="K27" s="18">
        <f>((G27/D27)-1)*100</f>
        <v>53.856077946593814</v>
      </c>
    </row>
    <row r="28" spans="1:11" x14ac:dyDescent="0.2">
      <c r="A28" s="17" t="s">
        <v>23</v>
      </c>
      <c r="B28" s="1">
        <v>695544450</v>
      </c>
      <c r="C28" s="1">
        <v>1218006666</v>
      </c>
      <c r="D28" s="1">
        <v>1913551116</v>
      </c>
      <c r="E28" s="1">
        <v>587042107</v>
      </c>
      <c r="F28" s="1">
        <v>1918789461</v>
      </c>
      <c r="G28" s="1">
        <v>2505831568</v>
      </c>
      <c r="H28" s="15"/>
      <c r="I28" s="8">
        <f>((E28/B28)-1)*100</f>
        <v>-15.599627457310605</v>
      </c>
      <c r="J28" s="8">
        <f>((F28/C28)-1)*100</f>
        <v>57.535218366366479</v>
      </c>
      <c r="K28" s="18">
        <f>((G28/D28)-1)*100</f>
        <v>30.951901260838866</v>
      </c>
    </row>
    <row r="29" spans="1:11" x14ac:dyDescent="0.2">
      <c r="A29" s="21" t="s">
        <v>24</v>
      </c>
      <c r="B29" s="10">
        <v>988703020</v>
      </c>
      <c r="C29" s="10">
        <v>1813620664</v>
      </c>
      <c r="D29" s="10">
        <v>2802323684</v>
      </c>
      <c r="E29" s="10">
        <v>794268221</v>
      </c>
      <c r="F29" s="10">
        <v>2743362248</v>
      </c>
      <c r="G29" s="10">
        <v>3537630469</v>
      </c>
      <c r="H29" s="15"/>
      <c r="I29" s="9">
        <f t="shared" ref="I24:I39" si="2">((E29/B29)-1)*100</f>
        <v>-19.665642267381767</v>
      </c>
      <c r="J29" s="9">
        <f>((F29/C29)-1)*100</f>
        <v>51.264390754647906</v>
      </c>
      <c r="K29" s="20">
        <f>((G29/D29)-1)*100</f>
        <v>26.239181048151906</v>
      </c>
    </row>
    <row r="30" spans="1:11" x14ac:dyDescent="0.2">
      <c r="A30" s="17" t="s">
        <v>25</v>
      </c>
      <c r="B30" s="1">
        <v>141630104</v>
      </c>
      <c r="C30" s="1">
        <v>169571737</v>
      </c>
      <c r="D30" s="1">
        <v>311201841</v>
      </c>
      <c r="E30" s="1">
        <v>114571482</v>
      </c>
      <c r="F30" s="1">
        <v>275060585</v>
      </c>
      <c r="G30" s="1">
        <v>389632067</v>
      </c>
      <c r="H30" s="15"/>
      <c r="I30" s="8">
        <f>((E30/B30)-1)*100</f>
        <v>-19.105134597655884</v>
      </c>
      <c r="J30" s="8">
        <f>((F30/C30)-1)*100</f>
        <v>62.208980025957985</v>
      </c>
      <c r="K30" s="18">
        <f>((G30/D30)-1)*100</f>
        <v>25.202365689089866</v>
      </c>
    </row>
    <row r="31" spans="1:11" x14ac:dyDescent="0.2">
      <c r="A31" s="17" t="s">
        <v>26</v>
      </c>
      <c r="B31" s="1">
        <v>100776168</v>
      </c>
      <c r="C31" s="1">
        <v>278783347</v>
      </c>
      <c r="D31" s="1">
        <v>379559515</v>
      </c>
      <c r="E31" s="1">
        <v>101568355</v>
      </c>
      <c r="F31" s="1">
        <v>291345686</v>
      </c>
      <c r="G31" s="1">
        <v>392914041</v>
      </c>
      <c r="H31" s="15"/>
      <c r="I31" s="8">
        <f>((E31/B31)-1)*100</f>
        <v>0.78608565469566738</v>
      </c>
      <c r="J31" s="8">
        <f>((F31/C31)-1)*100</f>
        <v>4.5061296290412889</v>
      </c>
      <c r="K31" s="18">
        <f>((G31/D31)-1)*100</f>
        <v>3.5184274065688914</v>
      </c>
    </row>
    <row r="32" spans="1:11" x14ac:dyDescent="0.2">
      <c r="A32" s="17" t="s">
        <v>27</v>
      </c>
      <c r="B32" s="1">
        <v>23555937</v>
      </c>
      <c r="C32" s="1">
        <v>149531720</v>
      </c>
      <c r="D32" s="1">
        <v>173087657</v>
      </c>
      <c r="E32" s="1">
        <v>75038355</v>
      </c>
      <c r="F32" s="1">
        <v>189945269</v>
      </c>
      <c r="G32" s="1">
        <v>264983624</v>
      </c>
      <c r="H32" s="15"/>
      <c r="I32" s="8">
        <f>((E32/B32)-1)*100</f>
        <v>218.55389577582923</v>
      </c>
      <c r="J32" s="8">
        <f>((F32/C32)-1)*100</f>
        <v>27.026739878334837</v>
      </c>
      <c r="K32" s="18">
        <f>((G32/D32)-1)*100</f>
        <v>53.092154918937972</v>
      </c>
    </row>
    <row r="33" spans="1:11" x14ac:dyDescent="0.2">
      <c r="A33" s="19" t="s">
        <v>28</v>
      </c>
      <c r="B33" s="10">
        <v>265962209</v>
      </c>
      <c r="C33" s="10">
        <v>597886804</v>
      </c>
      <c r="D33" s="10">
        <v>863849013</v>
      </c>
      <c r="E33" s="10">
        <v>291178192</v>
      </c>
      <c r="F33" s="10">
        <v>756351540</v>
      </c>
      <c r="G33" s="10">
        <v>1047529732</v>
      </c>
      <c r="H33" s="15"/>
      <c r="I33" s="9">
        <f>((E33/B33)-1)*100</f>
        <v>9.4810398420175588</v>
      </c>
      <c r="J33" s="9">
        <f>((F33/C33)-1)*100</f>
        <v>26.504136726188719</v>
      </c>
      <c r="K33" s="20">
        <f>((G33/D33)-1)*100</f>
        <v>21.263058270114609</v>
      </c>
    </row>
    <row r="34" spans="1:11" x14ac:dyDescent="0.2">
      <c r="A34" s="17" t="s">
        <v>29</v>
      </c>
      <c r="B34" s="1">
        <v>10043073</v>
      </c>
      <c r="C34" s="1">
        <v>100277584</v>
      </c>
      <c r="D34" s="1">
        <v>110320657</v>
      </c>
      <c r="E34" s="1">
        <v>3783963</v>
      </c>
      <c r="F34" s="1">
        <v>153547992</v>
      </c>
      <c r="G34" s="1">
        <v>157331955</v>
      </c>
      <c r="H34" s="15"/>
      <c r="I34" s="8">
        <f>((E34/B34)-1)*100</f>
        <v>-62.322657616846953</v>
      </c>
      <c r="J34" s="8">
        <f>((F34/C34)-1)*100</f>
        <v>53.122947198249214</v>
      </c>
      <c r="K34" s="18">
        <f>((G34/D34)-1)*100</f>
        <v>42.613323087805767</v>
      </c>
    </row>
    <row r="35" spans="1:11" x14ac:dyDescent="0.2">
      <c r="A35" s="17" t="s">
        <v>30</v>
      </c>
      <c r="B35" s="1">
        <v>61197272</v>
      </c>
      <c r="C35" s="1">
        <v>138704312</v>
      </c>
      <c r="D35" s="1">
        <v>199901584</v>
      </c>
      <c r="E35" s="1">
        <v>38110603</v>
      </c>
      <c r="F35" s="1">
        <v>163364668</v>
      </c>
      <c r="G35" s="1">
        <v>201475271</v>
      </c>
      <c r="H35" s="15"/>
      <c r="I35" s="8">
        <f>((E35/B35)-1)*100</f>
        <v>-37.724996957380718</v>
      </c>
      <c r="J35" s="8">
        <f>((F35/C35)-1)*100</f>
        <v>17.77908389755034</v>
      </c>
      <c r="K35" s="18">
        <f>((G35/D35)-1)*100</f>
        <v>0.78723088057170987</v>
      </c>
    </row>
    <row r="36" spans="1:11" x14ac:dyDescent="0.2">
      <c r="A36" s="17" t="s">
        <v>31</v>
      </c>
      <c r="B36" s="1">
        <v>62460191</v>
      </c>
      <c r="C36" s="1">
        <v>55753653</v>
      </c>
      <c r="D36" s="1">
        <v>118213844</v>
      </c>
      <c r="E36" s="1">
        <v>16560256</v>
      </c>
      <c r="F36" s="1">
        <v>61778435</v>
      </c>
      <c r="G36" s="1">
        <v>78338691</v>
      </c>
      <c r="H36" s="15"/>
      <c r="I36" s="8">
        <f>((E36/B36)-1)*100</f>
        <v>-73.486702914501166</v>
      </c>
      <c r="J36" s="8">
        <f>((F36/C36)-1)*100</f>
        <v>10.806075792020309</v>
      </c>
      <c r="K36" s="18">
        <f>((G36/D36)-1)*100</f>
        <v>-33.731373289916874</v>
      </c>
    </row>
    <row r="37" spans="1:11" x14ac:dyDescent="0.2">
      <c r="A37" s="17" t="s">
        <v>32</v>
      </c>
      <c r="B37" s="1">
        <v>41654594</v>
      </c>
      <c r="C37" s="1">
        <v>36540627</v>
      </c>
      <c r="D37" s="1">
        <v>78195221</v>
      </c>
      <c r="E37" s="1">
        <v>5775475</v>
      </c>
      <c r="F37" s="1">
        <v>46553524</v>
      </c>
      <c r="G37" s="1">
        <v>52328999</v>
      </c>
      <c r="H37" s="15"/>
      <c r="I37" s="8">
        <f>((E37/B37)-1)*100</f>
        <v>-86.134842653849901</v>
      </c>
      <c r="J37" s="8">
        <f>((F37/C37)-1)*100</f>
        <v>27.402094112944475</v>
      </c>
      <c r="K37" s="18">
        <f>((G37/D37)-1)*100</f>
        <v>-33.079031773565802</v>
      </c>
    </row>
    <row r="38" spans="1:11" x14ac:dyDescent="0.2">
      <c r="A38" s="19" t="s">
        <v>33</v>
      </c>
      <c r="B38" s="10">
        <v>175355130</v>
      </c>
      <c r="C38" s="10">
        <v>331276176</v>
      </c>
      <c r="D38" s="10">
        <v>506631306</v>
      </c>
      <c r="E38" s="10">
        <v>64230297</v>
      </c>
      <c r="F38" s="10">
        <v>425244619</v>
      </c>
      <c r="G38" s="10">
        <v>489474916</v>
      </c>
      <c r="H38" s="15"/>
      <c r="I38" s="9">
        <f>((E38/B38)-1)*100</f>
        <v>-63.371304278352156</v>
      </c>
      <c r="J38" s="9">
        <f>((F38/C38)-1)*100</f>
        <v>28.365590346587432</v>
      </c>
      <c r="K38" s="20">
        <f>((G38/D38)-1)*100</f>
        <v>-3.3863659424157255</v>
      </c>
    </row>
    <row r="39" spans="1:11" x14ac:dyDescent="0.2">
      <c r="A39" s="25" t="s">
        <v>34</v>
      </c>
      <c r="B39" s="10">
        <v>1582434378</v>
      </c>
      <c r="C39" s="10">
        <v>3499872684</v>
      </c>
      <c r="D39" s="10">
        <v>5082307062</v>
      </c>
      <c r="E39" s="10">
        <v>1294516758</v>
      </c>
      <c r="F39" s="10">
        <v>4761588060</v>
      </c>
      <c r="G39" s="10">
        <v>6056104818</v>
      </c>
      <c r="H39" s="15"/>
      <c r="I39" s="9">
        <f>((E39/B39)-1)*100</f>
        <v>-18.194600926446757</v>
      </c>
      <c r="J39" s="9">
        <f>((F39/C39)-1)*100</f>
        <v>36.0503221093742</v>
      </c>
      <c r="K39" s="20">
        <f>((G39/D39)-1)*100</f>
        <v>19.160545479060232</v>
      </c>
    </row>
    <row r="40" spans="1:11" x14ac:dyDescent="0.2">
      <c r="A40" s="5" t="s">
        <v>39</v>
      </c>
    </row>
    <row r="41" spans="1:11" x14ac:dyDescent="0.2">
      <c r="A41" s="5" t="s">
        <v>36</v>
      </c>
    </row>
    <row r="42" spans="1:11" x14ac:dyDescent="0.2">
      <c r="A42" s="6" t="s">
        <v>35</v>
      </c>
      <c r="C42" s="14"/>
    </row>
    <row r="43" spans="1:11" x14ac:dyDescent="0.2">
      <c r="A43" s="27" t="s">
        <v>45</v>
      </c>
    </row>
    <row r="44" spans="1:11" x14ac:dyDescent="0.2">
      <c r="A44" s="6" t="s">
        <v>41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5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Página &amp;P&amp;Rtabela_04.A.09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tabela_04.A.09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2016-09-22T18:42:12Z</cp:lastPrinted>
  <dcterms:created xsi:type="dcterms:W3CDTF">2007-10-23T14:30:19Z</dcterms:created>
  <dcterms:modified xsi:type="dcterms:W3CDTF">2017-04-04T20:09:01Z</dcterms:modified>
</cp:coreProperties>
</file>