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1355" windowHeight="4890"/>
  </bookViews>
  <sheets>
    <sheet name="tabela_04.A.09" sheetId="1" r:id="rId1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J20" i="1" l="1"/>
</calcChain>
</file>

<file path=xl/sharedStrings.xml><?xml version="1.0" encoding="utf-8"?>
<sst xmlns="http://schemas.openxmlformats.org/spreadsheetml/2006/main" count="55" uniqueCount="49">
  <si>
    <t>Aquisição*</t>
  </si>
  <si>
    <t>Total</t>
  </si>
  <si>
    <t>ACRE</t>
  </si>
  <si>
    <t>AMAPÁ</t>
  </si>
  <si>
    <t>AMAZONAS</t>
  </si>
  <si>
    <t>PARÁ</t>
  </si>
  <si>
    <t>RONDÔNIA</t>
  </si>
  <si>
    <t>RORAIMA</t>
  </si>
  <si>
    <t>TOCANTINS</t>
  </si>
  <si>
    <t>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</si>
  <si>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</si>
  <si>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</si>
  <si>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</si>
  <si>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</si>
  <si>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</si>
  <si>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</si>
  <si>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</si>
  <si>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</si>
  <si>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</si>
  <si>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REGIÃO  NORDESTE</t>
  </si>
  <si>
    <t>ESPÍRITO SANTO</t>
  </si>
  <si>
    <t>MINAS GERAIS</t>
  </si>
  <si>
    <t>RIO DE JANEIRO</t>
  </si>
  <si>
    <t>SÃO PAULO</t>
  </si>
  <si>
    <t>REGIÃO SUDESTE</t>
  </si>
  <si>
    <t>PARANÁ</t>
  </si>
  <si>
    <t>RIO GRANDE DO SUL</t>
  </si>
  <si>
    <t>SANTA CATARINA</t>
  </si>
  <si>
    <t>REGIÃO  SUL</t>
  </si>
  <si>
    <t>DISTRITO FEDERAL</t>
  </si>
  <si>
    <t>GOIÁS</t>
  </si>
  <si>
    <t>MATO GROSSO</t>
  </si>
  <si>
    <t>MATO GROSSO DO SUL</t>
  </si>
  <si>
    <t>CENTRO-OESTE</t>
  </si>
  <si>
    <t>TOTAL  BRASIL</t>
  </si>
  <si>
    <t>(*) Imóveis residenciais e comerciais.</t>
  </si>
  <si>
    <t>Elaboração: Banco de Dados-CBIC.</t>
  </si>
  <si>
    <t>LOCALIDADE</t>
  </si>
  <si>
    <r>
      <t xml:space="preserve">Variação % </t>
    </r>
    <r>
      <rPr>
        <b/>
        <sz val="7"/>
        <color indexed="9"/>
        <rFont val="Arial"/>
        <family val="2"/>
      </rPr>
      <t>(mesmo período)</t>
    </r>
  </si>
  <si>
    <t>Fonte: Estatísticas Básicas-SBPE-SFH/BACEN.</t>
  </si>
  <si>
    <t>COMPARATIVO GERAL - POR UF</t>
  </si>
  <si>
    <t>(...) Dado não disponível ou inexistente.</t>
  </si>
  <si>
    <t>Construção**</t>
  </si>
  <si>
    <t>FINANCIAMENTOS IMOBILIÁRIOS PARA AQUISIÇÃO* e CONSTRUÇÃO**</t>
  </si>
  <si>
    <t>RECURSOS DO SBPE CONCEDIDOS NO PERÍODO - R$</t>
  </si>
  <si>
    <t>(**) Construção, material de construção e reforma ou ampliação.</t>
  </si>
  <si>
    <t>(R$)</t>
  </si>
  <si>
    <t>2017 (JAN-JUN)</t>
  </si>
  <si>
    <t>2016 (JAN-JUN)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</si>
</sst>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i/>
      <sz val="9"/>
      <color indexed="1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2" fillId="0" borderId="0"/>
    <xf numFmtId="0" fontId="1" fillId="0" borderId="0"/>
  </cellStyleXfs>
  <cellXfs count="36">
    <xf numFmtId="0" fontId="0" fillId="0" borderId="0" xfId="0"/>
    <xf numFmtId="3" fontId="5" fillId="0" borderId="1" xfId="0" applyNumberFormat="1" applyFont="1" applyBorder="1" applyAlignment="1">
      <alignment horizontal="center"/>
    </xf>
    <xf numFmtId="0" fontId="8" fillId="0" borderId="0" xfId="0" applyFont="1" applyFill="1"/>
    <xf numFmtId="0" fontId="9" fillId="2" borderId="2" xfId="0" applyFont="1" applyFill="1" applyBorder="1" applyAlignment="1">
      <alignment horizontal="center"/>
    </xf>
    <xf numFmtId="0" fontId="13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horizontal="right"/>
    </xf>
    <xf numFmtId="40" fontId="5" fillId="0" borderId="1" xfId="0" applyNumberFormat="1" applyFont="1" applyBorder="1" applyAlignment="1">
      <alignment horizontal="center"/>
    </xf>
    <xf numFmtId="40" fontId="3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40" fontId="15" fillId="0" borderId="1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8" fillId="0" borderId="0" xfId="0" applyFont="1" applyFill="1" applyBorder="1"/>
    <xf numFmtId="0" fontId="9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40" fontId="5" fillId="0" borderId="5" xfId="0" applyNumberFormat="1" applyFont="1" applyBorder="1" applyAlignment="1">
      <alignment horizontal="center"/>
    </xf>
    <xf numFmtId="0" fontId="6" fillId="3" borderId="6" xfId="0" applyFont="1" applyFill="1" applyBorder="1" applyAlignment="1">
      <alignment horizontal="left" vertical="center"/>
    </xf>
    <xf numFmtId="40" fontId="3" fillId="3" borderId="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16" fillId="0" borderId="0" xfId="0" applyFont="1" applyFill="1" applyBorder="1"/>
    <xf numFmtId="40" fontId="15" fillId="0" borderId="5" xfId="0" applyNumberFormat="1" applyFont="1" applyFill="1" applyBorder="1" applyAlignment="1">
      <alignment horizontal="center"/>
    </xf>
    <xf numFmtId="0" fontId="6" fillId="3" borderId="6" xfId="0" quotePrefix="1" applyFont="1" applyFill="1" applyBorder="1" applyAlignment="1">
      <alignment horizontal="left" vertical="center"/>
    </xf>
    <xf numFmtId="40" fontId="5" fillId="0" borderId="7" xfId="0" applyNumberFormat="1" applyFont="1" applyBorder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17" fontId="7" fillId="2" borderId="2" xfId="0" quotePrefix="1" applyNumberFormat="1" applyFont="1" applyFill="1" applyBorder="1" applyAlignment="1">
      <alignment horizontal="center"/>
    </xf>
    <xf numFmtId="17" fontId="7" fillId="2" borderId="2" xfId="0" applyNumberFormat="1" applyFont="1" applyFill="1" applyBorder="1" applyAlignment="1">
      <alignment horizontal="center"/>
    </xf>
    <xf numFmtId="17" fontId="7" fillId="2" borderId="3" xfId="0" applyNumberFormat="1" applyFont="1" applyFill="1" applyBorder="1" applyAlignment="1">
      <alignment horizontal="center"/>
    </xf>
    <xf numFmtId="17" fontId="7" fillId="2" borderId="8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6" sqref="A46"/>
    </sheetView>
  </sheetViews>
  <sheetFormatPr defaultRowHeight="12.75" x14ac:dyDescent="0.2"/>
  <cols>
    <col min="1" max="1" width="20.7109375" style="2" customWidth="1"/>
    <col min="2" max="2" width="12.28515625" style="2" bestFit="1" customWidth="1"/>
    <col min="3" max="3" width="12.28515625" style="2" customWidth="1"/>
    <col min="4" max="4" width="12.42578125" style="2" bestFit="1" customWidth="1"/>
    <col min="5" max="6" width="11.5703125" style="2" bestFit="1" customWidth="1"/>
    <col min="7" max="7" width="12.28515625" style="2" bestFit="1" customWidth="1"/>
    <col min="8" max="8" width="1.7109375" style="2" customWidth="1"/>
    <col min="9" max="9" width="12.7109375" style="2" customWidth="1"/>
    <col min="10" max="11" width="11.7109375" style="2" bestFit="1" customWidth="1"/>
    <col min="12" max="16384" width="9.140625" style="2"/>
  </cols>
  <sheetData>
    <row r="1" spans="1:11" ht="1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x14ac:dyDescent="0.2">
      <c r="A3" s="30" t="s">
        <v>44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4"/>
      <c r="B4" s="4"/>
      <c r="C4" s="4"/>
      <c r="D4" s="4"/>
      <c r="E4" s="4"/>
      <c r="F4" s="4"/>
      <c r="G4" s="7" t="s">
        <v>46</v>
      </c>
      <c r="H4" s="4"/>
      <c r="I4" s="4"/>
      <c r="J4" s="4"/>
      <c r="K4" s="4"/>
    </row>
    <row r="5" spans="1:11" x14ac:dyDescent="0.2">
      <c r="A5" s="31" t="s">
        <v>37</v>
      </c>
      <c r="B5" s="32" t="s">
        <v>48</v>
      </c>
      <c r="C5" s="33"/>
      <c r="D5" s="33"/>
      <c r="E5" s="32" t="s">
        <v>47</v>
      </c>
      <c r="F5" s="33"/>
      <c r="G5" s="33"/>
      <c r="H5" s="15"/>
      <c r="I5" s="34" t="s">
        <v>38</v>
      </c>
      <c r="J5" s="35"/>
      <c r="K5" s="35"/>
    </row>
    <row r="6" spans="1:11" x14ac:dyDescent="0.2">
      <c r="A6" s="31"/>
      <c r="B6" s="3" t="s">
        <v>42</v>
      </c>
      <c r="C6" s="3" t="s">
        <v>0</v>
      </c>
      <c r="D6" s="3" t="s">
        <v>1</v>
      </c>
      <c r="E6" s="3" t="s">
        <v>42</v>
      </c>
      <c r="F6" s="3" t="s">
        <v>0</v>
      </c>
      <c r="G6" s="3" t="s">
        <v>1</v>
      </c>
      <c r="H6" s="15"/>
      <c r="I6" s="3" t="s">
        <v>42</v>
      </c>
      <c r="J6" s="3" t="s">
        <v>0</v>
      </c>
      <c r="K6" s="16" t="s">
        <v>1</v>
      </c>
    </row>
    <row r="7" spans="1:11" x14ac:dyDescent="0.2">
      <c r="A7" s="17" t="s">
        <v>2</v>
      </c>
      <c r="B7" s="1">
        <v>25945856</v>
      </c>
      <c r="C7" s="1">
        <v>14869624</v>
      </c>
      <c r="D7" s="1">
        <v>40815480</v>
      </c>
      <c r="E7" s="1">
        <v>2309803</v>
      </c>
      <c r="F7" s="1">
        <v>19809640</v>
      </c>
      <c r="G7" s="1">
        <v>22119443</v>
      </c>
      <c r="H7" s="15"/>
      <c r="I7" s="8">
        <f>((E7/B7)-1)*100</f>
        <v>-91.097603409191819</v>
      </c>
      <c r="J7" s="8">
        <f>((F7/C7)-1)*100</f>
        <v>33.22219849002235</v>
      </c>
      <c r="K7" s="26">
        <f>((G7/D7)-1)*100</f>
        <v>-45.806240671431532</v>
      </c>
    </row>
    <row r="8" spans="1:11" x14ac:dyDescent="0.2">
      <c r="A8" s="17" t="s">
        <v>3</v>
      </c>
      <c r="B8" s="1">
        <v>2867757</v>
      </c>
      <c r="C8" s="1">
        <v>19831656</v>
      </c>
      <c r="D8" s="1">
        <v>22699413</v>
      </c>
      <c r="E8" s="1">
        <v>7013047</v>
      </c>
      <c r="F8" s="1">
        <v>17379334</v>
      </c>
      <c r="G8" s="1">
        <v>24392381</v>
      </c>
      <c r="H8" s="15"/>
      <c r="I8" s="8">
        <f>((E8/B8)-1)*100</f>
        <v>144.5481608099989</v>
      </c>
      <c r="J8" s="8">
        <f>((F8/C8)-1)*100</f>
        <v>-12.365694523946969</v>
      </c>
      <c r="K8" s="18">
        <f>((G8/D8)-1)*100</f>
        <v>7.4582016724397127</v>
      </c>
    </row>
    <row r="9" spans="1:11" x14ac:dyDescent="0.2">
      <c r="A9" s="17" t="s">
        <v>4</v>
      </c>
      <c r="B9" s="1">
        <v>21450722</v>
      </c>
      <c r="C9" s="1">
        <v>133538639</v>
      </c>
      <c r="D9" s="1">
        <v>154989361</v>
      </c>
      <c r="E9" s="1">
        <v>31277237</v>
      </c>
      <c r="F9" s="1">
        <v>152795858</v>
      </c>
      <c r="G9" s="1">
        <v>184073095</v>
      </c>
      <c r="H9" s="15"/>
      <c r="I9" s="8">
        <f>((E9/B9)-1)*100</f>
        <v>45.809716801140766</v>
      </c>
      <c r="J9" s="8">
        <f>((F9/C9)-1)*100</f>
        <v>14.420709349898342</v>
      </c>
      <c r="K9" s="18">
        <f>((G9/D9)-1)*100</f>
        <v>18.764987359358166</v>
      </c>
    </row>
    <row r="10" spans="1:11" x14ac:dyDescent="0.2">
      <c r="A10" s="17" t="s">
        <v>5</v>
      </c>
      <c r="B10" s="1">
        <v>9734010</v>
      </c>
      <c r="C10" s="1">
        <v>166166817</v>
      </c>
      <c r="D10" s="1">
        <v>175900827</v>
      </c>
      <c r="E10" s="1">
        <v>21071760</v>
      </c>
      <c r="F10" s="1">
        <v>213235975</v>
      </c>
      <c r="G10" s="1">
        <v>234307735</v>
      </c>
      <c r="H10" s="15"/>
      <c r="I10" s="8">
        <f>((E10/B10)-1)*100</f>
        <v>116.47563542671521</v>
      </c>
      <c r="J10" s="8">
        <f>((F10/C10)-1)*100</f>
        <v>28.326448595329357</v>
      </c>
      <c r="K10" s="18">
        <f>((G10/D10)-1)*100</f>
        <v>33.204453325281968</v>
      </c>
    </row>
    <row r="11" spans="1:11" x14ac:dyDescent="0.2">
      <c r="A11" s="17" t="s">
        <v>6</v>
      </c>
      <c r="B11" s="1">
        <v>9153761</v>
      </c>
      <c r="C11" s="1">
        <v>52657128</v>
      </c>
      <c r="D11" s="1">
        <v>61810889</v>
      </c>
      <c r="E11" s="1">
        <v>15020827</v>
      </c>
      <c r="F11" s="1">
        <v>54985008</v>
      </c>
      <c r="G11" s="1">
        <v>70005835</v>
      </c>
      <c r="H11" s="15"/>
      <c r="I11" s="8">
        <f>((E11/B11)-1)*100</f>
        <v>64.094594560640147</v>
      </c>
      <c r="J11" s="8">
        <f>((F11/C11)-1)*100</f>
        <v>4.4208259895982094</v>
      </c>
      <c r="K11" s="18">
        <f>((G11/D11)-1)*100</f>
        <v>13.258094378807584</v>
      </c>
    </row>
    <row r="12" spans="1:11" x14ac:dyDescent="0.2">
      <c r="A12" s="17" t="s">
        <v>7</v>
      </c>
      <c r="B12" s="1">
        <v>9022564</v>
      </c>
      <c r="C12" s="1">
        <v>12239021</v>
      </c>
      <c r="D12" s="1">
        <v>21261585</v>
      </c>
      <c r="E12" s="1">
        <v>8987342</v>
      </c>
      <c r="F12" s="1">
        <v>7951424</v>
      </c>
      <c r="G12" s="1">
        <v>16938766</v>
      </c>
      <c r="H12" s="15"/>
      <c r="I12" s="8">
        <f>((E12/B12)-1)*100</f>
        <v>-0.3903768374488692</v>
      </c>
      <c r="J12" s="8">
        <f>((F12/C12)-1)*100</f>
        <v>-35.032189257621184</v>
      </c>
      <c r="K12" s="18">
        <f>((G12/D12)-1)*100</f>
        <v>-20.331593340759866</v>
      </c>
    </row>
    <row r="13" spans="1:11" x14ac:dyDescent="0.2">
      <c r="A13" s="17" t="s">
        <v>8</v>
      </c>
      <c r="B13" s="1">
        <v>6920078</v>
      </c>
      <c r="C13" s="1">
        <v>74266407</v>
      </c>
      <c r="D13" s="1">
        <v>81186485</v>
      </c>
      <c r="E13" s="1">
        <v>6898504</v>
      </c>
      <c r="F13" s="1">
        <v>67250190</v>
      </c>
      <c r="G13" s="1">
        <v>74148694</v>
      </c>
      <c r="H13" s="15"/>
      <c r="I13" s="8">
        <f>((E13/B13)-1)*100</f>
        <v>-0.31175949172826956</v>
      </c>
      <c r="J13" s="8">
        <f>((F13/C13)-1)*100</f>
        <v>-9.4473629241280008</v>
      </c>
      <c r="K13" s="18">
        <f>((G13/D13)-1)*100</f>
        <v>-8.6686731172066374</v>
      </c>
    </row>
    <row r="14" spans="1:11" x14ac:dyDescent="0.2">
      <c r="A14" s="19" t="s">
        <v>9</v>
      </c>
      <c r="B14" s="10">
        <v>85094748</v>
      </c>
      <c r="C14" s="10">
        <v>473569292</v>
      </c>
      <c r="D14" s="10">
        <v>558664040</v>
      </c>
      <c r="E14" s="10">
        <v>92578520</v>
      </c>
      <c r="F14" s="10">
        <v>533407429</v>
      </c>
      <c r="G14" s="10">
        <v>625985949</v>
      </c>
      <c r="H14" s="15"/>
      <c r="I14" s="9">
        <f>((E14/B14)-1)*100</f>
        <v>8.7946344232666451</v>
      </c>
      <c r="J14" s="9">
        <f>((F14/C14)-1)*100</f>
        <v>12.635561049004851</v>
      </c>
      <c r="K14" s="20">
        <f>((G14/D14)-1)*100</f>
        <v>12.05051769575145</v>
      </c>
    </row>
    <row r="15" spans="1:11" x14ac:dyDescent="0.2">
      <c r="A15" s="17" t="s">
        <v>10</v>
      </c>
      <c r="B15" s="1">
        <v>62083530</v>
      </c>
      <c r="C15" s="1">
        <v>102495832</v>
      </c>
      <c r="D15" s="1">
        <v>164579362</v>
      </c>
      <c r="E15" s="1">
        <v>38462534</v>
      </c>
      <c r="F15" s="1">
        <v>126351579</v>
      </c>
      <c r="G15" s="1">
        <v>164814113</v>
      </c>
      <c r="H15" s="15"/>
      <c r="I15" s="8">
        <f>((E15/B15)-1)*100</f>
        <v>-38.047121354085377</v>
      </c>
      <c r="J15" s="8">
        <f>((F15/C15)-1)*100</f>
        <v>23.27484594690641</v>
      </c>
      <c r="K15" s="18">
        <f>((G15/D15)-1)*100</f>
        <v>0.14263696076304289</v>
      </c>
    </row>
    <row r="16" spans="1:11" x14ac:dyDescent="0.2">
      <c r="A16" s="17" t="s">
        <v>11</v>
      </c>
      <c r="B16" s="1">
        <v>42210210</v>
      </c>
      <c r="C16" s="1">
        <v>458059740</v>
      </c>
      <c r="D16" s="1">
        <v>500269950</v>
      </c>
      <c r="E16" s="1">
        <v>51776198</v>
      </c>
      <c r="F16" s="1">
        <v>561680558</v>
      </c>
      <c r="G16" s="1">
        <v>613456756</v>
      </c>
      <c r="H16" s="15"/>
      <c r="I16" s="8">
        <f>((E16/B16)-1)*100</f>
        <v>22.662734916504789</v>
      </c>
      <c r="J16" s="8">
        <f>((F16/C16)-1)*100</f>
        <v>22.62168205396091</v>
      </c>
      <c r="K16" s="18">
        <f>((G16/D16)-1)*100</f>
        <v>22.625145883737364</v>
      </c>
    </row>
    <row r="17" spans="1:11" x14ac:dyDescent="0.2">
      <c r="A17" s="17" t="s">
        <v>12</v>
      </c>
      <c r="B17" s="1">
        <v>217403830</v>
      </c>
      <c r="C17" s="1">
        <v>374418017</v>
      </c>
      <c r="D17" s="1">
        <v>591821847</v>
      </c>
      <c r="E17" s="1">
        <v>189878977</v>
      </c>
      <c r="F17" s="1">
        <v>430799364</v>
      </c>
      <c r="G17" s="1">
        <v>620678341</v>
      </c>
      <c r="H17" s="15"/>
      <c r="I17" s="8">
        <f>((E17/B17)-1)*100</f>
        <v>-12.660702895620556</v>
      </c>
      <c r="J17" s="8">
        <f>((F17/C17)-1)*100</f>
        <v>15.058395814323223</v>
      </c>
      <c r="K17" s="18">
        <f>((G17/D17)-1)*100</f>
        <v>4.8758750874568602</v>
      </c>
    </row>
    <row r="18" spans="1:11" x14ac:dyDescent="0.2">
      <c r="A18" s="17" t="s">
        <v>13</v>
      </c>
      <c r="B18" s="1">
        <v>8376597</v>
      </c>
      <c r="C18" s="1">
        <v>171104569</v>
      </c>
      <c r="D18" s="1">
        <v>179481166</v>
      </c>
      <c r="E18" s="1">
        <v>4861531</v>
      </c>
      <c r="F18" s="1">
        <v>163605777</v>
      </c>
      <c r="G18" s="1">
        <v>168467308</v>
      </c>
      <c r="H18" s="15"/>
      <c r="I18" s="8">
        <f>((E18/B18)-1)*100</f>
        <v>-41.962935545305569</v>
      </c>
      <c r="J18" s="8">
        <f>((F18/C18)-1)*100</f>
        <v>-4.3825784687257503</v>
      </c>
      <c r="K18" s="18">
        <f>((G18/D18)-1)*100</f>
        <v>-6.1364979097583987</v>
      </c>
    </row>
    <row r="19" spans="1:11" x14ac:dyDescent="0.2">
      <c r="A19" s="17" t="s">
        <v>14</v>
      </c>
      <c r="B19" s="1">
        <v>21727813</v>
      </c>
      <c r="C19" s="1">
        <v>190664912</v>
      </c>
      <c r="D19" s="1">
        <v>212392725</v>
      </c>
      <c r="E19" s="1">
        <v>51881728</v>
      </c>
      <c r="F19" s="1">
        <v>183930579</v>
      </c>
      <c r="G19" s="1">
        <v>235812307</v>
      </c>
      <c r="H19" s="15"/>
      <c r="I19" s="8">
        <f>((E19/B19)-1)*100</f>
        <v>138.78025828002109</v>
      </c>
      <c r="J19" s="8">
        <f>((F19/C19)-1)*100</f>
        <v>-3.5320253366807219</v>
      </c>
      <c r="K19" s="18">
        <f>((G19/D19)-1)*100</f>
        <v>11.026546224688261</v>
      </c>
    </row>
    <row r="20" spans="1:11" x14ac:dyDescent="0.2">
      <c r="A20" s="17" t="s">
        <v>15</v>
      </c>
      <c r="B20" s="1">
        <v>58738152</v>
      </c>
      <c r="C20" s="1">
        <v>329790818</v>
      </c>
      <c r="D20" s="1">
        <v>388528970</v>
      </c>
      <c r="E20" s="1">
        <v>63468108</v>
      </c>
      <c r="F20" s="1">
        <v>416526193</v>
      </c>
      <c r="G20" s="1">
        <v>479994301</v>
      </c>
      <c r="H20" s="15"/>
      <c r="I20" s="8">
        <f>((E20/B20)-1)*100</f>
        <v>8.05261289119208</v>
      </c>
      <c r="J20" s="8">
        <f t="shared" ref="J19:J39" si="0">((F20/C20)-1)*100</f>
        <v>26.300118216147549</v>
      </c>
      <c r="K20" s="18">
        <f>((G20/D20)-1)*100</f>
        <v>23.541444284064596</v>
      </c>
    </row>
    <row r="21" spans="1:11" x14ac:dyDescent="0.2">
      <c r="A21" s="17" t="s">
        <v>16</v>
      </c>
      <c r="B21" s="1">
        <v>20588572</v>
      </c>
      <c r="C21" s="1">
        <v>114891690</v>
      </c>
      <c r="D21" s="1">
        <v>135480262</v>
      </c>
      <c r="E21" s="1">
        <v>26466006</v>
      </c>
      <c r="F21" s="1">
        <v>111254591</v>
      </c>
      <c r="G21" s="1">
        <v>137720597</v>
      </c>
      <c r="H21" s="15"/>
      <c r="I21" s="8">
        <f>((E21/B21)-1)*100</f>
        <v>28.547069704494319</v>
      </c>
      <c r="J21" s="8">
        <f>((F21/C21)-1)*100</f>
        <v>-3.1656762991300713</v>
      </c>
      <c r="K21" s="18">
        <f>((G21/D21)-1)*100</f>
        <v>1.6536246438614066</v>
      </c>
    </row>
    <row r="22" spans="1:11" x14ac:dyDescent="0.2">
      <c r="A22" s="17" t="s">
        <v>17</v>
      </c>
      <c r="B22" s="1">
        <v>23535416</v>
      </c>
      <c r="C22" s="1">
        <v>165849390</v>
      </c>
      <c r="D22" s="1">
        <v>189384806</v>
      </c>
      <c r="E22" s="1">
        <v>13979684</v>
      </c>
      <c r="F22" s="1">
        <v>143024390</v>
      </c>
      <c r="G22" s="1">
        <v>157004074</v>
      </c>
      <c r="H22" s="15"/>
      <c r="I22" s="8">
        <f>((E22/B22)-1)*100</f>
        <v>-40.601500309151106</v>
      </c>
      <c r="J22" s="8">
        <f>((F22/C22)-1)*100</f>
        <v>-13.762486554819409</v>
      </c>
      <c r="K22" s="18">
        <f>((G22/D22)-1)*100</f>
        <v>-17.097851028239297</v>
      </c>
    </row>
    <row r="23" spans="1:11" x14ac:dyDescent="0.2">
      <c r="A23" s="17" t="s">
        <v>18</v>
      </c>
      <c r="B23" s="1">
        <v>71106917</v>
      </c>
      <c r="C23" s="1">
        <v>164257394</v>
      </c>
      <c r="D23" s="1">
        <v>235364311</v>
      </c>
      <c r="E23" s="1">
        <v>67802109</v>
      </c>
      <c r="F23" s="1">
        <v>174071297</v>
      </c>
      <c r="G23" s="1">
        <v>241873406</v>
      </c>
      <c r="H23" s="15"/>
      <c r="I23" s="8">
        <f>((E23/B23)-1)*100</f>
        <v>-4.6476603675560835</v>
      </c>
      <c r="J23" s="8">
        <f>((F23/C23)-1)*100</f>
        <v>5.9747100334490932</v>
      </c>
      <c r="K23" s="18">
        <f>((G23/D23)-1)*100</f>
        <v>2.7655403541618551</v>
      </c>
    </row>
    <row r="24" spans="1:11" x14ac:dyDescent="0.2">
      <c r="A24" s="21" t="s">
        <v>19</v>
      </c>
      <c r="B24" s="10">
        <v>525771037</v>
      </c>
      <c r="C24" s="10">
        <v>2071532362</v>
      </c>
      <c r="D24" s="10">
        <v>2597303399</v>
      </c>
      <c r="E24" s="10">
        <v>508576875</v>
      </c>
      <c r="F24" s="10">
        <v>2311244328</v>
      </c>
      <c r="G24" s="10">
        <v>2819821203</v>
      </c>
      <c r="H24" s="15"/>
      <c r="I24" s="9">
        <f>((E24/B24)-1)*100</f>
        <v>-3.2702756123860088</v>
      </c>
      <c r="J24" s="9">
        <f>((F24/C24)-1)*100</f>
        <v>11.571721996588336</v>
      </c>
      <c r="K24" s="20">
        <f>((G24/D24)-1)*100</f>
        <v>8.5672626496262403</v>
      </c>
    </row>
    <row r="25" spans="1:11" x14ac:dyDescent="0.2">
      <c r="A25" s="17" t="s">
        <v>20</v>
      </c>
      <c r="B25" s="1">
        <v>33071825</v>
      </c>
      <c r="C25" s="1">
        <v>172081390</v>
      </c>
      <c r="D25" s="1">
        <v>205153215</v>
      </c>
      <c r="E25" s="1">
        <v>41625216</v>
      </c>
      <c r="F25" s="1">
        <v>185128595</v>
      </c>
      <c r="G25" s="1">
        <v>226753811</v>
      </c>
      <c r="H25" s="15"/>
      <c r="I25" s="8">
        <f>((E25/B25)-1)*100</f>
        <v>25.863075291430082</v>
      </c>
      <c r="J25" s="8">
        <f>((F25/C25)-1)*100</f>
        <v>7.5819965192052363</v>
      </c>
      <c r="K25" s="18">
        <f>((G25/D25)-1)*100</f>
        <v>10.529006820585284</v>
      </c>
    </row>
    <row r="26" spans="1:11" s="12" customFormat="1" x14ac:dyDescent="0.2">
      <c r="A26" s="22" t="s">
        <v>21</v>
      </c>
      <c r="B26" s="1">
        <v>313158562</v>
      </c>
      <c r="C26" s="1">
        <v>943401287</v>
      </c>
      <c r="D26" s="1">
        <v>1256559849</v>
      </c>
      <c r="E26" s="11">
        <v>192524818</v>
      </c>
      <c r="F26" s="11">
        <v>1061609512</v>
      </c>
      <c r="G26" s="11">
        <v>1254134330</v>
      </c>
      <c r="H26" s="23"/>
      <c r="I26" s="13">
        <f>((E26/B26)-1)*100</f>
        <v>-38.52161768452622</v>
      </c>
      <c r="J26" s="13">
        <f>((F26/C26)-1)*100</f>
        <v>12.53000463629852</v>
      </c>
      <c r="K26" s="24">
        <f>((G26/D26)-1)*100</f>
        <v>-0.19302852959452999</v>
      </c>
    </row>
    <row r="27" spans="1:11" x14ac:dyDescent="0.2">
      <c r="A27" s="17" t="s">
        <v>22</v>
      </c>
      <c r="B27" s="1">
        <v>358097577</v>
      </c>
      <c r="C27" s="1">
        <v>1042896571</v>
      </c>
      <c r="D27" s="1">
        <v>1400994148</v>
      </c>
      <c r="E27" s="1">
        <v>211572994</v>
      </c>
      <c r="F27" s="1">
        <v>1585725383</v>
      </c>
      <c r="G27" s="1">
        <v>1797298377</v>
      </c>
      <c r="H27" s="15"/>
      <c r="I27" s="8">
        <f>((E27/B27)-1)*100</f>
        <v>-40.917501935512959</v>
      </c>
      <c r="J27" s="8">
        <f>((F27/C27)-1)*100</f>
        <v>52.050109962438462</v>
      </c>
      <c r="K27" s="18">
        <f>((G27/D27)-1)*100</f>
        <v>28.287357914074597</v>
      </c>
    </row>
    <row r="28" spans="1:11" x14ac:dyDescent="0.2">
      <c r="A28" s="17" t="s">
        <v>23</v>
      </c>
      <c r="B28" s="1">
        <v>2299453392</v>
      </c>
      <c r="C28" s="1">
        <v>4410738620</v>
      </c>
      <c r="D28" s="1">
        <v>6710192012</v>
      </c>
      <c r="E28" s="1">
        <v>2036521869</v>
      </c>
      <c r="F28" s="1">
        <v>6592911649</v>
      </c>
      <c r="G28" s="1">
        <v>8629433518</v>
      </c>
      <c r="H28" s="15"/>
      <c r="I28" s="8">
        <f>((E28/B28)-1)*100</f>
        <v>-11.434522826805793</v>
      </c>
      <c r="J28" s="8">
        <f>((F28/C28)-1)*100</f>
        <v>49.474095316035751</v>
      </c>
      <c r="K28" s="18">
        <f>((G28/D28)-1)*100</f>
        <v>28.601886541663401</v>
      </c>
    </row>
    <row r="29" spans="1:11" x14ac:dyDescent="0.2">
      <c r="A29" s="21" t="s">
        <v>24</v>
      </c>
      <c r="B29" s="10">
        <v>3003781356</v>
      </c>
      <c r="C29" s="10">
        <v>6569117868</v>
      </c>
      <c r="D29" s="10">
        <v>9572899224</v>
      </c>
      <c r="E29" s="10">
        <v>2482244897</v>
      </c>
      <c r="F29" s="10">
        <v>9425375139</v>
      </c>
      <c r="G29" s="10">
        <v>11907620036</v>
      </c>
      <c r="H29" s="15"/>
      <c r="I29" s="9">
        <f>((E29/B29)-1)*100</f>
        <v>-17.362663828984758</v>
      </c>
      <c r="J29" s="9">
        <f>((F29/C29)-1)*100</f>
        <v>43.480073403974416</v>
      </c>
      <c r="K29" s="20">
        <f>((G29/D29)-1)*100</f>
        <v>24.388858143901416</v>
      </c>
    </row>
    <row r="30" spans="1:11" x14ac:dyDescent="0.2">
      <c r="A30" s="17" t="s">
        <v>25</v>
      </c>
      <c r="B30" s="1">
        <v>296750165</v>
      </c>
      <c r="C30" s="1">
        <v>671473048</v>
      </c>
      <c r="D30" s="1">
        <v>968223213</v>
      </c>
      <c r="E30" s="1">
        <v>308117232</v>
      </c>
      <c r="F30" s="1">
        <v>928891074</v>
      </c>
      <c r="G30" s="1">
        <v>1237008306</v>
      </c>
      <c r="H30" s="15"/>
      <c r="I30" s="8">
        <f>((E30/B30)-1)*100</f>
        <v>3.8305174994595292</v>
      </c>
      <c r="J30" s="8">
        <f>((F30/C30)-1)*100</f>
        <v>38.336315473379948</v>
      </c>
      <c r="K30" s="18">
        <f>((G30/D30)-1)*100</f>
        <v>27.760653678936322</v>
      </c>
    </row>
    <row r="31" spans="1:11" x14ac:dyDescent="0.2">
      <c r="A31" s="17" t="s">
        <v>26</v>
      </c>
      <c r="B31" s="1">
        <v>413496362</v>
      </c>
      <c r="C31" s="1">
        <v>962566940</v>
      </c>
      <c r="D31" s="1">
        <v>1376063302</v>
      </c>
      <c r="E31" s="1">
        <v>331213688</v>
      </c>
      <c r="F31" s="1">
        <v>1059930358</v>
      </c>
      <c r="G31" s="1">
        <v>1391144046</v>
      </c>
      <c r="H31" s="15"/>
      <c r="I31" s="8">
        <f>((E31/B31)-1)*100</f>
        <v>-19.899249802831399</v>
      </c>
      <c r="J31" s="8">
        <f>((F31/C31)-1)*100</f>
        <v>10.114976315309555</v>
      </c>
      <c r="K31" s="18">
        <f>((G31/D31)-1)*100</f>
        <v>1.0959338845881073</v>
      </c>
    </row>
    <row r="32" spans="1:11" x14ac:dyDescent="0.2">
      <c r="A32" s="17" t="s">
        <v>27</v>
      </c>
      <c r="B32" s="1">
        <v>148363826</v>
      </c>
      <c r="C32" s="1">
        <v>598733678</v>
      </c>
      <c r="D32" s="1">
        <v>747097504</v>
      </c>
      <c r="E32" s="1">
        <v>267822849</v>
      </c>
      <c r="F32" s="1">
        <v>736572202</v>
      </c>
      <c r="G32" s="1">
        <v>1004395051</v>
      </c>
      <c r="H32" s="15"/>
      <c r="I32" s="8">
        <f>((E32/B32)-1)*100</f>
        <v>80.517620919266392</v>
      </c>
      <c r="J32" s="8">
        <f>((F32/C32)-1)*100</f>
        <v>23.021675423442602</v>
      </c>
      <c r="K32" s="18">
        <f>((G32/D32)-1)*100</f>
        <v>34.43962074861917</v>
      </c>
    </row>
    <row r="33" spans="1:11" x14ac:dyDescent="0.2">
      <c r="A33" s="19" t="s">
        <v>28</v>
      </c>
      <c r="B33" s="10">
        <v>858610353</v>
      </c>
      <c r="C33" s="10">
        <v>2232773666</v>
      </c>
      <c r="D33" s="10">
        <v>3091384019</v>
      </c>
      <c r="E33" s="10">
        <v>907153769</v>
      </c>
      <c r="F33" s="10">
        <v>2725393634</v>
      </c>
      <c r="G33" s="10">
        <v>3632547403</v>
      </c>
      <c r="H33" s="15"/>
      <c r="I33" s="9">
        <f>((E33/B33)-1)*100</f>
        <v>5.6537189227207074</v>
      </c>
      <c r="J33" s="9">
        <f>((F33/C33)-1)*100</f>
        <v>22.063139470940008</v>
      </c>
      <c r="K33" s="20">
        <f>((G33/D33)-1)*100</f>
        <v>17.505537347477642</v>
      </c>
    </row>
    <row r="34" spans="1:11" x14ac:dyDescent="0.2">
      <c r="A34" s="17" t="s">
        <v>29</v>
      </c>
      <c r="B34" s="1">
        <v>91794013</v>
      </c>
      <c r="C34" s="1">
        <v>405161101</v>
      </c>
      <c r="D34" s="1">
        <v>496955114</v>
      </c>
      <c r="E34" s="1">
        <v>29837518</v>
      </c>
      <c r="F34" s="1">
        <v>481187459</v>
      </c>
      <c r="G34" s="1">
        <v>511024977</v>
      </c>
      <c r="H34" s="15"/>
      <c r="I34" s="8">
        <f>((E34/B34)-1)*100</f>
        <v>-67.495137182857448</v>
      </c>
      <c r="J34" s="8">
        <f>((F34/C34)-1)*100</f>
        <v>18.764476108973739</v>
      </c>
      <c r="K34" s="18">
        <f>((G34/D34)-1)*100</f>
        <v>2.831214048035724</v>
      </c>
    </row>
    <row r="35" spans="1:11" x14ac:dyDescent="0.2">
      <c r="A35" s="17" t="s">
        <v>30</v>
      </c>
      <c r="B35" s="1">
        <v>173292518</v>
      </c>
      <c r="C35" s="1">
        <v>461304859</v>
      </c>
      <c r="D35" s="1">
        <v>634597377</v>
      </c>
      <c r="E35" s="1">
        <v>282214985</v>
      </c>
      <c r="F35" s="1">
        <v>564687256</v>
      </c>
      <c r="G35" s="1">
        <v>846902241</v>
      </c>
      <c r="H35" s="15"/>
      <c r="I35" s="8">
        <f>((E35/B35)-1)*100</f>
        <v>62.854685393861033</v>
      </c>
      <c r="J35" s="8">
        <f>((F35/C35)-1)*100</f>
        <v>22.410862357727733</v>
      </c>
      <c r="K35" s="18">
        <f>((G35/D35)-1)*100</f>
        <v>33.455049090125691</v>
      </c>
    </row>
    <row r="36" spans="1:11" x14ac:dyDescent="0.2">
      <c r="A36" s="17" t="s">
        <v>31</v>
      </c>
      <c r="B36" s="1">
        <v>91397862</v>
      </c>
      <c r="C36" s="1">
        <v>192863056</v>
      </c>
      <c r="D36" s="1">
        <v>284260918</v>
      </c>
      <c r="E36" s="1">
        <v>85709681</v>
      </c>
      <c r="F36" s="1">
        <v>280038856</v>
      </c>
      <c r="G36" s="1">
        <v>365748537</v>
      </c>
      <c r="H36" s="15"/>
      <c r="I36" s="8">
        <f>((E36/B36)-1)*100</f>
        <v>-6.2235383580416803</v>
      </c>
      <c r="J36" s="8">
        <f>((F36/C36)-1)*100</f>
        <v>45.200880774179986</v>
      </c>
      <c r="K36" s="18">
        <f>((G36/D36)-1)*100</f>
        <v>28.666486963220184</v>
      </c>
    </row>
    <row r="37" spans="1:11" x14ac:dyDescent="0.2">
      <c r="A37" s="17" t="s">
        <v>32</v>
      </c>
      <c r="B37" s="1">
        <v>61299124</v>
      </c>
      <c r="C37" s="1">
        <v>143209633</v>
      </c>
      <c r="D37" s="1">
        <v>204508757</v>
      </c>
      <c r="E37" s="1">
        <v>73870490</v>
      </c>
      <c r="F37" s="1">
        <v>199502896</v>
      </c>
      <c r="G37" s="1">
        <v>273373386</v>
      </c>
      <c r="H37" s="15"/>
      <c r="I37" s="8">
        <f>((E37/B37)-1)*100</f>
        <v>20.508231080104821</v>
      </c>
      <c r="J37" s="8">
        <f>((F37/C37)-1)*100</f>
        <v>39.308293597819642</v>
      </c>
      <c r="K37" s="18">
        <f>((G37/D37)-1)*100</f>
        <v>33.673193270643175</v>
      </c>
    </row>
    <row r="38" spans="1:11" x14ac:dyDescent="0.2">
      <c r="A38" s="19" t="s">
        <v>33</v>
      </c>
      <c r="B38" s="10">
        <v>417783517</v>
      </c>
      <c r="C38" s="10">
        <v>1202538649</v>
      </c>
      <c r="D38" s="10">
        <v>1620322166</v>
      </c>
      <c r="E38" s="10">
        <v>471632674</v>
      </c>
      <c r="F38" s="10">
        <v>1525416467</v>
      </c>
      <c r="G38" s="10">
        <v>1997049141</v>
      </c>
      <c r="H38" s="15"/>
      <c r="I38" s="9">
        <f>((E38/B38)-1)*100</f>
        <v>12.889248811604027</v>
      </c>
      <c r="J38" s="9">
        <f>((F38/C38)-1)*100</f>
        <v>26.849683232093781</v>
      </c>
      <c r="K38" s="20">
        <f>((G38/D38)-1)*100</f>
        <v>23.250127839083092</v>
      </c>
    </row>
    <row r="39" spans="1:11" x14ac:dyDescent="0.2">
      <c r="A39" s="25" t="s">
        <v>34</v>
      </c>
      <c r="B39" s="10">
        <v>4891041011</v>
      </c>
      <c r="C39" s="10">
        <v>12549531837</v>
      </c>
      <c r="D39" s="10">
        <v>17440572848</v>
      </c>
      <c r="E39" s="10">
        <v>4462186735</v>
      </c>
      <c r="F39" s="10">
        <v>16520836997</v>
      </c>
      <c r="G39" s="10">
        <v>20983023732</v>
      </c>
      <c r="H39" s="15"/>
      <c r="I39" s="9">
        <f>((E39/B39)-1)*100</f>
        <v>-8.7681594784321462</v>
      </c>
      <c r="J39" s="9">
        <f>((F39/C39)-1)*100</f>
        <v>31.645046297992828</v>
      </c>
      <c r="K39" s="20">
        <f>((G39/D39)-1)*100</f>
        <v>20.311551202323219</v>
      </c>
    </row>
    <row r="40" spans="1:11" x14ac:dyDescent="0.2">
      <c r="A40" s="5" t="s">
        <v>39</v>
      </c>
    </row>
    <row r="41" spans="1:11" x14ac:dyDescent="0.2">
      <c r="A41" s="5" t="s">
        <v>36</v>
      </c>
    </row>
    <row r="42" spans="1:11" x14ac:dyDescent="0.2">
      <c r="A42" s="6" t="s">
        <v>35</v>
      </c>
      <c r="C42" s="14"/>
    </row>
    <row r="43" spans="1:11" x14ac:dyDescent="0.2">
      <c r="A43" s="27" t="s">
        <v>45</v>
      </c>
    </row>
    <row r="44" spans="1:11" x14ac:dyDescent="0.2">
      <c r="A44" s="6" t="s">
        <v>41</v>
      </c>
    </row>
  </sheetData>
  <mergeCells count="7">
    <mergeCell ref="A1:K1"/>
    <mergeCell ref="A2:K2"/>
    <mergeCell ref="A3:K3"/>
    <mergeCell ref="A5:A6"/>
    <mergeCell ref="B5:D5"/>
    <mergeCell ref="E5:G5"/>
    <mergeCell ref="I5:K5"/>
  </mergeCells>
  <phoneticPr fontId="5" type="noConversion"/>
  <printOptions horizontalCentered="1"/>
  <pageMargins left="0" right="0" top="0.19685039370078741" bottom="0" header="0" footer="0"/>
  <pageSetup paperSize="9" fitToHeight="2" orientation="landscape" r:id="rId1"/>
  <headerFooter alignWithMargins="0">
    <oddFooter>Página &amp;P&amp;Rtabela_04.A.09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tabela_04.A.09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2017-05-04T20:17:46Z</cp:lastPrinted>
  <dcterms:created xsi:type="dcterms:W3CDTF">2007-10-23T14:30:19Z</dcterms:created>
  <dcterms:modified xsi:type="dcterms:W3CDTF">2017-10-06T17:14:43Z</dcterms:modified>
</cp:coreProperties>
</file>