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1355" windowHeight="4890"/>
  </bookViews>
  <sheets>
    <sheet name="tabela_04.A.09" sheetId="1" r:id="rId1"/>
  </sheets>
  <calcPr calcId="145621"/>
</workbook>
</file>

<file path=xl/calcChain.xml><?xml version="1.0" encoding="utf-8"?>
<calcChain xmlns="http://schemas.openxmlformats.org/spreadsheetml/2006/main">
  <c r="K39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18" i="1"/>
  <c r="J17" i="1"/>
  <c r="J16" i="1"/>
  <c r="J15" i="1"/>
  <c r="J14" i="1"/>
  <c r="J13" i="1"/>
  <c r="J11" i="1"/>
  <c r="J10" i="1"/>
  <c r="J9" i="1"/>
  <c r="J8" i="1"/>
  <c r="J7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J20" i="1" l="1"/>
  <c r="J12" i="1"/>
</calcChain>
</file>

<file path=xl/sharedStrings.xml><?xml version="1.0" encoding="utf-8"?>
<sst xmlns="http://schemas.openxmlformats.org/spreadsheetml/2006/main" count="55" uniqueCount="49">
  <si>
    <t>Aquisição*</t>
  </si>
  <si>
    <t>Total</t>
  </si>
  <si>
    <t>ACRE</t>
  </si>
  <si>
    <t>AMAPÁ</t>
  </si>
  <si>
    <t>AMAZONAS</t>
  </si>
  <si>
    <t>PARÁ</t>
  </si>
  <si>
    <t>RONDÔNIA</t>
  </si>
  <si>
    <t>RORAIMA</t>
  </si>
  <si>
    <t>TOCANTINS</t>
  </si>
  <si>
    <t>REGIÃO NORTE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</si>
  <si>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</si>
  <si>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</si>
  <si>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</si>
  <si>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</si>
  <si>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</si>
  <si>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</si>
  <si>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</si>
  <si>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</si>
  <si>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</si>
  <si>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REGIÃO  NORDESTE</t>
  </si>
  <si>
    <t>ESPÍRITO SANTO</t>
  </si>
  <si>
    <t>MINAS GERAIS</t>
  </si>
  <si>
    <t>RIO DE JANEIRO</t>
  </si>
  <si>
    <t>SÃO PAULO</t>
  </si>
  <si>
    <t>REGIÃO SUDESTE</t>
  </si>
  <si>
    <t>PARANÁ</t>
  </si>
  <si>
    <t>RIO GRANDE DO SUL</t>
  </si>
  <si>
    <t>SANTA CATARINA</t>
  </si>
  <si>
    <t>REGIÃO  SUL</t>
  </si>
  <si>
    <t>DISTRITO FEDERAL</t>
  </si>
  <si>
    <t>GOIÁS</t>
  </si>
  <si>
    <t>MATO GROSSO</t>
  </si>
  <si>
    <t>MATO GROSSO DO SUL</t>
  </si>
  <si>
    <t>CENTRO-OESTE</t>
  </si>
  <si>
    <t>TOTAL  BRASIL</t>
  </si>
  <si>
    <t>(*) Imóveis residenciais e comerciais.</t>
  </si>
  <si>
    <t>Elaboração: Banco de Dados-CBIC.</t>
  </si>
  <si>
    <t>LOCALIDADE</t>
  </si>
  <si>
    <r>
      <t xml:space="preserve">Variação % </t>
    </r>
    <r>
      <rPr>
        <b/>
        <sz val="7"/>
        <color indexed="9"/>
        <rFont val="Arial"/>
        <family val="2"/>
      </rPr>
      <t>(mesmo período)</t>
    </r>
  </si>
  <si>
    <t>Fonte: Estatísticas Básicas-SBPE-SFH/BACEN.</t>
  </si>
  <si>
    <t>COMPARATIVO GERAL - POR UF</t>
  </si>
  <si>
    <t>(...) Dado não disponível ou inexistente.</t>
  </si>
  <si>
    <t>Construção**</t>
  </si>
  <si>
    <t>FINANCIAMENTOS IMOBILIÁRIOS PARA AQUISIÇÃO* e CONSTRUÇÃO**</t>
  </si>
  <si>
    <t>RECURSOS DO SBPE CONCEDIDOS NO PERÍODO - R$</t>
  </si>
  <si>
    <t>(**) Construção, material de construção e reforma ou ampliação.</t>
  </si>
  <si>
    <t>(R$)</t>
  </si>
  <si>
    <t>2017 (JAN A MAI)</t>
  </si>
  <si>
    <t>2018 (JAN A MAI)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</si>
</sst>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b/>
      <i/>
      <sz val="9"/>
      <color indexed="17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8" fillId="0" borderId="0"/>
    <xf numFmtId="0" fontId="4" fillId="0" borderId="0"/>
    <xf numFmtId="0" fontId="3" fillId="0" borderId="0"/>
    <xf numFmtId="0" fontId="2" fillId="0" borderId="0"/>
    <xf numFmtId="0" fontId="23" fillId="0" borderId="0"/>
    <xf numFmtId="0" fontId="1" fillId="0" borderId="0"/>
  </cellStyleXfs>
  <cellXfs count="36">
    <xf numFmtId="0" fontId="0" fillId="0" borderId="0" xfId="0"/>
    <xf numFmtId="3" fontId="7" fillId="0" borderId="1" xfId="0" applyNumberFormat="1" applyFont="1" applyBorder="1" applyAlignment="1">
      <alignment horizontal="center"/>
    </xf>
    <xf numFmtId="0" fontId="10" fillId="0" borderId="0" xfId="0" applyFont="1" applyFill="1"/>
    <xf numFmtId="0" fontId="11" fillId="2" borderId="2" xfId="0" applyFont="1" applyFill="1" applyBorder="1" applyAlignment="1">
      <alignment horizontal="center"/>
    </xf>
    <xf numFmtId="0" fontId="15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6" fillId="0" borderId="0" xfId="0" applyFont="1" applyFill="1" applyAlignment="1">
      <alignment horizontal="right"/>
    </xf>
    <xf numFmtId="40" fontId="7" fillId="0" borderId="1" xfId="0" applyNumberFormat="1" applyFont="1" applyBorder="1" applyAlignment="1">
      <alignment horizontal="center"/>
    </xf>
    <xf numFmtId="40" fontId="5" fillId="3" borderId="2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/>
    </xf>
    <xf numFmtId="0" fontId="18" fillId="0" borderId="0" xfId="0" applyFont="1" applyFill="1"/>
    <xf numFmtId="40" fontId="17" fillId="0" borderId="1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0" fillId="0" borderId="0" xfId="0" applyFont="1" applyFill="1" applyBorder="1"/>
    <xf numFmtId="0" fontId="11" fillId="2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40" fontId="7" fillId="0" borderId="5" xfId="0" applyNumberFormat="1" applyFont="1" applyBorder="1" applyAlignment="1">
      <alignment horizontal="center"/>
    </xf>
    <xf numFmtId="0" fontId="8" fillId="3" borderId="6" xfId="0" applyFont="1" applyFill="1" applyBorder="1" applyAlignment="1">
      <alignment horizontal="left" vertical="center"/>
    </xf>
    <xf numFmtId="40" fontId="5" fillId="3" borderId="3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/>
    </xf>
    <xf numFmtId="0" fontId="18" fillId="0" borderId="0" xfId="0" applyFont="1" applyFill="1" applyBorder="1"/>
    <xf numFmtId="40" fontId="17" fillId="0" borderId="5" xfId="0" applyNumberFormat="1" applyFont="1" applyFill="1" applyBorder="1" applyAlignment="1">
      <alignment horizontal="center"/>
    </xf>
    <xf numFmtId="0" fontId="8" fillId="3" borderId="6" xfId="0" quotePrefix="1" applyFont="1" applyFill="1" applyBorder="1" applyAlignment="1">
      <alignment horizontal="left" vertical="center"/>
    </xf>
    <xf numFmtId="40" fontId="7" fillId="0" borderId="7" xfId="0" applyNumberFormat="1" applyFont="1" applyBorder="1" applyAlignment="1">
      <alignment horizontal="center"/>
    </xf>
    <xf numFmtId="0" fontId="19" fillId="0" borderId="0" xfId="0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17" fontId="9" fillId="2" borderId="2" xfId="0" quotePrefix="1" applyNumberFormat="1" applyFont="1" applyFill="1" applyBorder="1" applyAlignment="1">
      <alignment horizontal="center"/>
    </xf>
    <xf numFmtId="17" fontId="9" fillId="2" borderId="2" xfId="0" applyNumberFormat="1" applyFont="1" applyFill="1" applyBorder="1" applyAlignment="1">
      <alignment horizontal="center"/>
    </xf>
    <xf numFmtId="17" fontId="9" fillId="2" borderId="3" xfId="0" applyNumberFormat="1" applyFont="1" applyFill="1" applyBorder="1" applyAlignment="1">
      <alignment horizontal="center"/>
    </xf>
    <xf numFmtId="17" fontId="9" fillId="2" borderId="8" xfId="0" applyNumberFormat="1" applyFont="1" applyFill="1" applyBorder="1" applyAlignment="1">
      <alignment horizontal="center"/>
    </xf>
  </cellXfs>
  <cellStyles count="7">
    <cellStyle name="Normal" xfId="0" builtinId="0"/>
    <cellStyle name="Normal 2" xfId="1"/>
    <cellStyle name="Normal 2 2" xfId="5"/>
    <cellStyle name="Normal 3" xfId="2"/>
    <cellStyle name="Normal 4" xfId="3"/>
    <cellStyle name="Normal 5" xfId="4"/>
    <cellStyle name="Normal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4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7" sqref="A47"/>
    </sheetView>
  </sheetViews>
  <sheetFormatPr defaultRowHeight="12.75" x14ac:dyDescent="0.2"/>
  <cols>
    <col min="1" max="1" width="20.7109375" style="2" customWidth="1"/>
    <col min="2" max="2" width="12.28515625" style="2" bestFit="1" customWidth="1"/>
    <col min="3" max="3" width="12.28515625" style="2" customWidth="1"/>
    <col min="4" max="4" width="12.42578125" style="2" bestFit="1" customWidth="1"/>
    <col min="5" max="6" width="11.5703125" style="2" bestFit="1" customWidth="1"/>
    <col min="7" max="7" width="12.28515625" style="2" bestFit="1" customWidth="1"/>
    <col min="8" max="8" width="1.7109375" style="2" customWidth="1"/>
    <col min="9" max="9" width="12.7109375" style="2" customWidth="1"/>
    <col min="10" max="11" width="11.7109375" style="2" bestFit="1" customWidth="1"/>
    <col min="12" max="16384" width="9.140625" style="2"/>
  </cols>
  <sheetData>
    <row r="1" spans="1:11" ht="15" x14ac:dyDescent="0.25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">
      <c r="A3" s="30" t="s">
        <v>44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">
      <c r="A4" s="4"/>
      <c r="B4" s="4"/>
      <c r="C4" s="4"/>
      <c r="D4" s="4"/>
      <c r="E4" s="4"/>
      <c r="F4" s="4"/>
      <c r="G4" s="7" t="s">
        <v>46</v>
      </c>
      <c r="H4" s="4"/>
      <c r="I4" s="4"/>
      <c r="J4" s="4"/>
      <c r="K4" s="4"/>
    </row>
    <row r="5" spans="1:11" x14ac:dyDescent="0.2">
      <c r="A5" s="31" t="s">
        <v>37</v>
      </c>
      <c r="B5" s="32" t="s">
        <v>47</v>
      </c>
      <c r="C5" s="33"/>
      <c r="D5" s="33"/>
      <c r="E5" s="32" t="s">
        <v>48</v>
      </c>
      <c r="F5" s="33"/>
      <c r="G5" s="33"/>
      <c r="H5" s="15"/>
      <c r="I5" s="34" t="s">
        <v>38</v>
      </c>
      <c r="J5" s="35"/>
      <c r="K5" s="35"/>
    </row>
    <row r="6" spans="1:11" x14ac:dyDescent="0.2">
      <c r="A6" s="31"/>
      <c r="B6" s="3" t="s">
        <v>42</v>
      </c>
      <c r="C6" s="3" t="s">
        <v>0</v>
      </c>
      <c r="D6" s="3" t="s">
        <v>1</v>
      </c>
      <c r="E6" s="3" t="s">
        <v>42</v>
      </c>
      <c r="F6" s="3" t="s">
        <v>0</v>
      </c>
      <c r="G6" s="3" t="s">
        <v>1</v>
      </c>
      <c r="H6" s="15"/>
      <c r="I6" s="3" t="s">
        <v>42</v>
      </c>
      <c r="J6" s="3" t="s">
        <v>0</v>
      </c>
      <c r="K6" s="16" t="s">
        <v>1</v>
      </c>
    </row>
    <row r="7" spans="1:11" x14ac:dyDescent="0.2">
      <c r="A7" s="17" t="s">
        <v>2</v>
      </c>
      <c r="B7" s="1">
        <v>1272152</v>
      </c>
      <c r="C7" s="1">
        <v>14800573</v>
      </c>
      <c r="D7" s="1">
        <v>16072725</v>
      </c>
      <c r="E7" s="1">
        <v>2387316</v>
      </c>
      <c r="F7" s="1">
        <v>16249748</v>
      </c>
      <c r="G7" s="1">
        <v>18637064</v>
      </c>
      <c r="H7" s="15"/>
      <c r="I7" s="8">
        <f>((E7/B7)-1)*100</f>
        <v>87.659650733560142</v>
      </c>
      <c r="J7" s="8">
        <f>((F7/C7)-1)*100</f>
        <v>9.7913438891859208</v>
      </c>
      <c r="K7" s="26">
        <f>((G7/D7)-1)*100</f>
        <v>15.954600106702511</v>
      </c>
    </row>
    <row r="8" spans="1:11" x14ac:dyDescent="0.2">
      <c r="A8" s="17" t="s">
        <v>3</v>
      </c>
      <c r="B8" s="1">
        <v>4451664</v>
      </c>
      <c r="C8" s="1">
        <v>15170488</v>
      </c>
      <c r="D8" s="1">
        <v>19622152</v>
      </c>
      <c r="E8" s="1">
        <v>8189647</v>
      </c>
      <c r="F8" s="1">
        <v>17951544</v>
      </c>
      <c r="G8" s="1">
        <v>26141191</v>
      </c>
      <c r="H8" s="15"/>
      <c r="I8" s="8">
        <f>((E8/B8)-1)*100</f>
        <v>83.968219524204883</v>
      </c>
      <c r="J8" s="8">
        <f>((F8/C8)-1)*100</f>
        <v>18.332014105281246</v>
      </c>
      <c r="K8" s="18">
        <f>((G8/D8)-1)*100</f>
        <v>33.222854455515382</v>
      </c>
    </row>
    <row r="9" spans="1:11" x14ac:dyDescent="0.2">
      <c r="A9" s="17" t="s">
        <v>4</v>
      </c>
      <c r="B9" s="1">
        <v>28224035</v>
      </c>
      <c r="C9" s="1">
        <v>123797815</v>
      </c>
      <c r="D9" s="1">
        <v>152021850</v>
      </c>
      <c r="E9" s="1">
        <v>12157784</v>
      </c>
      <c r="F9" s="1">
        <v>136396268</v>
      </c>
      <c r="G9" s="1">
        <v>148554052</v>
      </c>
      <c r="H9" s="15"/>
      <c r="I9" s="8">
        <f>((E9/B9)-1)*100</f>
        <v>-56.924004664818483</v>
      </c>
      <c r="J9" s="8">
        <f>((F9/C9)-1)*100</f>
        <v>10.17663599313121</v>
      </c>
      <c r="K9" s="18">
        <f>((G9/D9)-1)*100</f>
        <v>-2.2811181418986859</v>
      </c>
    </row>
    <row r="10" spans="1:11" x14ac:dyDescent="0.2">
      <c r="A10" s="17" t="s">
        <v>5</v>
      </c>
      <c r="B10" s="1">
        <v>20174189</v>
      </c>
      <c r="C10" s="1">
        <v>157185598</v>
      </c>
      <c r="D10" s="1">
        <v>177359787</v>
      </c>
      <c r="E10" s="1">
        <v>14522694</v>
      </c>
      <c r="F10" s="1">
        <v>152542809</v>
      </c>
      <c r="G10" s="1">
        <v>167065503</v>
      </c>
      <c r="H10" s="15"/>
      <c r="I10" s="8">
        <f>((E10/B10)-1)*100</f>
        <v>-28.013492884397984</v>
      </c>
      <c r="J10" s="8">
        <f>((F10/C10)-1)*100</f>
        <v>-2.9536987224491162</v>
      </c>
      <c r="K10" s="18">
        <f>((G10/D10)-1)*100</f>
        <v>-5.8041815307322224</v>
      </c>
    </row>
    <row r="11" spans="1:11" x14ac:dyDescent="0.2">
      <c r="A11" s="17" t="s">
        <v>6</v>
      </c>
      <c r="B11" s="1">
        <v>12873863</v>
      </c>
      <c r="C11" s="1">
        <v>44078345</v>
      </c>
      <c r="D11" s="1">
        <v>56952208</v>
      </c>
      <c r="E11" s="1">
        <v>12476322</v>
      </c>
      <c r="F11" s="1">
        <v>40114417</v>
      </c>
      <c r="G11" s="1">
        <v>52590739</v>
      </c>
      <c r="H11" s="15"/>
      <c r="I11" s="8">
        <f>((E11/B11)-1)*100</f>
        <v>-3.0879697880892509</v>
      </c>
      <c r="J11" s="8">
        <f>((F11/C11)-1)*100</f>
        <v>-8.9929147748174287</v>
      </c>
      <c r="K11" s="18">
        <f>((G11/D11)-1)*100</f>
        <v>-7.6581209985748018</v>
      </c>
    </row>
    <row r="12" spans="1:11" x14ac:dyDescent="0.2">
      <c r="A12" s="17" t="s">
        <v>7</v>
      </c>
      <c r="B12" s="1">
        <v>8279382</v>
      </c>
      <c r="C12" s="1">
        <v>6428189</v>
      </c>
      <c r="D12" s="1">
        <v>14707571</v>
      </c>
      <c r="E12" s="1">
        <v>5958142</v>
      </c>
      <c r="F12" s="1">
        <v>12057542</v>
      </c>
      <c r="G12" s="1">
        <v>18015684</v>
      </c>
      <c r="H12" s="15"/>
      <c r="I12" s="8">
        <f>((E12/B12)-1)*100</f>
        <v>-28.036392088201755</v>
      </c>
      <c r="J12" s="8">
        <f t="shared" ref="J12:K14" si="0">((F12/C12)-1)*100</f>
        <v>87.57292294921632</v>
      </c>
      <c r="K12" s="18">
        <f>((G12/D12)-1)*100</f>
        <v>22.492585621378257</v>
      </c>
    </row>
    <row r="13" spans="1:11" x14ac:dyDescent="0.2">
      <c r="A13" s="17" t="s">
        <v>8</v>
      </c>
      <c r="B13" s="1">
        <v>6388508</v>
      </c>
      <c r="C13" s="1">
        <v>51301923</v>
      </c>
      <c r="D13" s="1">
        <v>57690431</v>
      </c>
      <c r="E13" s="1">
        <v>7897011</v>
      </c>
      <c r="F13" s="1">
        <v>52080949</v>
      </c>
      <c r="G13" s="1">
        <v>59977960</v>
      </c>
      <c r="H13" s="15"/>
      <c r="I13" s="8">
        <f>((E13/B13)-1)*100</f>
        <v>23.61275903544302</v>
      </c>
      <c r="J13" s="8">
        <f>((F13/C13)-1)*100</f>
        <v>1.5185122787697347</v>
      </c>
      <c r="K13" s="18">
        <f>((G13/D13)-1)*100</f>
        <v>3.9651792513042627</v>
      </c>
    </row>
    <row r="14" spans="1:11" x14ac:dyDescent="0.2">
      <c r="A14" s="19" t="s">
        <v>9</v>
      </c>
      <c r="B14" s="10">
        <v>81663793</v>
      </c>
      <c r="C14" s="10">
        <v>412762931</v>
      </c>
      <c r="D14" s="10">
        <v>494426724</v>
      </c>
      <c r="E14" s="10">
        <v>63588916</v>
      </c>
      <c r="F14" s="10">
        <v>427393277</v>
      </c>
      <c r="G14" s="10">
        <v>490982193</v>
      </c>
      <c r="H14" s="15"/>
      <c r="I14" s="9">
        <f>((E14/B14)-1)*100</f>
        <v>-22.133281269460504</v>
      </c>
      <c r="J14" s="9">
        <f>((F14/C14)-1)*100</f>
        <v>3.5444912566530817</v>
      </c>
      <c r="K14" s="20">
        <f>((G14/D14)-1)*100</f>
        <v>-0.69667168718816619</v>
      </c>
    </row>
    <row r="15" spans="1:11" x14ac:dyDescent="0.2">
      <c r="A15" s="17" t="s">
        <v>10</v>
      </c>
      <c r="B15" s="1">
        <v>37853436</v>
      </c>
      <c r="C15" s="1">
        <v>103899555</v>
      </c>
      <c r="D15" s="1">
        <v>141752991</v>
      </c>
      <c r="E15" s="1">
        <v>17817298</v>
      </c>
      <c r="F15" s="1">
        <v>84034257</v>
      </c>
      <c r="G15" s="1">
        <v>101851555</v>
      </c>
      <c r="H15" s="15"/>
      <c r="I15" s="8">
        <f>((E15/B15)-1)*100</f>
        <v>-52.930830374288874</v>
      </c>
      <c r="J15" s="8">
        <f>((F15/C15)-1)*100</f>
        <v>-19.119714227842454</v>
      </c>
      <c r="K15" s="18">
        <f>((G15/D15)-1)*100</f>
        <v>-28.148567249632141</v>
      </c>
    </row>
    <row r="16" spans="1:11" x14ac:dyDescent="0.2">
      <c r="A16" s="17" t="s">
        <v>11</v>
      </c>
      <c r="B16" s="1">
        <v>32536214</v>
      </c>
      <c r="C16" s="1">
        <v>455097198</v>
      </c>
      <c r="D16" s="1">
        <v>487633412</v>
      </c>
      <c r="E16" s="1">
        <v>91488089</v>
      </c>
      <c r="F16" s="1">
        <v>432307534</v>
      </c>
      <c r="G16" s="1">
        <v>523795623</v>
      </c>
      <c r="H16" s="15"/>
      <c r="I16" s="8">
        <f>((E16/B16)-1)*100</f>
        <v>181.18849046173597</v>
      </c>
      <c r="J16" s="8">
        <f>((F16/C16)-1)*100</f>
        <v>-5.0076476190477397</v>
      </c>
      <c r="K16" s="18">
        <f>((G16/D16)-1)*100</f>
        <v>7.4158599698250338</v>
      </c>
    </row>
    <row r="17" spans="1:11" x14ac:dyDescent="0.2">
      <c r="A17" s="17" t="s">
        <v>12</v>
      </c>
      <c r="B17" s="1">
        <v>170994392</v>
      </c>
      <c r="C17" s="1">
        <v>354966589</v>
      </c>
      <c r="D17" s="1">
        <v>525960981</v>
      </c>
      <c r="E17" s="1">
        <v>75012389</v>
      </c>
      <c r="F17" s="1">
        <v>365024036</v>
      </c>
      <c r="G17" s="1">
        <v>440036425</v>
      </c>
      <c r="H17" s="15"/>
      <c r="I17" s="8">
        <f>((E17/B17)-1)*100</f>
        <v>-56.131667171868415</v>
      </c>
      <c r="J17" s="8">
        <f>((F17/C17)-1)*100</f>
        <v>2.8333503241342983</v>
      </c>
      <c r="K17" s="18">
        <f>((G17/D17)-1)*100</f>
        <v>-16.33667878492302</v>
      </c>
    </row>
    <row r="18" spans="1:11" x14ac:dyDescent="0.2">
      <c r="A18" s="17" t="s">
        <v>13</v>
      </c>
      <c r="B18" s="1">
        <v>4200059</v>
      </c>
      <c r="C18" s="1">
        <v>135390539</v>
      </c>
      <c r="D18" s="1">
        <v>139590598</v>
      </c>
      <c r="E18" s="1">
        <v>27148718</v>
      </c>
      <c r="F18" s="1">
        <v>145842578</v>
      </c>
      <c r="G18" s="1">
        <v>172991296</v>
      </c>
      <c r="H18" s="15"/>
      <c r="I18" s="8">
        <f>((E18/B18)-1)*100</f>
        <v>546.38896739307711</v>
      </c>
      <c r="J18" s="8">
        <f>((F18/C18)-1)*100</f>
        <v>7.719918302415496</v>
      </c>
      <c r="K18" s="18">
        <f>((G18/D18)-1)*100</f>
        <v>23.927612947112674</v>
      </c>
    </row>
    <row r="19" spans="1:11" x14ac:dyDescent="0.2">
      <c r="A19" s="17" t="s">
        <v>14</v>
      </c>
      <c r="B19" s="1">
        <v>39151293</v>
      </c>
      <c r="C19" s="1">
        <v>154190716</v>
      </c>
      <c r="D19" s="1">
        <v>193342009</v>
      </c>
      <c r="E19" s="1">
        <v>68604159</v>
      </c>
      <c r="F19" s="1">
        <v>190609473</v>
      </c>
      <c r="G19" s="1">
        <v>259213632</v>
      </c>
      <c r="H19" s="15"/>
      <c r="I19" s="8">
        <f>((E19/B19)-1)*100</f>
        <v>75.228335370686224</v>
      </c>
      <c r="J19" s="8">
        <f>((F19/C19)-1)*100</f>
        <v>23.619293005942076</v>
      </c>
      <c r="K19" s="18">
        <f>((G19/D19)-1)*100</f>
        <v>34.070000276039345</v>
      </c>
    </row>
    <row r="20" spans="1:11" x14ac:dyDescent="0.2">
      <c r="A20" s="17" t="s">
        <v>15</v>
      </c>
      <c r="B20" s="1">
        <v>27371249</v>
      </c>
      <c r="C20" s="1">
        <v>340528698</v>
      </c>
      <c r="D20" s="1">
        <v>367899947</v>
      </c>
      <c r="E20" s="1">
        <v>83121911</v>
      </c>
      <c r="F20" s="1">
        <v>352546391</v>
      </c>
      <c r="G20" s="1">
        <v>435668302</v>
      </c>
      <c r="H20" s="15"/>
      <c r="I20" s="8">
        <f>((E20/B20)-1)*100</f>
        <v>203.68329556316556</v>
      </c>
      <c r="J20" s="8">
        <f t="shared" ref="J15:J39" si="1">((F20/C20)-1)*100</f>
        <v>3.5291278152421723</v>
      </c>
      <c r="K20" s="18">
        <f>((G20/D20)-1)*100</f>
        <v>18.420322033914282</v>
      </c>
    </row>
    <row r="21" spans="1:11" x14ac:dyDescent="0.2">
      <c r="A21" s="17" t="s">
        <v>16</v>
      </c>
      <c r="B21" s="1">
        <v>21390893</v>
      </c>
      <c r="C21" s="1">
        <v>88866417</v>
      </c>
      <c r="D21" s="1">
        <v>110257310</v>
      </c>
      <c r="E21" s="1">
        <v>25959836</v>
      </c>
      <c r="F21" s="1">
        <v>66780181</v>
      </c>
      <c r="G21" s="1">
        <v>92740017</v>
      </c>
      <c r="H21" s="15"/>
      <c r="I21" s="8">
        <f>((E21/B21)-1)*100</f>
        <v>21.359290610261095</v>
      </c>
      <c r="J21" s="8">
        <f>((F21/C21)-1)*100</f>
        <v>-24.853298631360367</v>
      </c>
      <c r="K21" s="18">
        <f>((G21/D21)-1)*100</f>
        <v>-15.887647721498011</v>
      </c>
    </row>
    <row r="22" spans="1:11" x14ac:dyDescent="0.2">
      <c r="A22" s="17" t="s">
        <v>17</v>
      </c>
      <c r="B22" s="1">
        <v>12258085</v>
      </c>
      <c r="C22" s="1">
        <v>110551325</v>
      </c>
      <c r="D22" s="1">
        <v>122809410</v>
      </c>
      <c r="E22" s="1">
        <v>19364781</v>
      </c>
      <c r="F22" s="1">
        <v>86800260</v>
      </c>
      <c r="G22" s="1">
        <v>106165041</v>
      </c>
      <c r="H22" s="15"/>
      <c r="I22" s="8">
        <f>((E22/B22)-1)*100</f>
        <v>57.975581014489627</v>
      </c>
      <c r="J22" s="8">
        <f>((F22/C22)-1)*100</f>
        <v>-21.484197498311307</v>
      </c>
      <c r="K22" s="18">
        <f>((G22/D22)-1)*100</f>
        <v>-13.553007868045286</v>
      </c>
    </row>
    <row r="23" spans="1:11" x14ac:dyDescent="0.2">
      <c r="A23" s="17" t="s">
        <v>18</v>
      </c>
      <c r="B23" s="1">
        <v>47485105</v>
      </c>
      <c r="C23" s="1">
        <v>149119295</v>
      </c>
      <c r="D23" s="1">
        <v>196604400</v>
      </c>
      <c r="E23" s="1">
        <v>15052247</v>
      </c>
      <c r="F23" s="1">
        <v>116576762</v>
      </c>
      <c r="G23" s="1">
        <v>131629009</v>
      </c>
      <c r="H23" s="15"/>
      <c r="I23" s="8">
        <f>((E23/B23)-1)*100</f>
        <v>-68.301118845583261</v>
      </c>
      <c r="J23" s="8">
        <f>((F23/C23)-1)*100</f>
        <v>-21.823153737415403</v>
      </c>
      <c r="K23" s="18">
        <f>((G23/D23)-1)*100</f>
        <v>-33.048797992313496</v>
      </c>
    </row>
    <row r="24" spans="1:11" x14ac:dyDescent="0.2">
      <c r="A24" s="21" t="s">
        <v>19</v>
      </c>
      <c r="B24" s="10">
        <v>393240726</v>
      </c>
      <c r="C24" s="10">
        <v>1892610332</v>
      </c>
      <c r="D24" s="10">
        <v>2285851058</v>
      </c>
      <c r="E24" s="10">
        <v>423569428</v>
      </c>
      <c r="F24" s="10">
        <v>1840521472</v>
      </c>
      <c r="G24" s="10">
        <v>2264090900</v>
      </c>
      <c r="H24" s="15"/>
      <c r="I24" s="9">
        <f>((E24/B24)-1)*100</f>
        <v>7.7125027991124195</v>
      </c>
      <c r="J24" s="9">
        <f>((F24/C24)-1)*100</f>
        <v>-2.752223166030987</v>
      </c>
      <c r="K24" s="20">
        <f>((G24/D24)-1)*100</f>
        <v>-0.95194994983789361</v>
      </c>
    </row>
    <row r="25" spans="1:11" x14ac:dyDescent="0.2">
      <c r="A25" s="17" t="s">
        <v>20</v>
      </c>
      <c r="B25" s="1">
        <v>36302962</v>
      </c>
      <c r="C25" s="1">
        <v>152011239</v>
      </c>
      <c r="D25" s="1">
        <v>188314201</v>
      </c>
      <c r="E25" s="1">
        <v>28015502</v>
      </c>
      <c r="F25" s="1">
        <v>163617648</v>
      </c>
      <c r="G25" s="1">
        <v>191633150</v>
      </c>
      <c r="H25" s="15"/>
      <c r="I25" s="8">
        <f>((E25/B25)-1)*100</f>
        <v>-22.828605555656868</v>
      </c>
      <c r="J25" s="8">
        <f>((F25/C25)-1)*100</f>
        <v>7.6352308397407365</v>
      </c>
      <c r="K25" s="18">
        <f>((G25/D25)-1)*100</f>
        <v>1.7624528486834601</v>
      </c>
    </row>
    <row r="26" spans="1:11" s="12" customFormat="1" x14ac:dyDescent="0.2">
      <c r="A26" s="22" t="s">
        <v>21</v>
      </c>
      <c r="B26" s="1">
        <v>164402992</v>
      </c>
      <c r="C26" s="1">
        <v>849426446</v>
      </c>
      <c r="D26" s="1">
        <v>1013829438</v>
      </c>
      <c r="E26" s="11">
        <v>111718524</v>
      </c>
      <c r="F26" s="11">
        <v>1093680942</v>
      </c>
      <c r="G26" s="11">
        <v>1205399466</v>
      </c>
      <c r="H26" s="23"/>
      <c r="I26" s="13">
        <f>((E26/B26)-1)*100</f>
        <v>-32.045930161660316</v>
      </c>
      <c r="J26" s="13">
        <f>((F26/C26)-1)*100</f>
        <v>28.755226205895635</v>
      </c>
      <c r="K26" s="24">
        <f>((G26/D26)-1)*100</f>
        <v>18.895686080877038</v>
      </c>
    </row>
    <row r="27" spans="1:11" x14ac:dyDescent="0.2">
      <c r="A27" s="17" t="s">
        <v>22</v>
      </c>
      <c r="B27" s="1">
        <v>207167661</v>
      </c>
      <c r="C27" s="1">
        <v>1265967569</v>
      </c>
      <c r="D27" s="1">
        <v>1473135230</v>
      </c>
      <c r="E27" s="1">
        <v>124026659</v>
      </c>
      <c r="F27" s="1">
        <v>1440351347</v>
      </c>
      <c r="G27" s="1">
        <v>1564378006</v>
      </c>
      <c r="H27" s="15"/>
      <c r="I27" s="8">
        <f>((E27/B27)-1)*100</f>
        <v>-40.132229904357516</v>
      </c>
      <c r="J27" s="8">
        <f>((F27/C27)-1)*100</f>
        <v>13.774742913655169</v>
      </c>
      <c r="K27" s="18">
        <f>((G27/D27)-1)*100</f>
        <v>6.1937814086490794</v>
      </c>
    </row>
    <row r="28" spans="1:11" x14ac:dyDescent="0.2">
      <c r="A28" s="17" t="s">
        <v>23</v>
      </c>
      <c r="B28" s="1">
        <v>1569790866</v>
      </c>
      <c r="C28" s="1">
        <v>5245990225</v>
      </c>
      <c r="D28" s="1">
        <v>6815781091</v>
      </c>
      <c r="E28" s="1">
        <v>2092082613</v>
      </c>
      <c r="F28" s="1">
        <v>6991154848</v>
      </c>
      <c r="G28" s="1">
        <v>9083237461</v>
      </c>
      <c r="H28" s="15"/>
      <c r="I28" s="8">
        <f>((E28/B28)-1)*100</f>
        <v>33.271422220136685</v>
      </c>
      <c r="J28" s="8">
        <f>((F28/C28)-1)*100</f>
        <v>33.266638864162189</v>
      </c>
      <c r="K28" s="18">
        <f>((G28/D28)-1)*100</f>
        <v>33.267740552790002</v>
      </c>
    </row>
    <row r="29" spans="1:11" x14ac:dyDescent="0.2">
      <c r="A29" s="21" t="s">
        <v>24</v>
      </c>
      <c r="B29" s="10">
        <v>1977664481</v>
      </c>
      <c r="C29" s="10">
        <v>7513395479</v>
      </c>
      <c r="D29" s="10">
        <v>9491059960</v>
      </c>
      <c r="E29" s="10">
        <v>2355843298</v>
      </c>
      <c r="F29" s="10">
        <v>9688804785</v>
      </c>
      <c r="G29" s="10">
        <v>12044648083</v>
      </c>
      <c r="H29" s="15"/>
      <c r="I29" s="9">
        <f>((E29/B29)-1)*100</f>
        <v>19.122496289601919</v>
      </c>
      <c r="J29" s="9">
        <f>((F29/C29)-1)*100</f>
        <v>28.953744177053984</v>
      </c>
      <c r="K29" s="20">
        <f>((G29/D29)-1)*100</f>
        <v>26.90519429612792</v>
      </c>
    </row>
    <row r="30" spans="1:11" x14ac:dyDescent="0.2">
      <c r="A30" s="17" t="s">
        <v>25</v>
      </c>
      <c r="B30" s="1">
        <v>286218882</v>
      </c>
      <c r="C30" s="1">
        <v>749742710</v>
      </c>
      <c r="D30" s="1">
        <v>1035961592</v>
      </c>
      <c r="E30" s="1">
        <v>147347690</v>
      </c>
      <c r="F30" s="1">
        <v>930929100</v>
      </c>
      <c r="G30" s="1">
        <v>1078276790</v>
      </c>
      <c r="H30" s="15"/>
      <c r="I30" s="8">
        <f>((E30/B30)-1)*100</f>
        <v>-48.519228022140062</v>
      </c>
      <c r="J30" s="8">
        <f>((F30/C30)-1)*100</f>
        <v>24.166475723385151</v>
      </c>
      <c r="K30" s="18">
        <f>((G30/D30)-1)*100</f>
        <v>4.0846300023833271</v>
      </c>
    </row>
    <row r="31" spans="1:11" x14ac:dyDescent="0.2">
      <c r="A31" s="17" t="s">
        <v>26</v>
      </c>
      <c r="B31" s="1">
        <v>274285377</v>
      </c>
      <c r="C31" s="1">
        <v>817206946</v>
      </c>
      <c r="D31" s="1">
        <v>1091492323</v>
      </c>
      <c r="E31" s="1">
        <v>336279135</v>
      </c>
      <c r="F31" s="1">
        <v>1050432642</v>
      </c>
      <c r="G31" s="1">
        <v>1386711777</v>
      </c>
      <c r="H31" s="15"/>
      <c r="I31" s="8">
        <f>((E31/B31)-1)*100</f>
        <v>22.601918730796932</v>
      </c>
      <c r="J31" s="8">
        <f>((F31/C31)-1)*100</f>
        <v>28.5393677992551</v>
      </c>
      <c r="K31" s="18">
        <f>((G31/D31)-1)*100</f>
        <v>27.047322988821421</v>
      </c>
    </row>
    <row r="32" spans="1:11" x14ac:dyDescent="0.2">
      <c r="A32" s="17" t="s">
        <v>27</v>
      </c>
      <c r="B32" s="1">
        <v>163528563</v>
      </c>
      <c r="C32" s="1">
        <v>581678285</v>
      </c>
      <c r="D32" s="1">
        <v>745206848</v>
      </c>
      <c r="E32" s="1">
        <v>186977053</v>
      </c>
      <c r="F32" s="1">
        <v>691397530</v>
      </c>
      <c r="G32" s="1">
        <v>878374583</v>
      </c>
      <c r="H32" s="15"/>
      <c r="I32" s="8">
        <f>((E32/B32)-1)*100</f>
        <v>14.339079100205886</v>
      </c>
      <c r="J32" s="8">
        <f>((F32/C32)-1)*100</f>
        <v>18.86253068566932</v>
      </c>
      <c r="K32" s="18">
        <f>((G32/D32)-1)*100</f>
        <v>17.869902210023714</v>
      </c>
    </row>
    <row r="33" spans="1:11" x14ac:dyDescent="0.2">
      <c r="A33" s="19" t="s">
        <v>28</v>
      </c>
      <c r="B33" s="10">
        <v>724032822</v>
      </c>
      <c r="C33" s="10">
        <v>2148627941</v>
      </c>
      <c r="D33" s="10">
        <v>2872660763</v>
      </c>
      <c r="E33" s="10">
        <v>670603878</v>
      </c>
      <c r="F33" s="10">
        <v>2672759272</v>
      </c>
      <c r="G33" s="10">
        <v>3343363150</v>
      </c>
      <c r="H33" s="15"/>
      <c r="I33" s="9">
        <f>((E33/B33)-1)*100</f>
        <v>-7.3793538602867415</v>
      </c>
      <c r="J33" s="9">
        <f>((F33/C33)-1)*100</f>
        <v>24.39376873950836</v>
      </c>
      <c r="K33" s="20">
        <f>((G33/D33)-1)*100</f>
        <v>16.385589035178395</v>
      </c>
    </row>
    <row r="34" spans="1:11" x14ac:dyDescent="0.2">
      <c r="A34" s="17" t="s">
        <v>29</v>
      </c>
      <c r="B34" s="1">
        <v>26251495</v>
      </c>
      <c r="C34" s="1">
        <v>390351613</v>
      </c>
      <c r="D34" s="1">
        <v>416603108</v>
      </c>
      <c r="E34" s="1">
        <v>32913800</v>
      </c>
      <c r="F34" s="1">
        <v>457025182</v>
      </c>
      <c r="G34" s="1">
        <v>489938982</v>
      </c>
      <c r="H34" s="15"/>
      <c r="I34" s="8">
        <f>((E34/B34)-1)*100</f>
        <v>25.378764142765963</v>
      </c>
      <c r="J34" s="8">
        <f>((F34/C34)-1)*100</f>
        <v>17.08038772725655</v>
      </c>
      <c r="K34" s="18">
        <f>((G34/D34)-1)*100</f>
        <v>17.60329498069899</v>
      </c>
    </row>
    <row r="35" spans="1:11" x14ac:dyDescent="0.2">
      <c r="A35" s="17" t="s">
        <v>30</v>
      </c>
      <c r="B35" s="1">
        <v>233026141</v>
      </c>
      <c r="C35" s="1">
        <v>452033430</v>
      </c>
      <c r="D35" s="1">
        <v>685059571</v>
      </c>
      <c r="E35" s="1">
        <v>60342967</v>
      </c>
      <c r="F35" s="1">
        <v>572573219</v>
      </c>
      <c r="G35" s="1">
        <v>632916186</v>
      </c>
      <c r="H35" s="15"/>
      <c r="I35" s="8">
        <f>((E35/B35)-1)*100</f>
        <v>-74.10463618328555</v>
      </c>
      <c r="J35" s="8">
        <f>((F35/C35)-1)*100</f>
        <v>26.666122680351311</v>
      </c>
      <c r="K35" s="18">
        <f>((G35/D35)-1)*100</f>
        <v>-7.6115110579193734</v>
      </c>
    </row>
    <row r="36" spans="1:11" x14ac:dyDescent="0.2">
      <c r="A36" s="17" t="s">
        <v>31</v>
      </c>
      <c r="B36" s="1">
        <v>47991022</v>
      </c>
      <c r="C36" s="1">
        <v>216683307</v>
      </c>
      <c r="D36" s="1">
        <v>264674329</v>
      </c>
      <c r="E36" s="1">
        <v>33687803</v>
      </c>
      <c r="F36" s="1">
        <v>283127280</v>
      </c>
      <c r="G36" s="1">
        <v>316815083</v>
      </c>
      <c r="H36" s="15"/>
      <c r="I36" s="8">
        <f>((E36/B36)-1)*100</f>
        <v>-29.803947496679694</v>
      </c>
      <c r="J36" s="8">
        <f>((F36/C36)-1)*100</f>
        <v>30.664094027326239</v>
      </c>
      <c r="K36" s="18">
        <f>((G36/D36)-1)*100</f>
        <v>19.699966444422333</v>
      </c>
    </row>
    <row r="37" spans="1:11" x14ac:dyDescent="0.2">
      <c r="A37" s="17" t="s">
        <v>32</v>
      </c>
      <c r="B37" s="1">
        <v>67096690</v>
      </c>
      <c r="C37" s="1">
        <v>167479981</v>
      </c>
      <c r="D37" s="1">
        <v>234576671</v>
      </c>
      <c r="E37" s="1">
        <v>110698912</v>
      </c>
      <c r="F37" s="1">
        <v>200679358</v>
      </c>
      <c r="G37" s="1">
        <v>311378270</v>
      </c>
      <c r="H37" s="15"/>
      <c r="I37" s="8">
        <f>((E37/B37)-1)*100</f>
        <v>64.984162408011485</v>
      </c>
      <c r="J37" s="8">
        <f>((F37/C37)-1)*100</f>
        <v>19.822892743222841</v>
      </c>
      <c r="K37" s="18">
        <f>((G37/D37)-1)*100</f>
        <v>32.740510244516166</v>
      </c>
    </row>
    <row r="38" spans="1:11" x14ac:dyDescent="0.2">
      <c r="A38" s="19" t="s">
        <v>33</v>
      </c>
      <c r="B38" s="10">
        <v>374365348</v>
      </c>
      <c r="C38" s="10">
        <v>1226548331</v>
      </c>
      <c r="D38" s="10">
        <v>1600913679</v>
      </c>
      <c r="E38" s="10">
        <v>237643482</v>
      </c>
      <c r="F38" s="10">
        <v>1513405039</v>
      </c>
      <c r="G38" s="10">
        <v>1751048521</v>
      </c>
      <c r="H38" s="15"/>
      <c r="I38" s="9">
        <f>((E38/B38)-1)*100</f>
        <v>-36.520972555397947</v>
      </c>
      <c r="J38" s="9">
        <f>((F38/C38)-1)*100</f>
        <v>23.387313875037187</v>
      </c>
      <c r="K38" s="20">
        <f>((G38/D38)-1)*100</f>
        <v>9.3780722826842577</v>
      </c>
    </row>
    <row r="39" spans="1:11" x14ac:dyDescent="0.2">
      <c r="A39" s="25" t="s">
        <v>34</v>
      </c>
      <c r="B39" s="10">
        <v>3550967170</v>
      </c>
      <c r="C39" s="10">
        <v>13193945014</v>
      </c>
      <c r="D39" s="10">
        <v>16744912184</v>
      </c>
      <c r="E39" s="10">
        <v>3751249002</v>
      </c>
      <c r="F39" s="10">
        <v>16142883845</v>
      </c>
      <c r="G39" s="10">
        <v>19894132847</v>
      </c>
      <c r="H39" s="15"/>
      <c r="I39" s="9">
        <f>((E39/B39)-1)*100</f>
        <v>5.6402051162866673</v>
      </c>
      <c r="J39" s="9">
        <f>((F39/C39)-1)*100</f>
        <v>22.35069820187141</v>
      </c>
      <c r="K39" s="20">
        <f>((G39/D39)-1)*100</f>
        <v>18.807030030346318</v>
      </c>
    </row>
    <row r="40" spans="1:11" x14ac:dyDescent="0.2">
      <c r="A40" s="5" t="s">
        <v>39</v>
      </c>
    </row>
    <row r="41" spans="1:11" x14ac:dyDescent="0.2">
      <c r="A41" s="5" t="s">
        <v>36</v>
      </c>
    </row>
    <row r="42" spans="1:11" x14ac:dyDescent="0.2">
      <c r="A42" s="6" t="s">
        <v>35</v>
      </c>
      <c r="C42" s="14"/>
    </row>
    <row r="43" spans="1:11" x14ac:dyDescent="0.2">
      <c r="A43" s="27" t="s">
        <v>45</v>
      </c>
    </row>
    <row r="44" spans="1:11" x14ac:dyDescent="0.2">
      <c r="A44" s="6" t="s">
        <v>41</v>
      </c>
    </row>
  </sheetData>
  <mergeCells count="7">
    <mergeCell ref="A1:K1"/>
    <mergeCell ref="A2:K2"/>
    <mergeCell ref="A3:K3"/>
    <mergeCell ref="A5:A6"/>
    <mergeCell ref="B5:D5"/>
    <mergeCell ref="E5:G5"/>
    <mergeCell ref="I5:K5"/>
  </mergeCells>
  <phoneticPr fontId="7" type="noConversion"/>
  <printOptions horizontalCentered="1"/>
  <pageMargins left="0" right="0" top="0.19685039370078741" bottom="0" header="0" footer="0"/>
  <pageSetup paperSize="9" fitToHeight="2" orientation="landscape" r:id="rId1"/>
  <headerFooter alignWithMargins="0">
    <oddFooter>Página &amp;P&amp;Rtabela_04.A.09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tabela_04.A.09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2017-11-29T12:50:30Z</cp:lastPrinted>
  <dcterms:created xsi:type="dcterms:W3CDTF">2007-10-23T14:30:19Z</dcterms:created>
  <dcterms:modified xsi:type="dcterms:W3CDTF">2018-06-18T11:53:45Z</dcterms:modified>
</cp:coreProperties>
</file>